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xml version='1.0' encoding='UTF-8' standalone='no' ?><Relationships xmlns="http://schemas.openxmlformats.org/package/2006/relationships"><Relationship Id="rId3" Type="http://schemas.openxmlformats.org/officeDocument/2006/relationships/extended-properties" Target="docProps/app.xml"></Relationship><Relationship Id="rId2" Type="http://schemas.openxmlformats.org/package/2006/relationships/metadata/core-properties" Target="docProps/core.xml"></Relationship><Relationship Id="rId1" Type="http://schemas.openxmlformats.org/officeDocument/2006/relationships/officeDocument" Target="xl/workbook.xml"></Relationship><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R:\ANA und WCF\Projekte WCF\Forschungsprojekte\UBA Priorisierung für OECD 309\06_Bericht\02_Endversion\04 Datenbanken\2024-11-18\"/>
    </mc:Choice>
  </mc:AlternateContent>
  <xr:revisionPtr revIDLastSave="0" documentId="13_ncr:1_{38255DD4-B940-40D6-9390-CA64D68F81DA}" xr6:coauthVersionLast="47" xr6:coauthVersionMax="47" xr10:uidLastSave="{00000000-0000-0000-0000-000000000000}"/>
  <bookViews>
    <workbookView xWindow="-120" yWindow="-120" windowWidth="29040" windowHeight="15720" xr2:uid="{00000000-000D-0000-FFFF-FFFF00000000}"/>
  </bookViews>
  <sheets>
    <sheet name="Category A" sheetId="3" r:id="rId1"/>
    <sheet name="Category B" sheetId="10" r:id="rId2"/>
    <sheet name="Ref Index" sheetId="2" r:id="rId3"/>
    <sheet name="WTPE" sheetId="5" r:id="rId4"/>
    <sheet name="SW" sheetId="4" r:id="rId5"/>
    <sheet name="BF" sheetId="6" r:id="rId6"/>
    <sheet name="GW" sheetId="7" r:id="rId7"/>
    <sheet name="RW" sheetId="8" r:id="rId8"/>
    <sheet name="DW" sheetId="9" r:id="rId9"/>
  </sheets>
  <definedNames>
    <definedName name="_xlnm._FilterDatabase" localSheetId="5" hidden="1">BF!$A$1:$R$121</definedName>
    <definedName name="_xlnm._FilterDatabase" localSheetId="0" hidden="1">'Category A'!$A$1:$P$423</definedName>
    <definedName name="_xlnm._FilterDatabase" localSheetId="1" hidden="1">'Category B'!$A$1:$P$1</definedName>
    <definedName name="_xlnm._FilterDatabase" localSheetId="8" hidden="1">DW!$A$1:$R$569</definedName>
    <definedName name="_xlnm._FilterDatabase" localSheetId="6" hidden="1">GW!$A$1:$R$492</definedName>
    <definedName name="_xlnm._FilterDatabase" localSheetId="2" hidden="1">'Ref Index'!$A$1:$I$69</definedName>
    <definedName name="_xlnm._FilterDatabase" localSheetId="7" hidden="1">RW!$A$1:$R$1</definedName>
    <definedName name="_xlnm._FilterDatabase" localSheetId="4" hidden="1">SW!$A$1:$X$1</definedName>
    <definedName name="_xlnm._FilterDatabase" localSheetId="3" hidden="1">WTPE!$A$1:$R$672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2" l="1"/>
  <c r="E2" i="2" s="1"/>
  <c r="B109" i="2" s="1"/>
  <c r="C109" i="2"/>
  <c r="D109" i="2"/>
  <c r="D37" i="2"/>
  <c r="E37" i="2" s="1"/>
  <c r="E109" i="2" s="1"/>
  <c r="D43" i="2"/>
  <c r="E43" i="2" s="1"/>
  <c r="F109" i="2" s="1"/>
  <c r="D48" i="2"/>
  <c r="E48" i="2" s="1"/>
  <c r="D53" i="2"/>
  <c r="E53" i="2" s="1"/>
  <c r="B110" i="2"/>
  <c r="D15" i="2"/>
  <c r="E15" i="2" s="1"/>
  <c r="C110" i="2" s="1"/>
  <c r="D110" i="2"/>
  <c r="D27" i="2"/>
  <c r="E27" i="2" s="1"/>
  <c r="D34" i="2"/>
  <c r="E34" i="2"/>
  <c r="F110" i="2"/>
  <c r="D68" i="2"/>
  <c r="E68" i="2" s="1"/>
  <c r="D69" i="2"/>
  <c r="E69" i="2" s="1"/>
  <c r="B111" i="2"/>
  <c r="D17" i="2"/>
  <c r="E17" i="2" s="1"/>
  <c r="C111" i="2" s="1"/>
  <c r="D111" i="2"/>
  <c r="E111" i="2"/>
  <c r="F111" i="2"/>
  <c r="D62" i="2"/>
  <c r="E62" i="2" s="1"/>
  <c r="G111" i="2" s="1"/>
  <c r="B112" i="2"/>
  <c r="D18" i="2"/>
  <c r="E18" i="2" s="1"/>
  <c r="C112" i="2" s="1"/>
  <c r="D25" i="2"/>
  <c r="E25" i="2"/>
  <c r="D112" i="2" s="1"/>
  <c r="D35" i="2"/>
  <c r="E35" i="2" s="1"/>
  <c r="E112" i="2" s="1"/>
  <c r="F112" i="2"/>
  <c r="B113" i="2"/>
  <c r="C113" i="2"/>
  <c r="D113" i="2"/>
  <c r="E113" i="2"/>
  <c r="F113" i="2"/>
  <c r="D58" i="2"/>
  <c r="E58" i="2"/>
  <c r="G113" i="2" s="1"/>
  <c r="D36" i="2"/>
  <c r="E36" i="2" s="1"/>
  <c r="D3" i="2"/>
  <c r="E3" i="2" s="1"/>
  <c r="D4" i="2"/>
  <c r="E4" i="2" s="1"/>
  <c r="D6" i="2"/>
  <c r="E6" i="2" s="1"/>
  <c r="D8" i="2"/>
  <c r="E8" i="2" s="1"/>
  <c r="D5" i="2"/>
  <c r="E5" i="2" s="1"/>
  <c r="D7" i="2"/>
  <c r="E7" i="2" s="1"/>
  <c r="B115" i="2" s="1"/>
  <c r="D9" i="2"/>
  <c r="E9" i="2" s="1"/>
  <c r="D10" i="2"/>
  <c r="E10" i="2" s="1"/>
  <c r="D11" i="2"/>
  <c r="E11" i="2" s="1"/>
  <c r="D12" i="2"/>
  <c r="E12" i="2" s="1"/>
  <c r="D13" i="2"/>
  <c r="E13" i="2" s="1"/>
  <c r="D16" i="2"/>
  <c r="E16" i="2" s="1"/>
  <c r="D19" i="2"/>
  <c r="E19" i="2" s="1"/>
  <c r="D22" i="2"/>
  <c r="E22" i="2" s="1"/>
  <c r="D24" i="2"/>
  <c r="E24" i="2" s="1"/>
  <c r="D26" i="2"/>
  <c r="E26" i="2" s="1"/>
  <c r="D28" i="2"/>
  <c r="E28" i="2"/>
  <c r="D29" i="2"/>
  <c r="E29" i="2"/>
  <c r="D40" i="2"/>
  <c r="E40" i="2"/>
  <c r="D41" i="2"/>
  <c r="E41" i="2"/>
  <c r="D45" i="2"/>
  <c r="E45" i="2" s="1"/>
  <c r="D47" i="2"/>
  <c r="E47" i="2" s="1"/>
  <c r="D50" i="2"/>
  <c r="E50" i="2"/>
  <c r="D51" i="2"/>
  <c r="E51" i="2"/>
  <c r="D54" i="2"/>
  <c r="E54" i="2"/>
  <c r="D63" i="2"/>
  <c r="E63" i="2"/>
  <c r="D49" i="2"/>
  <c r="E49" i="2"/>
  <c r="D52" i="2"/>
  <c r="E52" i="2"/>
  <c r="D55" i="2"/>
  <c r="E55" i="2"/>
  <c r="G117" i="2" s="1"/>
  <c r="D56" i="2"/>
  <c r="E56" i="2"/>
  <c r="D57" i="2"/>
  <c r="G99" i="2" s="1"/>
  <c r="E57" i="2"/>
  <c r="D59" i="2"/>
  <c r="E59" i="2"/>
  <c r="D60" i="2"/>
  <c r="E60" i="2"/>
  <c r="D61" i="2"/>
  <c r="E61" i="2"/>
  <c r="D64" i="2"/>
  <c r="E64" i="2"/>
  <c r="D65" i="2"/>
  <c r="E65" i="2"/>
  <c r="D66" i="2"/>
  <c r="E66" i="2"/>
  <c r="D67" i="2"/>
  <c r="G101" i="2" s="1"/>
  <c r="E67" i="2"/>
  <c r="G118" i="2" s="1"/>
  <c r="C115" i="2"/>
  <c r="D115" i="2"/>
  <c r="E115" i="2"/>
  <c r="F115" i="2"/>
  <c r="G115" i="2"/>
  <c r="D14" i="2"/>
  <c r="E14" i="2" s="1"/>
  <c r="C116" i="2" s="1"/>
  <c r="D21" i="2"/>
  <c r="E21" i="2" s="1"/>
  <c r="D20" i="2"/>
  <c r="E20" i="2" s="1"/>
  <c r="D30" i="2"/>
  <c r="E99" i="2" s="1"/>
  <c r="E30" i="2"/>
  <c r="D33" i="2"/>
  <c r="E33" i="2" s="1"/>
  <c r="D38" i="2"/>
  <c r="E38" i="2" s="1"/>
  <c r="D31" i="2"/>
  <c r="E31" i="2" s="1"/>
  <c r="D44" i="2"/>
  <c r="E44" i="2" s="1"/>
  <c r="D46" i="2"/>
  <c r="E46" i="2" s="1"/>
  <c r="D42" i="2"/>
  <c r="E42" i="2" s="1"/>
  <c r="B117" i="2"/>
  <c r="C117" i="2"/>
  <c r="D117" i="2"/>
  <c r="D32" i="2"/>
  <c r="E32" i="2" s="1"/>
  <c r="E117" i="2" s="1"/>
  <c r="F117" i="2"/>
  <c r="B118" i="2"/>
  <c r="C118" i="2"/>
  <c r="D118" i="2"/>
  <c r="E118" i="2"/>
  <c r="F118" i="2"/>
  <c r="B119" i="2"/>
  <c r="C119" i="2"/>
  <c r="D23" i="2"/>
  <c r="E23" i="2" s="1"/>
  <c r="D119" i="2" s="1"/>
  <c r="D39" i="2"/>
  <c r="E102" i="2" s="1"/>
  <c r="E39" i="2"/>
  <c r="E119" i="2" s="1"/>
  <c r="F119" i="2"/>
  <c r="G119" i="2"/>
  <c r="F48" i="2"/>
  <c r="F53" i="2"/>
  <c r="F68" i="2"/>
  <c r="F69" i="2"/>
  <c r="G128" i="2" s="1"/>
  <c r="F62" i="2"/>
  <c r="G129" i="2" s="1"/>
  <c r="F59" i="2"/>
  <c r="F60" i="2"/>
  <c r="F66" i="2"/>
  <c r="F58" i="2"/>
  <c r="G131" i="2"/>
  <c r="F57" i="2"/>
  <c r="F50" i="2"/>
  <c r="F51" i="2"/>
  <c r="F54" i="2"/>
  <c r="F63" i="2"/>
  <c r="F49" i="2"/>
  <c r="G134" i="2" s="1"/>
  <c r="F52" i="2"/>
  <c r="F55" i="2"/>
  <c r="G135" i="2" s="1"/>
  <c r="F56" i="2"/>
  <c r="F61" i="2"/>
  <c r="F64" i="2"/>
  <c r="F65" i="2"/>
  <c r="F67" i="2"/>
  <c r="G133" i="2"/>
  <c r="G136" i="2"/>
  <c r="G137" i="2"/>
  <c r="F31" i="2"/>
  <c r="F42" i="2"/>
  <c r="F12" i="2"/>
  <c r="F137" i="2"/>
  <c r="F39" i="2"/>
  <c r="E137" i="2" s="1"/>
  <c r="F23" i="2"/>
  <c r="D137" i="2" s="1"/>
  <c r="C137" i="2"/>
  <c r="B137" i="2"/>
  <c r="F136" i="2"/>
  <c r="E136" i="2"/>
  <c r="D136" i="2"/>
  <c r="C136" i="2"/>
  <c r="B136" i="2"/>
  <c r="F135" i="2"/>
  <c r="F32" i="2"/>
  <c r="E135" i="2" s="1"/>
  <c r="D135" i="2"/>
  <c r="C135" i="2"/>
  <c r="B135" i="2"/>
  <c r="F20" i="2"/>
  <c r="F44" i="2"/>
  <c r="F46" i="2"/>
  <c r="F30" i="2"/>
  <c r="F33" i="2"/>
  <c r="F38" i="2"/>
  <c r="F36" i="2"/>
  <c r="F21" i="2"/>
  <c r="F14" i="2"/>
  <c r="C134" i="2" s="1"/>
  <c r="F5" i="2"/>
  <c r="F9" i="2"/>
  <c r="F11" i="2"/>
  <c r="F133" i="2"/>
  <c r="E133" i="2"/>
  <c r="D133" i="2"/>
  <c r="C133" i="2"/>
  <c r="F7" i="2"/>
  <c r="B133" i="2" s="1"/>
  <c r="F45" i="2"/>
  <c r="F47" i="2"/>
  <c r="F132" i="2" s="1"/>
  <c r="F28" i="2"/>
  <c r="F29" i="2"/>
  <c r="F40" i="2"/>
  <c r="F41" i="2"/>
  <c r="F22" i="2"/>
  <c r="D132" i="2" s="1"/>
  <c r="F24" i="2"/>
  <c r="F26" i="2"/>
  <c r="F16" i="2"/>
  <c r="C132" i="2" s="1"/>
  <c r="F19" i="2"/>
  <c r="F3" i="2"/>
  <c r="F4" i="2"/>
  <c r="F6" i="2"/>
  <c r="F8" i="2"/>
  <c r="F2" i="2"/>
  <c r="B127" i="2" s="1"/>
  <c r="F10" i="2"/>
  <c r="F13" i="2"/>
  <c r="F131" i="2"/>
  <c r="E131" i="2"/>
  <c r="D131" i="2"/>
  <c r="C131" i="2"/>
  <c r="B131" i="2"/>
  <c r="F130" i="2"/>
  <c r="F35" i="2"/>
  <c r="E130" i="2"/>
  <c r="F25" i="2"/>
  <c r="D130" i="2"/>
  <c r="F18" i="2"/>
  <c r="C130" i="2"/>
  <c r="B130" i="2"/>
  <c r="F129" i="2"/>
  <c r="E129" i="2"/>
  <c r="D129" i="2"/>
  <c r="F17" i="2"/>
  <c r="C129" i="2"/>
  <c r="B129" i="2"/>
  <c r="F128" i="2"/>
  <c r="F27" i="2"/>
  <c r="F34" i="2"/>
  <c r="E128" i="2" s="1"/>
  <c r="D128" i="2"/>
  <c r="F15" i="2"/>
  <c r="C128" i="2" s="1"/>
  <c r="B128" i="2"/>
  <c r="F43" i="2"/>
  <c r="F127" i="2" s="1"/>
  <c r="F37" i="2"/>
  <c r="E127" i="2" s="1"/>
  <c r="D127" i="2"/>
  <c r="C127" i="2"/>
  <c r="G93" i="2"/>
  <c r="G94" i="2"/>
  <c r="G96" i="2"/>
  <c r="G97" i="2"/>
  <c r="G98" i="2"/>
  <c r="G100" i="2"/>
  <c r="G102" i="2"/>
  <c r="F92" i="2"/>
  <c r="F93" i="2"/>
  <c r="F94" i="2"/>
  <c r="F95" i="2"/>
  <c r="F96" i="2"/>
  <c r="F97" i="2"/>
  <c r="F98" i="2"/>
  <c r="F100" i="2"/>
  <c r="F101" i="2"/>
  <c r="F102" i="2"/>
  <c r="E94" i="2"/>
  <c r="E95" i="2"/>
  <c r="E96" i="2"/>
  <c r="E97" i="2"/>
  <c r="E98" i="2"/>
  <c r="E101" i="2"/>
  <c r="D92" i="2"/>
  <c r="D93" i="2"/>
  <c r="D94" i="2"/>
  <c r="D95" i="2"/>
  <c r="D96" i="2"/>
  <c r="D97" i="2"/>
  <c r="D98" i="2"/>
  <c r="D100" i="2"/>
  <c r="D101" i="2"/>
  <c r="C92" i="2"/>
  <c r="C94" i="2"/>
  <c r="C96" i="2"/>
  <c r="C98" i="2"/>
  <c r="C99" i="2"/>
  <c r="C100" i="2"/>
  <c r="C101" i="2"/>
  <c r="C102" i="2"/>
  <c r="B92" i="2"/>
  <c r="B93" i="2"/>
  <c r="B94" i="2"/>
  <c r="B95" i="2"/>
  <c r="B96" i="2"/>
  <c r="B98" i="2"/>
  <c r="B99" i="2"/>
  <c r="B100" i="2"/>
  <c r="B101" i="2"/>
  <c r="B102" i="2"/>
  <c r="G74" i="2"/>
  <c r="G75" i="2"/>
  <c r="G76" i="2"/>
  <c r="G77" i="2"/>
  <c r="G78" i="2"/>
  <c r="G79" i="2"/>
  <c r="G80" i="2"/>
  <c r="G81" i="2"/>
  <c r="G82" i="2"/>
  <c r="G83" i="2"/>
  <c r="G84" i="2"/>
  <c r="F74" i="2"/>
  <c r="F75" i="2"/>
  <c r="F76" i="2"/>
  <c r="F77" i="2"/>
  <c r="F78" i="2"/>
  <c r="F79" i="2"/>
  <c r="F80" i="2"/>
  <c r="F81" i="2"/>
  <c r="F82" i="2"/>
  <c r="F83" i="2"/>
  <c r="F84" i="2"/>
  <c r="E74" i="2"/>
  <c r="E75" i="2"/>
  <c r="E76" i="2"/>
  <c r="E77" i="2"/>
  <c r="E78" i="2"/>
  <c r="E79" i="2"/>
  <c r="E80" i="2"/>
  <c r="E81" i="2"/>
  <c r="E82" i="2"/>
  <c r="E83" i="2"/>
  <c r="E84" i="2"/>
  <c r="D74" i="2"/>
  <c r="D75" i="2"/>
  <c r="D76" i="2"/>
  <c r="D77" i="2"/>
  <c r="D78" i="2"/>
  <c r="D79" i="2"/>
  <c r="D80" i="2"/>
  <c r="D81" i="2"/>
  <c r="D82" i="2"/>
  <c r="D83" i="2"/>
  <c r="D84" i="2"/>
  <c r="C74" i="2"/>
  <c r="C75" i="2"/>
  <c r="C76" i="2"/>
  <c r="C77" i="2"/>
  <c r="C78" i="2"/>
  <c r="C79" i="2"/>
  <c r="C80" i="2"/>
  <c r="C81" i="2"/>
  <c r="C82" i="2"/>
  <c r="C83" i="2"/>
  <c r="C84" i="2"/>
  <c r="B74" i="2"/>
  <c r="B85" i="2" s="1"/>
  <c r="B86" i="2" s="1"/>
  <c r="B75" i="2"/>
  <c r="B76" i="2"/>
  <c r="B77" i="2"/>
  <c r="B78" i="2"/>
  <c r="B79" i="2"/>
  <c r="B80" i="2"/>
  <c r="B81" i="2"/>
  <c r="B82" i="2"/>
  <c r="B83" i="2"/>
  <c r="B84" i="2"/>
  <c r="G49" i="2"/>
  <c r="G50" i="2"/>
  <c r="G51" i="2"/>
  <c r="G52" i="2"/>
  <c r="G53" i="2"/>
  <c r="G54" i="2"/>
  <c r="G55" i="2"/>
  <c r="G56" i="2"/>
  <c r="G57" i="2"/>
  <c r="G58" i="2"/>
  <c r="G59" i="2"/>
  <c r="G60" i="2"/>
  <c r="G61" i="2"/>
  <c r="G62" i="2"/>
  <c r="G63" i="2"/>
  <c r="G64" i="2"/>
  <c r="G65" i="2"/>
  <c r="G66" i="2"/>
  <c r="G67" i="2"/>
  <c r="G68" i="2"/>
  <c r="G69" i="2"/>
  <c r="G48" i="2"/>
  <c r="G43" i="2"/>
  <c r="G44" i="2"/>
  <c r="G45" i="2"/>
  <c r="G46" i="2"/>
  <c r="G47" i="2"/>
  <c r="G42" i="2"/>
  <c r="G28" i="2"/>
  <c r="G29" i="2"/>
  <c r="G30" i="2"/>
  <c r="G31" i="2"/>
  <c r="G32" i="2"/>
  <c r="G33" i="2"/>
  <c r="G34" i="2"/>
  <c r="G35" i="2"/>
  <c r="G36" i="2"/>
  <c r="G37" i="2"/>
  <c r="G38" i="2"/>
  <c r="G39" i="2"/>
  <c r="G40" i="2"/>
  <c r="G41" i="2"/>
  <c r="G27" i="2"/>
  <c r="G21" i="2"/>
  <c r="G22" i="2"/>
  <c r="G23" i="2"/>
  <c r="G24" i="2"/>
  <c r="G25" i="2"/>
  <c r="G26" i="2"/>
  <c r="G20" i="2"/>
  <c r="G17" i="2"/>
  <c r="G18" i="2"/>
  <c r="G19" i="2"/>
  <c r="G15" i="2"/>
  <c r="G16" i="2"/>
  <c r="G14" i="2"/>
  <c r="G11" i="2"/>
  <c r="G12" i="2"/>
  <c r="G13" i="2"/>
  <c r="G10" i="2"/>
  <c r="G8" i="2"/>
  <c r="G9" i="2"/>
  <c r="G7" i="2"/>
  <c r="G6" i="2"/>
  <c r="G5" i="2"/>
  <c r="G4" i="2"/>
  <c r="G3" i="2"/>
  <c r="G2" i="2"/>
  <c r="C114" i="2" l="1"/>
  <c r="B97" i="2"/>
  <c r="B103" i="2" s="1"/>
  <c r="B104" i="2" s="1"/>
  <c r="C97" i="2"/>
  <c r="B132" i="2"/>
  <c r="B138" i="2" s="1"/>
  <c r="B139" i="2" s="1"/>
  <c r="E132" i="2"/>
  <c r="B134" i="2"/>
  <c r="G92" i="2"/>
  <c r="G103" i="2" s="1"/>
  <c r="G104" i="2" s="1"/>
  <c r="E114" i="2"/>
  <c r="E120" i="2" s="1"/>
  <c r="E121" i="2" s="1"/>
  <c r="C95" i="2"/>
  <c r="E93" i="2"/>
  <c r="D134" i="2"/>
  <c r="E110" i="2"/>
  <c r="E92" i="2"/>
  <c r="E103" i="2" s="1"/>
  <c r="E104" i="2" s="1"/>
  <c r="E134" i="2"/>
  <c r="G114" i="2"/>
  <c r="G85" i="2"/>
  <c r="G86" i="2" s="1"/>
  <c r="C93" i="2"/>
  <c r="C103" i="2" s="1"/>
  <c r="C104" i="2" s="1"/>
  <c r="F85" i="2"/>
  <c r="F86" i="2" s="1"/>
  <c r="E85" i="2"/>
  <c r="E86" i="2" s="1"/>
  <c r="F138" i="2"/>
  <c r="F139" i="2" s="1"/>
  <c r="G127" i="2"/>
  <c r="G138" i="2" s="1"/>
  <c r="G139" i="2" s="1"/>
  <c r="D85" i="2"/>
  <c r="D86" i="2" s="1"/>
  <c r="E100" i="2"/>
  <c r="G116" i="2"/>
  <c r="G132" i="2"/>
  <c r="G110" i="2"/>
  <c r="C85" i="2"/>
  <c r="C86" i="2" s="1"/>
  <c r="D99" i="2"/>
  <c r="F99" i="2"/>
  <c r="F103" i="2" s="1"/>
  <c r="F104" i="2" s="1"/>
  <c r="F134" i="2"/>
  <c r="E138" i="2"/>
  <c r="E139" i="2" s="1"/>
  <c r="F116" i="2"/>
  <c r="E116" i="2"/>
  <c r="F114" i="2"/>
  <c r="D138" i="2"/>
  <c r="D139" i="2" s="1"/>
  <c r="C138" i="2"/>
  <c r="C139" i="2" s="1"/>
  <c r="D116" i="2"/>
  <c r="B116" i="2"/>
  <c r="B114" i="2"/>
  <c r="B120" i="2" s="1"/>
  <c r="B121" i="2" s="1"/>
  <c r="D114" i="2"/>
  <c r="D120" i="2" s="1"/>
  <c r="D121" i="2" s="1"/>
  <c r="C120" i="2"/>
  <c r="C121" i="2" s="1"/>
  <c r="D102" i="2"/>
  <c r="G109" i="2"/>
  <c r="G120" i="2" l="1"/>
  <c r="G121" i="2" s="1"/>
  <c r="F120" i="2"/>
  <c r="F121" i="2" s="1"/>
  <c r="D103" i="2"/>
  <c r="D104" i="2" s="1"/>
</calcChain>
</file>

<file path=xl/sharedStrings.xml><?xml version="1.0" encoding="utf-8"?>
<sst xmlns="http://schemas.openxmlformats.org/spreadsheetml/2006/main" count="66182" uniqueCount="8205">
  <si>
    <t>723-46-6</t>
  </si>
  <si>
    <t>-</t>
  </si>
  <si>
    <t>Sulfamethoxazole</t>
  </si>
  <si>
    <t>Not REACH</t>
  </si>
  <si>
    <t>n.a.</t>
  </si>
  <si>
    <t>117-96-4</t>
  </si>
  <si>
    <t>204-223-6</t>
  </si>
  <si>
    <t>3,5-diacetamido-2,4,6-triiodobenzoic acid</t>
  </si>
  <si>
    <t>vPvM</t>
  </si>
  <si>
    <t>inferred from presence in monitoring studies (UBA, 2019)</t>
  </si>
  <si>
    <t>min Dow=-0.6 (2b)</t>
  </si>
  <si>
    <t>Cramer Cl.III</t>
  </si>
  <si>
    <t>&lt; 10</t>
  </si>
  <si>
    <t>60166-93-0</t>
  </si>
  <si>
    <t>Iopamidol</t>
  </si>
  <si>
    <t>60-80-0</t>
  </si>
  <si>
    <t>200-486-6</t>
  </si>
  <si>
    <t>Phenazone</t>
  </si>
  <si>
    <t>exp log Koc=-0.8</t>
  </si>
  <si>
    <t>57-68-1</t>
  </si>
  <si>
    <t>200-346-4</t>
  </si>
  <si>
    <t>Sulfadimidine</t>
  </si>
  <si>
    <t>estimated t1/2 (error factor 10) = 211d, weight-of-evidence by discovery in monitoring studies (UBA, 2019), and consistent indications of P across  tested QSARs</t>
  </si>
  <si>
    <t>exp log Koc=0.7</t>
  </si>
  <si>
    <t>95-14-7</t>
  </si>
  <si>
    <t>202-394-1</t>
  </si>
  <si>
    <t>Benzotriazole</t>
  </si>
  <si>
    <t>vPvM &amp; PMT</t>
  </si>
  <si>
    <t>No degradation in OECD TG 309 (Hofman-Caris and Claßen, 2020). Calculated half-life was 1Hbenzotriazole: &gt;10.000 days and majority of biodegradation screen tests, e.g. OECD Guideline 301 B (Ready Biodegradability: CO2 Evolution Test); OECD Guideline 301 B (Ready Biodegradability: CO2 Evolution Test); OECD Guideline 301 D (Ready Biodegradability: Closed Bottle Test); OECD Guideline 301 D (Ready Biodegradability: Closed Bottle Test)</t>
  </si>
  <si>
    <t>exp log Koc=1.5</t>
  </si>
  <si>
    <t>(EDC_UnderAssess)</t>
  </si>
  <si>
    <t>&gt; 10</t>
  </si>
  <si>
    <t>58-08-2</t>
  </si>
  <si>
    <t>200-362-1</t>
  </si>
  <si>
    <t>Caffeine</t>
  </si>
  <si>
    <t>Not PMT/vPvM</t>
  </si>
  <si>
    <t>Not P (readily biodeg): OECD Guideline 301 A (Ready Biodegradability: DOC Die Away Test); OECD Guideline 301 A (Ready Biodegradability: DOC Die Away Test)</t>
  </si>
  <si>
    <t>exp log Koc=-0.6</t>
  </si>
  <si>
    <t>298-46-4</t>
  </si>
  <si>
    <t>Carbamazepine</t>
  </si>
  <si>
    <t>15307-79-6</t>
  </si>
  <si>
    <t>239-346-4</t>
  </si>
  <si>
    <t>Sodium [2-[(2,6-dichlorophenyl)amino]phenyl]acetate</t>
  </si>
  <si>
    <t>(s1)239-346-4; (p)239-348-5</t>
  </si>
  <si>
    <t>estimated t1/2 (error factor 10)  = 226d, weight-of-evidence by discovery in monitoring studies (UBA, 2019), and consistent indications of P across  tested QSARs</t>
  </si>
  <si>
    <t>min Dow=0.7 (2a)</t>
  </si>
  <si>
    <t>(ecological effects)</t>
  </si>
  <si>
    <t>15687-27-1</t>
  </si>
  <si>
    <t>239-784-6</t>
  </si>
  <si>
    <t>Ibuprofen</t>
  </si>
  <si>
    <t>PMT</t>
  </si>
  <si>
    <t>Carr et al. Water, Air, &amp; Soil Pollution, 216(1), 633-642.</t>
  </si>
  <si>
    <t>exp log Koc=2.8</t>
  </si>
  <si>
    <t>(Ecotox_Envirotox)</t>
  </si>
  <si>
    <t>29878-31-7</t>
  </si>
  <si>
    <t>4-Methylbenzotriazole</t>
  </si>
  <si>
    <t>13674-84-5</t>
  </si>
  <si>
    <t>237-158-7</t>
  </si>
  <si>
    <t>Tris(2-chloro-1-methylethyl) phosphate</t>
  </si>
  <si>
    <t>PM</t>
  </si>
  <si>
    <t>Biodegradation results in 301C and E tests &lt;20% and persistence due to PBT assessment. Therefore, this substance is assessed to be persistent in water. (Berger et al. 2018)</t>
  </si>
  <si>
    <t>exp log Koc=2.2</t>
  </si>
  <si>
    <t>41859-67-0</t>
  </si>
  <si>
    <t>Bezafibrate</t>
  </si>
  <si>
    <t>125-33-7</t>
  </si>
  <si>
    <t>Primidone</t>
  </si>
  <si>
    <t>479-92-5</t>
  </si>
  <si>
    <t>Propyphenazone</t>
  </si>
  <si>
    <t>137-58-6</t>
  </si>
  <si>
    <t>205-302-8</t>
  </si>
  <si>
    <t>Lidocaine</t>
  </si>
  <si>
    <t>Potential PMT/vPvM</t>
  </si>
  <si>
    <t>estimated t1/2 (error factor 10) = 84d, and BIOWIN screen tool as recommended in the PBT guideline</t>
  </si>
  <si>
    <t>exp log Koc=1.6</t>
  </si>
  <si>
    <t>80-05-7</t>
  </si>
  <si>
    <t>201-245-8</t>
  </si>
  <si>
    <t>4,4'-isopropylidenediphenol</t>
  </si>
  <si>
    <t>(p)201-245-8; (s1)500-033-5; (s1)500-072-8; (s1)500-089-0; (s1)500-090-6; (p)500-097-4; (s1)500-104-0; (p)500-130-2; (s1)500-180-5; (s1)500-181-0; (s1)500-240-0; (s1)609-251-6; (s1)614-255-6; (p)904-653-0; (p)926-571-4; (s5)943-503-9</t>
  </si>
  <si>
    <t>measured max t1/2.max(d): w=6(not P);  s=7(not P);  sed=2(not P)</t>
  </si>
  <si>
    <t>exp log Koc=2.6</t>
  </si>
  <si>
    <t>(SVHC:  Toxic for reproduction (Article 57c)#Endocrine disrupting properties (Article 57(f) - environment)#Endocrine disrupting properties (Article 57(f) - human health))(Rep1)(EDC_UnderAssess)</t>
  </si>
  <si>
    <t>&lt; 10*</t>
  </si>
  <si>
    <t>37350-58-6</t>
  </si>
  <si>
    <t>Metoprolol</t>
  </si>
  <si>
    <t>3930-20-9</t>
  </si>
  <si>
    <t>Sotalol</t>
  </si>
  <si>
    <t>51218-45-2</t>
  </si>
  <si>
    <t>Metolachlor (H)</t>
  </si>
  <si>
    <t>138402-11-6</t>
  </si>
  <si>
    <t>Irbesartan</t>
  </si>
  <si>
    <t>115-96-8</t>
  </si>
  <si>
    <t>204-118-5</t>
  </si>
  <si>
    <t>Tris(2-chloroethyl) phosphate</t>
  </si>
  <si>
    <t>estimated t1/2 (error factor 10) = 64d, weight-of-evidence by discovery in monitoring studies (UBA, 2019), and consistent indications of P across  tested QSARs</t>
  </si>
  <si>
    <t>min Dow=1.7 (2a)</t>
  </si>
  <si>
    <t>(SVHC:  Toxic for reproduction (Article 57c))(Carc2)(Rep1)(SINlist: Classified CMR according to Annex VI of Regulation 1272/2008)</t>
  </si>
  <si>
    <t>53-86-1</t>
  </si>
  <si>
    <t>200-186-5</t>
  </si>
  <si>
    <t>Indometacin</t>
  </si>
  <si>
    <t>estimated t1/2 (error factor 10) = 94d, and consistency across all tested QSARs</t>
  </si>
  <si>
    <t>exp log Koc=2.7</t>
  </si>
  <si>
    <t>(Rep_BroadConsensus)</t>
  </si>
  <si>
    <t>15545-48-9</t>
  </si>
  <si>
    <t>Chlortoluron</t>
  </si>
  <si>
    <t>152019-73-3</t>
  </si>
  <si>
    <t>Metolachlor-OA</t>
  </si>
  <si>
    <t>143-24-8</t>
  </si>
  <si>
    <t>205-594-7</t>
  </si>
  <si>
    <t>Bis(2-(2-methoxyethoxy)ethyl) ether</t>
  </si>
  <si>
    <t>REACH Dossier conclusion, est. water t1/2 = 1 289d, weight-of-evidence by discovery in monitoring studies (UBA, 2019), and consistent indications of P across  tested QSARs</t>
  </si>
  <si>
    <t>exp log Koc=-1.5</t>
  </si>
  <si>
    <t>2008-58-4</t>
  </si>
  <si>
    <t>TP of:</t>
  </si>
  <si>
    <t>214-787-5</t>
  </si>
  <si>
    <t>2,6-Dichlorobenzamide</t>
  </si>
  <si>
    <t>(t1)214-787-5</t>
  </si>
  <si>
    <t>insufficient data</t>
  </si>
  <si>
    <t>only limited QSAR data, estimated t1/2 (error factor 10) = 66d</t>
  </si>
  <si>
    <t>exp log Koc=0.4</t>
  </si>
  <si>
    <t>13013-17-7</t>
  </si>
  <si>
    <t>235-867-6</t>
  </si>
  <si>
    <t>(±)-1-(isopropylamino)-3-(naphthyloxy)propan-2-ol</t>
  </si>
  <si>
    <t>only limited QSAR data, estimated t1/2 (error factor 10) = 32d</t>
  </si>
  <si>
    <t>exp log Koc=2.0</t>
  </si>
  <si>
    <t>57-62-5</t>
  </si>
  <si>
    <t>Chlortetracycline</t>
  </si>
  <si>
    <t>70458-96-7</t>
  </si>
  <si>
    <t>Norfloxacin</t>
  </si>
  <si>
    <t>93106-60-6</t>
  </si>
  <si>
    <t>Enrofloxacin</t>
  </si>
  <si>
    <t>82419-36-1</t>
  </si>
  <si>
    <t>Ofloxacin</t>
  </si>
  <si>
    <t>72-14-0</t>
  </si>
  <si>
    <t>Sulfathiazole</t>
  </si>
  <si>
    <t>103-90-2</t>
  </si>
  <si>
    <t>203-157-5</t>
  </si>
  <si>
    <t>Paracetamol</t>
  </si>
  <si>
    <t>estimated t1/2 (error factor 10) = 19d, weight-of-evidence by discovery in monitoring studies (UBA, 2019), and consistent indications of P across  tested QSARs</t>
  </si>
  <si>
    <t>exp log Koc=1.3</t>
  </si>
  <si>
    <t>104-40-5</t>
  </si>
  <si>
    <t>203-199-4</t>
  </si>
  <si>
    <t>p-nonylphenol</t>
  </si>
  <si>
    <t>estimated t1/2 (error factor 10) = 20d, weight-of-evidence by discovery in monitoring studies (UBA, 2019), and consistent indications of P across  tested QSARs</t>
  </si>
  <si>
    <t>exp log Koc=4.6</t>
  </si>
  <si>
    <t>(SVHC:  Endocrine disrupting properties (Article 57(f) - environment))(SINlist: Substance is concluded to be an endocrine disruptor SVHC by ECHA Member State Committee.)</t>
  </si>
  <si>
    <t>25812-30-0</t>
  </si>
  <si>
    <t>247-280-2</t>
  </si>
  <si>
    <t>Gemfibrozil</t>
  </si>
  <si>
    <t>only limited QSAR data, estimated t1/2 (error factor 10) = 24d</t>
  </si>
  <si>
    <t>exp log Koc=3.0</t>
  </si>
  <si>
    <t>22204-53-1</t>
  </si>
  <si>
    <t>244-838-7</t>
  </si>
  <si>
    <t>Naproxen</t>
  </si>
  <si>
    <t>(p)244-838-7; (p)247-485-7</t>
  </si>
  <si>
    <t>estimated t1/2 (error factor 10) = 22d, weight-of-evidence by discovery in monitoring studies (UBA, 2019), and consistent indications of P across  tested QSARs</t>
  </si>
  <si>
    <t>min Dow=-0.5 (2b)</t>
  </si>
  <si>
    <t>68-35-9</t>
  </si>
  <si>
    <t>200-685-8</t>
  </si>
  <si>
    <t>Sulfadiazine</t>
  </si>
  <si>
    <t>estimated t1/2 (error factor 10)  = 185d, weight-of-evidence by discovery in monitoring studies (UBA, 2019), and consistent indications of P across  tested QSARs</t>
  </si>
  <si>
    <t>exp log Koc=0.3</t>
  </si>
  <si>
    <t>(STOTRE_BroadConsensus)</t>
  </si>
  <si>
    <t>61-68-7</t>
  </si>
  <si>
    <t>Mefenamic acid</t>
  </si>
  <si>
    <t>1222-05-5</t>
  </si>
  <si>
    <t>214-946-9</t>
  </si>
  <si>
    <t>1,3,4,6,7,8-hexahydro-4,6,6,7,8,8-hexamethylindeno[5,6-c]pyran</t>
  </si>
  <si>
    <t>measured max t1/2.max(d): w=n.d.;  s=239(vP);  sed=79(not P)</t>
  </si>
  <si>
    <t>exp log Koc=3.8</t>
  </si>
  <si>
    <t>(PBT_UnderAssess)(EDC_UnderAssess)(SINlist: For Galaxolide (HHCB) endocrine effects have been reported. It is potentially persistent and bioaccumulative. It has been frequently found in humans and the environment.)</t>
  </si>
  <si>
    <t>58-93-5</t>
  </si>
  <si>
    <t>Hydrochlorothiazide</t>
  </si>
  <si>
    <t>134-62-3</t>
  </si>
  <si>
    <t>DEET</t>
  </si>
  <si>
    <t>127-79-7</t>
  </si>
  <si>
    <t>Sulfamerazine</t>
  </si>
  <si>
    <t>738-70-5</t>
  </si>
  <si>
    <t>Trimethoprim</t>
  </si>
  <si>
    <t>53-16-7</t>
  </si>
  <si>
    <t>200-164-5</t>
  </si>
  <si>
    <t>Estrone</t>
  </si>
  <si>
    <t>estimated t1/2 (error factor 10) = 83d, and consistency across all tested QSARs</t>
  </si>
  <si>
    <t>min Dow=2.6 (2a)</t>
  </si>
  <si>
    <t>(Rep_BroadConsensus)(Pro.S.P._ED)</t>
  </si>
  <si>
    <t>22071-15-4</t>
  </si>
  <si>
    <t>244-759-8</t>
  </si>
  <si>
    <t>Ketoprofen</t>
  </si>
  <si>
    <t>(s1)417-970-1; (s1)607-305-3; (p)244-759-8; (p)606-944-5</t>
  </si>
  <si>
    <t>only limited QSAR data, estimated t1/2 (error factor 10) = 21d</t>
  </si>
  <si>
    <t>min Dow=0.1 (2b)</t>
  </si>
  <si>
    <t>25057-89-0</t>
  </si>
  <si>
    <t>Bentazone</t>
  </si>
  <si>
    <t>54-31-9</t>
  </si>
  <si>
    <t>Furosemide</t>
  </si>
  <si>
    <t>80214-83-1</t>
  </si>
  <si>
    <t>Roxithromycin</t>
  </si>
  <si>
    <t>88407-82-3</t>
  </si>
  <si>
    <t>618-161-6</t>
  </si>
  <si>
    <t>Benzeneacetamide, 4-[2-hydroxy-3-[(1-methylethyl)amino]propoxy]-, (2E)-2-butenedioate (salt)</t>
  </si>
  <si>
    <t>only limited QSAR data, estimated t1/2 (error factor 10) = 35d</t>
  </si>
  <si>
    <t>exp log Koc=-0.7</t>
  </si>
  <si>
    <t>57-63-6</t>
  </si>
  <si>
    <t>Ethinylestradiol</t>
  </si>
  <si>
    <t>85721-33-1</t>
  </si>
  <si>
    <t>Ciprofloxacin</t>
  </si>
  <si>
    <t>114-07-8</t>
  </si>
  <si>
    <t>Erythromycin</t>
  </si>
  <si>
    <t>1912-24-9</t>
  </si>
  <si>
    <t>217-617-8</t>
  </si>
  <si>
    <t>Atrazine</t>
  </si>
  <si>
    <t>estimated t1/2 (error factor 10)  = 248d, weight-of-evidence by discovery in monitoring studies (UBA, 2019), and consistent indications of P across  tested QSARs</t>
  </si>
  <si>
    <t>exp log Koc=1.4</t>
  </si>
  <si>
    <t>(Ecotox_Envirotox)(Pro.S.P._ED)</t>
  </si>
  <si>
    <t>604-75-1</t>
  </si>
  <si>
    <t>Oxazepam</t>
  </si>
  <si>
    <t>5915-41-3</t>
  </si>
  <si>
    <t>Terbuthylazine</t>
  </si>
  <si>
    <t>83905-01-5</t>
  </si>
  <si>
    <t>Azithromycin</t>
  </si>
  <si>
    <t>330-54-1</t>
  </si>
  <si>
    <t>206-354-4</t>
  </si>
  <si>
    <t>diuron (ISO);  3-(3,4-dichlorophenyl)-1,1-dimethylurea</t>
  </si>
  <si>
    <t>measured max t1/2.max(d): w=n.d.;  s=1 920(vP);  sed=232(vP)</t>
  </si>
  <si>
    <t>(Carc2)(EDC_UnderAssess)(Ecotox_PMT2019)(Ecotox_Envirotox)(Pro.S.P._ED)</t>
  </si>
  <si>
    <t>122-34-9</t>
  </si>
  <si>
    <t>204-535-2</t>
  </si>
  <si>
    <t>Simazine</t>
  </si>
  <si>
    <t>estimated t1/2 (error factor 10) = 159d, and BIOWIN screen tool as recommended in the PBT guideline</t>
  </si>
  <si>
    <t>min Dow=1.4 (2a)</t>
  </si>
  <si>
    <t>(Carc2)(Ecotox_Envirotox)</t>
  </si>
  <si>
    <t>42399-41-7</t>
  </si>
  <si>
    <t>Diltiazem</t>
  </si>
  <si>
    <t>144-83-2</t>
  </si>
  <si>
    <t>205-642-7</t>
  </si>
  <si>
    <t>Sulfapyridine</t>
  </si>
  <si>
    <t>read across with 200-685-8</t>
  </si>
  <si>
    <t>exp log Koc=0.2</t>
  </si>
  <si>
    <t>(Pro.S.P._ED)</t>
  </si>
  <si>
    <t>34123-59-6</t>
  </si>
  <si>
    <t>Isoproturon</t>
  </si>
  <si>
    <t>439-14-5</t>
  </si>
  <si>
    <t>diazepam</t>
  </si>
  <si>
    <t>57-41-0</t>
  </si>
  <si>
    <t>200-328-6</t>
  </si>
  <si>
    <t>Phenytoin</t>
  </si>
  <si>
    <t>(p)200-328-6; (s1)211-148-2</t>
  </si>
  <si>
    <t>estimated t1/2 (error factor 10)  = 84d, weight-of-evidence by discovery in monitoring studies (UBA, 2019), and consistent indications of P across  tested QSARs</t>
  </si>
  <si>
    <t>exp log Koc=1.7</t>
  </si>
  <si>
    <t>882-09-7</t>
  </si>
  <si>
    <t>Clofibric acid</t>
  </si>
  <si>
    <t>66722-44-9</t>
  </si>
  <si>
    <t>613-980-5</t>
  </si>
  <si>
    <t>2-Propanol, 1-[4-[[2-(1-methylethoxy)ethoxy]methyl]phenoxy]-3-[(1-methylethyl)amino]-</t>
  </si>
  <si>
    <t>only limited QSAR data, estimated t1/2 (error factor 10) = 59d</t>
  </si>
  <si>
    <t>exp log Koc=0.1</t>
  </si>
  <si>
    <t>126-73-8</t>
  </si>
  <si>
    <t>204-800-2</t>
  </si>
  <si>
    <t>Tributyl phosphate</t>
  </si>
  <si>
    <t>Not P (readily biodeg): OECD Guideline 301 C (Ready Biodegradability: Modified MITI Test (I)); OECD Guideline 301 C (Ready Biodegradability: Modified MITI Test (I)); OECD Guideline 301 D (Ready Biodegradability: Closed Bottle Test); OECD Guideline 301 D (Ready Biodegradability: Closed Bottle Test); OECD Guideline 301 E (Ready biodegradability: Modified OECD Screening Test)</t>
  </si>
  <si>
    <t>exp log Koc=1.8</t>
  </si>
  <si>
    <t>(Carc2)</t>
  </si>
  <si>
    <t>93413-69-5</t>
  </si>
  <si>
    <t>618-944-2</t>
  </si>
  <si>
    <t>1-[2-(dimethylamino)-1-(4-methoxyphenyl)ethyl]cyclohexanol</t>
  </si>
  <si>
    <t>estimated t1/2 (error factor 10) = 133d, weight-of-evidence by discovery in monitoring studies (UBA, 2019), and consistent indications of P across  tested QSARs</t>
  </si>
  <si>
    <t>exp log Koc=3.1</t>
  </si>
  <si>
    <t>55589-62-3</t>
  </si>
  <si>
    <t>Acesulfame</t>
  </si>
  <si>
    <t>73334-07-3</t>
  </si>
  <si>
    <t>Iopromide</t>
  </si>
  <si>
    <t>27203-92-5</t>
  </si>
  <si>
    <t>248-319-6</t>
  </si>
  <si>
    <t>Tramadol</t>
  </si>
  <si>
    <t>estimated t1/2 (error factor 10) = 106d, and BIOWIN screen tool as recommended in the PBT guideline</t>
  </si>
  <si>
    <t>84057-84-1</t>
  </si>
  <si>
    <t>Lamotrigine</t>
  </si>
  <si>
    <t>127-18-4</t>
  </si>
  <si>
    <t>204-825-9</t>
  </si>
  <si>
    <t>Tetrachloroethylene</t>
  </si>
  <si>
    <t>No significant biodegradation in 301 C tests. The PBT assessment evaluates the substance to be persistent. Therefore, this substance is assessed to be persistent in water. (Berger et al. 2018)</t>
  </si>
  <si>
    <t>exp log Koc=2.1</t>
  </si>
  <si>
    <t>(Carc2)(SINlist: Perchloroethylene is an endocrine disruptor affecting several body functions including reproduction, development, neurological function and kidneys. It is categorized as an endocrine disruptor in the EU Commission EDC database.)(Pro.S.P._ED)</t>
  </si>
  <si>
    <t>108-88-3</t>
  </si>
  <si>
    <t>203-625-9</t>
  </si>
  <si>
    <t>Toluene</t>
  </si>
  <si>
    <t>(p)203-625-9; ; (p)309-870-9</t>
  </si>
  <si>
    <t>Not P (readily biodeg): OECD Guideline 301 C (Ready Biodegradability: Modified MITI Test (I)); OECD Guideline 301 C (Ready Biodegradability: Modified MITI Test (I))</t>
  </si>
  <si>
    <t>exp log Koc=1.9</t>
  </si>
  <si>
    <t>(Rep2)</t>
  </si>
  <si>
    <t>1634-04-4</t>
  </si>
  <si>
    <t>216-653-1</t>
  </si>
  <si>
    <t>tert-butyl methyl ether</t>
  </si>
  <si>
    <t>Though definitive P conclusions cannot be found an evaluation of dossier information could not rule out definitely that the P criteria was not met.</t>
  </si>
  <si>
    <t>min Dow=1.0 (2a)</t>
  </si>
  <si>
    <t>(EDC_UnderAssess)(SINlist: MTBE is an endocrine disruptor with androgen and thyroid activity, affecting several body functions including reproduction and immune function. The substance has been found in biomonitoring studies. It is categorized as an endocrine disruptor in the EU Commission Database.)(Pro.S.P._ED)</t>
  </si>
  <si>
    <t>67-66-3</t>
  </si>
  <si>
    <t>200-663-8</t>
  </si>
  <si>
    <t>Chloroform</t>
  </si>
  <si>
    <t>(p)200-663-8; (p)212-742-4; (t3)200-262-8</t>
  </si>
  <si>
    <t>estimated t1/2 (error factor 10) = 55d, weight-of-evidence by discovery in monitoring studies (UBA, 2019), available QSARs and no biodeg. observed in majority of biodegradation screen tests e.g. OECD Guideline 301 C (Ready Biodegradability: Modified MITI Test (I)); OECD Guideline 301 C (Ready Biodegradability: Modified MITI Test (I))</t>
  </si>
  <si>
    <t>(Carc2)(Rep2)</t>
  </si>
  <si>
    <t>71-43-2</t>
  </si>
  <si>
    <t>200-753-7</t>
  </si>
  <si>
    <t>Benzene</t>
  </si>
  <si>
    <t>(p)200-753-7; (p)265-065-1; (p)265-100-0; (p)269-798-8; (p)270-658-3; (p)273-050-6; (p)273-271-8; (p)283-482-7; (p)284-660-7; (p)295-551-9; (p)298-725-2; (p)309-984-9; (p)931-206-7</t>
  </si>
  <si>
    <t>Not P (readily biodeg): OECD Guideline 301 F (Ready Biodegradability: Manometric Respirometry Test); OECD Guideline 301 F (Ready Biodegradability: Manometric Respirometry Test); OECD Guideline 301 F (Ready Biodegradability: Manometric Respirometry Test); OECD Guideline 301 F (Ready Biodegradability: Manometric Respirometry Test)</t>
  </si>
  <si>
    <t>(Carc1ab)(Mut1)(Ecotox_PMT2019)(Ecotox_Envirotox)(SINlist: Classified CMR according to Annex VI of Regulation 1272/2008)</t>
  </si>
  <si>
    <t>79-01-6</t>
  </si>
  <si>
    <t>201-167-4</t>
  </si>
  <si>
    <t>Trichloroethylene</t>
  </si>
  <si>
    <t>No significant biodegradation in 301C and D tests. The PBT assessment evaluates the substance to be persistent. Therefore, this substance is assessed to be persistent in water. (Berger et al. 2018)</t>
  </si>
  <si>
    <t>(SVHC:  Carcinogenic (Article 57a))(Carc1ab)(Mut2)(SINlist: Classified CMR according to Annex VI of Regulation 1272/2008)</t>
  </si>
  <si>
    <t>95-47-6</t>
  </si>
  <si>
    <t>202-422-2</t>
  </si>
  <si>
    <t>o-xylene</t>
  </si>
  <si>
    <t>(p)202-422-2; (s1)215-535-7</t>
  </si>
  <si>
    <t>Not P (readily biodeg): OECD Guideline 301 C (Ready Biodegradability: Modified MITI Test (I)); OECD Guideline 301 C (Ready Biodegradability: Modified MITI Test (I)); OECD Guideline 301 F (Ready Biodegradability: Manometric Respirometry Test); OECD Guideline 301 F (Ready Biodegradability: Manometric Respirometry Test); OECD Guideline 301 F (Ready Biodegradability: Manometric Respirometry Test)</t>
  </si>
  <si>
    <t>exp log Koc=2.4</t>
  </si>
  <si>
    <t>75-34-3</t>
  </si>
  <si>
    <t>200-756-3</t>
  </si>
  <si>
    <t>1,1-Dichloroethane</t>
  </si>
  <si>
    <t>(t1)200-756-3</t>
  </si>
  <si>
    <t>only limited QSAR data, estimated t1/2 (error factor 10) = 37d</t>
  </si>
  <si>
    <t>exp log Koc=1.2</t>
  </si>
  <si>
    <t>75-35-4</t>
  </si>
  <si>
    <t>200-864-0</t>
  </si>
  <si>
    <t>1,1-dichloroethylene</t>
  </si>
  <si>
    <t>estimated t1/2 (error factor 10)  = 36d, weight-of-evidence by discovery in monitoring studies (UBA, 2019), available QSARs and no biodeg. observed in majority of biodegradation screen tests e.g. OECD Guideline 301 D (Ready Biodegradability: Closed Bottle Test); OECD Guideline 301 D (Ready Biodegradability: Closed Bottle Test)</t>
  </si>
  <si>
    <t>78-87-5</t>
  </si>
  <si>
    <t>201-152-2</t>
  </si>
  <si>
    <t>1,2-dichloropropane</t>
  </si>
  <si>
    <t>(p)201-152-2; (p)904-304-2</t>
  </si>
  <si>
    <t>P data for this substance is variable and difficult to conclude;  however, its identification in monitoring studies in DW and GW indicates it is persistent enough.</t>
  </si>
  <si>
    <t>(Carc1ab)(SINlist: Classified CMR according to Annex VI of Regulation 1272/2008)</t>
  </si>
  <si>
    <t>95-50-1</t>
  </si>
  <si>
    <t>202-425-9</t>
  </si>
  <si>
    <t>1,2-dichlorobenzene</t>
  </si>
  <si>
    <t>measured max t1/2.max(d): w=n.d.;  s=191(vP);  sed=n.d.</t>
  </si>
  <si>
    <t>min Dow=3.3 (2a)</t>
  </si>
  <si>
    <t>(SINlist: 1,2-dichlorobenzene is very toxic to aquatic species, it is potentially very persistent and very bioaccumulative and has been detected in environmental and human samples. Therefore, ChemSec considers this to be of equivalent level of concern according to the 57f criteria. )</t>
  </si>
  <si>
    <t>117-81-7</t>
  </si>
  <si>
    <t>DEHP</t>
  </si>
  <si>
    <t>156-59-2</t>
  </si>
  <si>
    <t>cis-1,2-Dichloroethene</t>
  </si>
  <si>
    <t>(t2)201-167-4; (t1-2)204-825-9</t>
  </si>
  <si>
    <t>91-20-3</t>
  </si>
  <si>
    <t>202-049-5</t>
  </si>
  <si>
    <t>Naphthalene</t>
  </si>
  <si>
    <t>(p)202-049-5; (p)265-060-4; (p)265-070-9; (p)265-085-0; (p)265-099-7; (p)265-194-3; (p)265-198-5; (p)265-199-0; (p)283-484-8; (p)285-562-7; (p)292-628-9; (p)295-310-8; (p)309-985-4; (p)310-256-8; (p)918-811-1; (p)919-284-0; (p)922-153-0; (p)926-273-4</t>
  </si>
  <si>
    <t>Data indicates certain conditions where Naphthalene is persistent, but no definitive conclusion is given based on Nielsen et al. Environ. Sci. Technol., 1995, 30 (1), pp 31–37;  further, many natural causes of naphthalene occur</t>
  </si>
  <si>
    <t>(Carc2)(SINlist: Naphtalene is classified as possible carcinogen (C2) and very toxic to aquatic organisms. It has been reported to have endocrine disrupting effects and it has been detected in the environment and humans.)</t>
  </si>
  <si>
    <t>136-85-6</t>
  </si>
  <si>
    <t>205-265-8</t>
  </si>
  <si>
    <t>6-methylbenzotriazole</t>
  </si>
  <si>
    <t>only limited QSAR data, estimated t1/2 (error factor 10) = 31d</t>
  </si>
  <si>
    <t>min Dow=1.5 (2b)</t>
  </si>
  <si>
    <t>84-66-2</t>
  </si>
  <si>
    <t>201-550-6</t>
  </si>
  <si>
    <t>Diethyl phthalate</t>
  </si>
  <si>
    <t>estimated t1/2 (error factor 10) = 10d, and consistency across all tested QSARs</t>
  </si>
  <si>
    <t>exp log Koc=2.3</t>
  </si>
  <si>
    <t>(SINlist: Diethyl phthalate (DEP) is an endocrine disruptor with thyroid and estrogenic activity, affecting several body functions and target organs including reproduction, liver and metabolism. The substance has been found in biomonitoring studies and in human urine. It is  categorized as an endocrine disruptor in the EU Commission Database.)(Pro.S.P._ED)</t>
  </si>
  <si>
    <t>6339-19-1</t>
  </si>
  <si>
    <t>Desphenyl chloridazon</t>
  </si>
  <si>
    <t>17254-80-7</t>
  </si>
  <si>
    <t>chloridazon-methyldesphenyl</t>
  </si>
  <si>
    <t>617-500-5</t>
  </si>
  <si>
    <t>2R,3R,4R,5R,8R,10R,11R,13S,14R)-11-[(2S,3R,4S,6R)-4-dimethylamino-3-hydroxy-6-methyl-oxan-2-yl]oxy-2-ethyl-3,4,10-trihydroxy-13-[(2S,4R,5S,6S)-5-hydroxy-4-methoxy-4,6-dimethyl-oxan-2-yl]oxy-3,5,6,8,10,12,14-heptamethyl-1-oxa-6-azacyclopentadecan-15-one</t>
  </si>
  <si>
    <t>estimated t1/2 (error factor 10)  = 12 351d, weight-of-evidence by discovery in monitoring studies (UBA, 2019), and consistent indications of P across  tested QSARs</t>
  </si>
  <si>
    <t>min Dow=-4.5 (2c)</t>
  </si>
  <si>
    <t>486-56-6</t>
  </si>
  <si>
    <t>cotinine</t>
  </si>
  <si>
    <t>205939-58-8</t>
  </si>
  <si>
    <t>dimethenamid-ESA</t>
  </si>
  <si>
    <t>201668-32-8</t>
  </si>
  <si>
    <t>flufenacet-ESA</t>
  </si>
  <si>
    <t>102-06-7</t>
  </si>
  <si>
    <t>203-002-1</t>
  </si>
  <si>
    <t>1,3-diphenylguanidine</t>
  </si>
  <si>
    <t>(p)203-002-1; (s1)246-107-8</t>
  </si>
  <si>
    <t>estimated t1/2 (error factor 10) = 194d, weight-of-evidence (this study) based on all known QSARs and majority of biodegradation screen tests, e.g. OECD Guideline 301 D (Ready Biodegradability: Closed Bottle Test); OECD Guideline 301 D (Ready Biodegradability: Closed Bottle Test); OECD Guideline 301 D (Ready Biodegradability: Closed Bottle Test); OECD Guideline 301 D (Ready Biodegradability: Closed Bottle Test)</t>
  </si>
  <si>
    <t>exp log Koc=2.5</t>
  </si>
  <si>
    <t>375-95-1</t>
  </si>
  <si>
    <t>PFNA</t>
  </si>
  <si>
    <t>56773-42-3</t>
  </si>
  <si>
    <t>260-375-3</t>
  </si>
  <si>
    <t>Tetraethylammonium heptadecafluorooctanesulphonate</t>
  </si>
  <si>
    <t>long-chain PFAS, Stockholm Convention</t>
  </si>
  <si>
    <t>(Rep_BroadConsensus)(PBT_BroadConses)</t>
  </si>
  <si>
    <t>3871-99-6</t>
  </si>
  <si>
    <t>PFHxS</t>
  </si>
  <si>
    <t>375-73-5</t>
  </si>
  <si>
    <t>206-793-1</t>
  </si>
  <si>
    <t>1,1,2,2,3,3,4,4,4-nonafluorobutane-1-sulphonic acid</t>
  </si>
  <si>
    <t>(s1)249-616-3; (s1)444-440-5; (s1)452-310-4; (s2)432-660-4; (s2)468-770-4; (s2)477-300-7; (s2)478-340-8; (p)206-793-1</t>
  </si>
  <si>
    <t>short-chain PFAS, on SVHC list - vPvB substance</t>
  </si>
  <si>
    <t>(SVHC:  Equivalent level of concern having probable serious effects to human health (Article 57(f) - human health)#Equivalent level of concern having probable serious effects to the environment (Article 57(f) - environment))</t>
  </si>
  <si>
    <t>123-91-1</t>
  </si>
  <si>
    <t>204-661-8</t>
  </si>
  <si>
    <t>1,4-dioxane</t>
  </si>
  <si>
    <t>(p)204-661-8; (s2)944-082-4</t>
  </si>
  <si>
    <t>No degradation in OECD TG 309 (Hofman-Caris and Claßen, 2020), calculated half-life 1,4-dioxane: &gt;10.000 days. No significant biodegradation in 301F test.</t>
  </si>
  <si>
    <t>min Dow=-0.4 (2a)</t>
  </si>
  <si>
    <t>111-96-6</t>
  </si>
  <si>
    <t>203-924-4</t>
  </si>
  <si>
    <t>Bis(2-methoxyethyl) ether</t>
  </si>
  <si>
    <t xml:space="preserve">No degradation in OECD TG 309 (Hofman-Caris and Claßen, 2020).  Calculated half-life diglyme: &gt;10.000 days </t>
  </si>
  <si>
    <t>exp log Koc=-1.2</t>
  </si>
  <si>
    <t>(SVHC:  Toxic for reproduction (Article 57c))(Rep1)(SINlist: Classified CMR according to Annex VI of Regulation 1272/2008)</t>
  </si>
  <si>
    <t>78-51-3</t>
  </si>
  <si>
    <t>201-122-9</t>
  </si>
  <si>
    <t>Tris(2-butoxyethyl) phosphate</t>
  </si>
  <si>
    <t>Not P (readily biodeg): EU Method C.4-C (Determination of the "Ready" Biodegradability - Carbon Dioxide Evolution Test) Cited as Directive 84/449/EEC, C.5; EU Method C.4-C (Determination of the "Ready" Biodegradability - Carbon Dioxide Evolution Test) Cited as Directive 84/449/EEC, C.5; EU Method C.4-C (Determination of the "Ready" Biodegradability - Carbon Dioxide Evolution Test) Cited as Directive 92/69/EEC, C.4-C; OECD Guideline 301 B (Ready Biodegradability: CO2 Evolution Test) 1992; EU Method C.4-C (Determination of the "Ready" Biodegradability - Carbon Dioxide Evolution Test) Cited as Directive 92/69/EEC, C.4-C; OECD Guideline 301 B (Ready Biodegradability: CO2 Evolution Test) 1992</t>
  </si>
  <si>
    <t>137862-53-4</t>
  </si>
  <si>
    <t>Valsartan</t>
  </si>
  <si>
    <t>21615-47-4</t>
  </si>
  <si>
    <t>244-479-6</t>
  </si>
  <si>
    <t>Ammonium undecafluorohexanoate</t>
  </si>
  <si>
    <t>short-chain PFAS, PFAS read-across and estimated t1/2 (error factor 10)  = 1 048d, weight-of-evidence (this study) based on all used QSARs and no biodeg. observed in majority of biodegradation screen tests for substance/main transformation products</t>
  </si>
  <si>
    <t>(read-across PFAS)</t>
  </si>
  <si>
    <t>335-67-1</t>
  </si>
  <si>
    <t>PFOA</t>
  </si>
  <si>
    <t>114798-26-4</t>
  </si>
  <si>
    <t>601-329-8</t>
  </si>
  <si>
    <t>[2-butyl-4-chloro-1-({4-[2-(2H-1,2,3,4-tetrazol-5-yl)phenyl]phenyl}methyl)-1H-imidazol-5-yl]methanol</t>
  </si>
  <si>
    <t>estimated t1/2 (error factor 10) = 384d, weight-of-evidence (this study) based on all known QSARs and majority of biodegradation screen tests, e.g. EU Method C.4-C (Determination of the "Ready" Biodegradability - Carbon Dioxide Evolution Test); OECD Guideline 301 B (Ready Biodegradability: CO2 Evolution Test); EU Method C.4-C (Determination of the "Ready" Biodegradability - Carbon Dioxide Evolution Test); OECD Guideline 301 B (Ready Biodegradability: CO2 Evolution Test); ISO DIS 9439 (Ultimate Aerobic Biodegradability - Method by Analysis of Released Carbon Dioxide); ISO DIS 9439 (Ultimate Aerobic Biodegradability - Method by Analysis of Released Carbon Dioxide)</t>
  </si>
  <si>
    <t>min Dow=1.0 (2b)</t>
  </si>
  <si>
    <t>98105-99-8</t>
  </si>
  <si>
    <t>sarafloxacin</t>
  </si>
  <si>
    <t>375-85-9</t>
  </si>
  <si>
    <t>PFHpA</t>
  </si>
  <si>
    <t>58-73-1</t>
  </si>
  <si>
    <t>200-396-7</t>
  </si>
  <si>
    <t>Diphenhydramine</t>
  </si>
  <si>
    <t>estimated t1/2 (error factor 10) = 120d, and consistency across all tested QSARs</t>
  </si>
  <si>
    <t>922-246-6</t>
  </si>
  <si>
    <t>N-[3-acetyl-4-[2-hydroxy-3-(propan-2-ylamino)propoxy]phenyl] butanamide;  2-hydroxybenzoate</t>
  </si>
  <si>
    <t>exp log Koc=0.9</t>
  </si>
  <si>
    <t>1506-02-1</t>
  </si>
  <si>
    <t>216-133-4</t>
  </si>
  <si>
    <t>1-(5,6,7,8-tetrahydro-3,5,5,6,8,8-hexamethyl-2-naphthyl)ethan-1-one</t>
  </si>
  <si>
    <t>(p)216-133-4; (p)244-240-6</t>
  </si>
  <si>
    <t>estimated t1/2 (error factor 10) = 102d, weight-of-evidence by discovery in monitoring studies (UBA, 2019), and consistent indications of P across  tested QSARs</t>
  </si>
  <si>
    <t>88150-42-9</t>
  </si>
  <si>
    <t>425-820-1</t>
  </si>
  <si>
    <t>3-ethyl 5-methyl 2-(2-aminoethoxymethyl)-4-(2-chlorophenyl)-1,4-dihydro-6-methyl-3,5-pyridinedicarboxylate</t>
  </si>
  <si>
    <t>only limited QSAR data, estimated t1/2 (error factor 10) = 41d</t>
  </si>
  <si>
    <t>76-05-1</t>
  </si>
  <si>
    <t>200-929-3</t>
  </si>
  <si>
    <t>Trifluoroacetic acid</t>
  </si>
  <si>
    <t>(s1)220-877-5; (s2)939-998-6; (p)200-929-3</t>
  </si>
  <si>
    <t>TFA, estimated t1/2 (error factor 10) = 53d, weight-of-evidence by discovery in monitoring studies (UBA, 2019), available QSARs and no biodeg. observed in majority of biodegradation screen tests e.g. OECD Guideline 301 D (Ready Biodegradability: Closed Bottle Test)</t>
  </si>
  <si>
    <t>104-15-4</t>
  </si>
  <si>
    <t>203-180-0</t>
  </si>
  <si>
    <t>Toluene-4-sulphonic acid</t>
  </si>
  <si>
    <t>(s1)211-522-5; (s1)223-927-4; (s1)237-301-3; (s1)239-421-1; (s1)246-002-7; (s1)420-960-8; (s1)700-195-9; (s2)413-290-2; (s2)419-570-0; (s2)420-680-6; (s2)426-070-6; (s2)435-090-4; (s2)604-261-7; (s2)700-589-0; (s2)927-186-4; (s2)940-053-5; (s2)942-021-6; (p)203-180-0; (s1)230-728-6; (s1)269-537-8; (s1)603-351-3; (s1)605-959-4; (s1)810-688-1; (s2)205-324-8; (s2)217-094-6; (s2)240-702-6; (s2)406-960-0; (s2)421-130-8; (s2)440-560-7; (s2)500-281-4; (s2)605-383-3; (s2)606-457-8; (s2)606-458-3; (s2)614-977-1; (s2)616-190-9; (s2)619-811-1; (s2)801-606-5; (s2)929-151-9</t>
  </si>
  <si>
    <t>Not P (readily biodeg): EPA OPPTS 835.3110 (Ready Biodegradability) 1998; EU Method C.4-A (Determination of the "Ready" Biodegradability - Dissolved Organic Carbon (DOC) Die-Away Test) May 2008; OECD Guideline 301 A (Ready Biodegradability: DOC Die Away Test) July 1992</t>
  </si>
  <si>
    <t>min Dow=-1.0 (2a)</t>
  </si>
  <si>
    <t>172960-62-2</t>
  </si>
  <si>
    <t>Metazachlor-ESA</t>
  </si>
  <si>
    <t>1610-18-0</t>
  </si>
  <si>
    <t>Prometon (H)</t>
  </si>
  <si>
    <t>70-55-3</t>
  </si>
  <si>
    <t>200-741-1</t>
  </si>
  <si>
    <t>Toluene-4-sulphonamide</t>
  </si>
  <si>
    <t>(p)200-741-1; (s3)215-578-1</t>
  </si>
  <si>
    <t>Ambiguous mostly Not P: OECD Guideline 301 C (Ready Biodegradability: Modified MITI Test (I)); OECD Guideline 301 C (Ready Biodegradability: Modified MITI Test (I)); OECD Guideline 301 D (Ready Biodegradability: Closed Bottle Test); OECD Guideline 301 D (Ready Biodegradability: Closed Bottle Test); OECD Guideline 301 D (Ready Biodegradability: Closed Bottle Test)</t>
  </si>
  <si>
    <t>154-21-2</t>
  </si>
  <si>
    <t>Lincomycin</t>
  </si>
  <si>
    <t>54-21-7</t>
  </si>
  <si>
    <t>200-198-0</t>
  </si>
  <si>
    <t>Sodium salicylate</t>
  </si>
  <si>
    <t>(s1)200-198-0; ; (s1)209-421-6; (s1)254-228-2; (s2)922-246-6; (t1)201-961-0; (t1-1)204-354-9; (p)200-712-3; (p)931-371-5; (p)931-472-4</t>
  </si>
  <si>
    <t>Not P (readily biodeg): OECD Guideline 301 D (Ready Biodegradability: Closed Bottle Test)</t>
  </si>
  <si>
    <t>470-90-6</t>
  </si>
  <si>
    <t>Chlorfenvinphos</t>
  </si>
  <si>
    <t>5786-21-0</t>
  </si>
  <si>
    <t>Clozapine</t>
  </si>
  <si>
    <t>3380-34-5</t>
  </si>
  <si>
    <t>222-182-2</t>
  </si>
  <si>
    <t>Triclosan</t>
  </si>
  <si>
    <t>The P conclusion of triclosan remains controversial, with P assessment still under development. It is observed in monitoring studies (UBA, 2019), indicating it may be sufficient persistent to reach drinking water.</t>
  </si>
  <si>
    <t>(PBT_UnderAssess)(EDC_UnderAssess)(Ecotox_PMT2019)(Ecotox_Envirotox)(SINlist: Triclosan is very toxic to aquatic life and endocrine disrupting effects have been reported. It is potentially bioaccumulative and has been widely found in both humans and the environment.)(Pro.S.P._ED)</t>
  </si>
  <si>
    <t>79-57-2</t>
  </si>
  <si>
    <t>Oxytetracycline</t>
  </si>
  <si>
    <t>51-28-5</t>
  </si>
  <si>
    <t>200-087-7</t>
  </si>
  <si>
    <t>2,4-dinitrophenol</t>
  </si>
  <si>
    <t>(p)200-087-7; (t1-2)201-865-9</t>
  </si>
  <si>
    <t>this is not persistent in soil, but data in some REACH dossiers suggests the vP criteria in fresh water is met. Further, evidence of persistency is its discovery in monitoring studies (UBA, 2019), consistent indications of P across all tested QSARs, also prioritized by Nödler et al. (2019) as resistant to drinking water treatment.</t>
  </si>
  <si>
    <t>exp log Koc=1.1</t>
  </si>
  <si>
    <t xml:space="preserve"> (DNEL)(Pro.S.P._ED)</t>
  </si>
  <si>
    <t>56-75-7</t>
  </si>
  <si>
    <t>200-287-4</t>
  </si>
  <si>
    <t>Chloramphenicol</t>
  </si>
  <si>
    <t>estimated t1/2 (error factor 10) = 146d, and BIOWIN screen tool as recommended in the PBT guideline</t>
  </si>
  <si>
    <t>50-78-2</t>
  </si>
  <si>
    <t>200-064-1</t>
  </si>
  <si>
    <t>O-acetylsalicylic acid</t>
  </si>
  <si>
    <t>estimated t1/2 (error factor 10) = 11d, and consistency across all tested QSARs</t>
  </si>
  <si>
    <t>1115-70-4</t>
  </si>
  <si>
    <t>214-230-6</t>
  </si>
  <si>
    <t>Metformin hydrochloride</t>
  </si>
  <si>
    <t>Metformin can be considered persistent in water according to PBT criteria (water DT50 = 43.3d &gt; 40d) (report from the EMA/86928/2018 Committee for Medicinal Products for Human Use (CHMP))" and majority of biodegradation screen tests, e.g. EPA OTS 796.3260 (Ready Biodegradability: Modified Sturm Test); EPA OTS 796.3260 (Ready Biodegradability: Modified Sturm Test)</t>
  </si>
  <si>
    <t>min Dow=-3.5 (2c)</t>
  </si>
  <si>
    <t>Suspected endocrine disruptor (e.g. Niemuth et al. Aquatic Toxicology (2018), 195, 33-40)</t>
  </si>
  <si>
    <t>54910-89-3</t>
  </si>
  <si>
    <t>fluoxetine</t>
  </si>
  <si>
    <t>1672-58-8</t>
  </si>
  <si>
    <t>FAA</t>
  </si>
  <si>
    <t>60-54-8</t>
  </si>
  <si>
    <t>Tetracycline</t>
  </si>
  <si>
    <t>50-28-2</t>
  </si>
  <si>
    <t>200-023-8</t>
  </si>
  <si>
    <t>Estradiol</t>
  </si>
  <si>
    <t>Not P (readily biodeg): OECD Guideline 301 B (Ready Biodegradability: CO2 Evolution Test); OECD Guideline 301 B (Ready Biodegradability: CO2 Evolution Test)</t>
  </si>
  <si>
    <t>min Dow=2.7 (2a)</t>
  </si>
  <si>
    <t>(Rep_BroadConsensus)(Ecotox_PMT2019)(Pro.S.P._ED)</t>
  </si>
  <si>
    <t>134523-00-5</t>
  </si>
  <si>
    <t>Atorvastatin</t>
  </si>
  <si>
    <t>52169-36-5</t>
  </si>
  <si>
    <t>610-790-4</t>
  </si>
  <si>
    <t>5-chloro-N-[2-[4-(cyclohexylcarbamoylsulfamoyl)phenyl]ethyl]-2-methoxybenzamide; potassium</t>
  </si>
  <si>
    <t>estimated t1/2 (error factor 10) = 254d, and BIOWIN screen tool as recommended in the PBT guideline</t>
  </si>
  <si>
    <t>exp log Koc=3.4</t>
  </si>
  <si>
    <t>76-57-3</t>
  </si>
  <si>
    <t>Codeine</t>
  </si>
  <si>
    <t>56038-13-2</t>
  </si>
  <si>
    <t>Sucralose</t>
  </si>
  <si>
    <t>60142-95-2</t>
  </si>
  <si>
    <t>262-075-8</t>
  </si>
  <si>
    <t>1-(aminomethyl)cyclohexaneacetic acid hydrochloride</t>
  </si>
  <si>
    <t>estimated t1/2 (error factor 10) = 17d, weight-of-evidence (this study) based on all known QSARs and majority of biodegradation screen tests, e.g. OECD Guideline 301 B (Ready Biodegradability: CO2 Evolution Test); OECD Guideline 301 B (Ready Biodegradability: CO2 Evolution Test)</t>
  </si>
  <si>
    <t>min Dow=-1.8 (2c)</t>
  </si>
  <si>
    <t>15972-60-8</t>
  </si>
  <si>
    <t>Alachlor</t>
  </si>
  <si>
    <t>2008-39-1</t>
  </si>
  <si>
    <t>217-915-8</t>
  </si>
  <si>
    <t>Dimethylammonium 2,4-dichlorophenoxyacetate</t>
  </si>
  <si>
    <t>only limited QSAR data, estimated t1/2 (error factor 10) = 36d</t>
  </si>
  <si>
    <t>min Dow=-1.1 (2b)</t>
  </si>
  <si>
    <t>81103-11-9</t>
  </si>
  <si>
    <t>Clarithromycin</t>
  </si>
  <si>
    <t>57-83-0</t>
  </si>
  <si>
    <t>200-350-6</t>
  </si>
  <si>
    <t>Progesterone</t>
  </si>
  <si>
    <t>estimated t1/2 (error factor 10) = 133d, and BIOWIN screen tool as recommended in the PBT guideline</t>
  </si>
  <si>
    <t>443-48-1</t>
  </si>
  <si>
    <t>207-136-1</t>
  </si>
  <si>
    <t>Metronidazole</t>
  </si>
  <si>
    <t>only limited QSAR data, estimated t1/2 (error factor 10) = 43d</t>
  </si>
  <si>
    <t>exp log Koc=-0.5</t>
  </si>
  <si>
    <t>(Carc_BroadConsensus)</t>
  </si>
  <si>
    <t>122-11-2</t>
  </si>
  <si>
    <t>Sulfadimethoxine</t>
  </si>
  <si>
    <t>1401-69-0</t>
  </si>
  <si>
    <t>Tylosin</t>
  </si>
  <si>
    <t>330-55-2</t>
  </si>
  <si>
    <t>Linuron</t>
  </si>
  <si>
    <t>15165-67-0</t>
  </si>
  <si>
    <t>403-980-1</t>
  </si>
  <si>
    <t>R-(+)-2-(2,4-dichlorophenoxy)propionic acid</t>
  </si>
  <si>
    <t>(s1)413-340-3; (s1)413-580-9; (p)403-980-1</t>
  </si>
  <si>
    <t>no data</t>
  </si>
  <si>
    <t>389-08-2</t>
  </si>
  <si>
    <t>Nalidixic acid</t>
  </si>
  <si>
    <t>1511-16-6</t>
  </si>
  <si>
    <t>689-044-5</t>
  </si>
  <si>
    <t>1-Butanone,4-[4-(4-chlorophenyl)-4-hydroxy-1-piperidinyl]-1-(4-fluorophenyl)-,hydrochloride</t>
  </si>
  <si>
    <t>estimated t1/2 (error factor 10) = 1 548d, and BIOWIN screen tool as recommended in the PBT guideline</t>
  </si>
  <si>
    <t>15676-16-1</t>
  </si>
  <si>
    <t>239-753-7</t>
  </si>
  <si>
    <t>Sulpiride</t>
  </si>
  <si>
    <t>(p)239-753-7; (s1)245-826-4</t>
  </si>
  <si>
    <t>estimated t1/2 (error factor 10) = 110d, and BIOWIN screen tool as recommended in the PBT guideline</t>
  </si>
  <si>
    <t>139481-59-7</t>
  </si>
  <si>
    <t>604-138-8</t>
  </si>
  <si>
    <t>2-ethoxy-1-{[2'-(1H-tetrazol-5-yl)biphenyl-4-yl]methyl}-1H-benzimidazole-7-carboxylic acid</t>
  </si>
  <si>
    <t>estimated t1/2 (error factor 10) = 124d, weight-of-evidence by discovery in monitoring studies (UBA, 2019), and consistent indications of P across  tested QSARs</t>
  </si>
  <si>
    <t>min Dow=-0.9 (2b)</t>
  </si>
  <si>
    <t>6190-65-4</t>
  </si>
  <si>
    <t>Deethylatrazine</t>
  </si>
  <si>
    <t>estimated t1/2 (error factor 10) = 143d, and BIOWIN screen tool as recommended in the PBT guideline</t>
  </si>
  <si>
    <t>exp log Koc=0.6</t>
  </si>
  <si>
    <t>519-09-5</t>
  </si>
  <si>
    <t>Benzoylecgonine</t>
  </si>
  <si>
    <t>57-53-4</t>
  </si>
  <si>
    <t>meprobamate</t>
  </si>
  <si>
    <t>106266-06-2</t>
  </si>
  <si>
    <t>risperidone</t>
  </si>
  <si>
    <t>1007-28-9</t>
  </si>
  <si>
    <t>Simazine-metabolite</t>
  </si>
  <si>
    <t>(t2)204-535-2; (t2)217-617-8</t>
  </si>
  <si>
    <t>estimated t1/2 (error factor 10) = 142d, and BIOWIN screen tool as recommended in the PBT guideline</t>
  </si>
  <si>
    <t>min Dow=0.3 (2c)</t>
  </si>
  <si>
    <t>51235-04-2</t>
  </si>
  <si>
    <t>Hexazinone</t>
  </si>
  <si>
    <t>3575-80-2</t>
  </si>
  <si>
    <t>609-173-2</t>
  </si>
  <si>
    <t>1-(4-fluorophenyl)-4-(4-methylpiperidin-1-yl)butan-1-one</t>
  </si>
  <si>
    <t>estimated t1/2 (error factor 10) = 371d, and BIOWIN screen tool as recommended in the PBT guideline</t>
  </si>
  <si>
    <t>min Dow=-0.3 (2c)</t>
  </si>
  <si>
    <t>42017-89-0</t>
  </si>
  <si>
    <t>255-626-9</t>
  </si>
  <si>
    <t>2-[4-(4-chlorobenzoyl)phenoxy]-2-methylpropionic acid</t>
  </si>
  <si>
    <t>only limited QSAR data, estimated t1/2 (error factor 10) = 49d</t>
  </si>
  <si>
    <t>min Dow=0.8 (2b)</t>
  </si>
  <si>
    <t>54-11-5</t>
  </si>
  <si>
    <t>Nicotine</t>
  </si>
  <si>
    <t>63-05-8</t>
  </si>
  <si>
    <t>200-554-5</t>
  </si>
  <si>
    <t>Androst-4-ene-3,17-dione</t>
  </si>
  <si>
    <t>(p)200-554-5; (t1)200-370-5</t>
  </si>
  <si>
    <t>80-35-3</t>
  </si>
  <si>
    <t>Sulfamethoxypyridazine</t>
  </si>
  <si>
    <t>14698-29-4</t>
  </si>
  <si>
    <t>Oxolinic acid</t>
  </si>
  <si>
    <t>1893-33-0</t>
  </si>
  <si>
    <t>606-172-9</t>
  </si>
  <si>
    <t>(1,4'-Bipiperidine)-4'-carboxamide, 1'-(3-(p-fluorobenzoyl)propyl)-</t>
  </si>
  <si>
    <t>estimated t1/2 (error factor 10) = 1 434d, and BIOWIN screen tool as recommended in the PBT guideline</t>
  </si>
  <si>
    <t>min Dow=-3.8 (2c)</t>
  </si>
  <si>
    <t>98079-51-7</t>
  </si>
  <si>
    <t>619-317-6</t>
  </si>
  <si>
    <t>1-ethyl-6,8-difluoro-7-(3-methylpiperazin-1-yl)-4-oxo-1,4-dihydroquinoline-3-carboxylic acid</t>
  </si>
  <si>
    <t>127-69-5</t>
  </si>
  <si>
    <t>Sulfisoxazole</t>
  </si>
  <si>
    <t>983-42-6</t>
  </si>
  <si>
    <t>Benperidol</t>
  </si>
  <si>
    <t>515-64-0</t>
  </si>
  <si>
    <t>Sulfisomidine</t>
  </si>
  <si>
    <t>78649-41-9</t>
  </si>
  <si>
    <t>Iomeprol</t>
  </si>
  <si>
    <t>10605-21-7</t>
  </si>
  <si>
    <t>234-232-0</t>
  </si>
  <si>
    <t>Carbendazim</t>
  </si>
  <si>
    <t>estimated t1/2 (error factor 10) = 71d, weight-of-evidence (this study) based on all known QSARs and majority of biodegradation screen tests, e.g. OECD Guideline 302 B (Inherent biodegradability: Zahn-Wellens/EMPA Test)</t>
  </si>
  <si>
    <t>exp log Koc=1.0</t>
  </si>
  <si>
    <t>(Mut1)(Rep1)</t>
  </si>
  <si>
    <t>1698-60-8</t>
  </si>
  <si>
    <t>Pyrazon</t>
  </si>
  <si>
    <t>611-59-6</t>
  </si>
  <si>
    <t>Paraxanthine</t>
  </si>
  <si>
    <t>(t1)200-362-1</t>
  </si>
  <si>
    <t>exp log Koc=-1.0</t>
  </si>
  <si>
    <t>333-41-5</t>
  </si>
  <si>
    <t>Diazinon</t>
  </si>
  <si>
    <t>18559-94-9</t>
  </si>
  <si>
    <t>242-424-0</t>
  </si>
  <si>
    <t>Salbutamol</t>
  </si>
  <si>
    <t>estimated t1/2 (error factor 10)  = 19d, weight-of-evidence (this study) based on all known QSARs and majority of biodegradation screen tests, e.g. OECD Guideline 301 B (Ready Biodegradability: CO2 Evolution Test)</t>
  </si>
  <si>
    <t>exp log Koc=-0.9</t>
  </si>
  <si>
    <t>60-51-5</t>
  </si>
  <si>
    <t>Dimethoate</t>
  </si>
  <si>
    <t>115-86-6</t>
  </si>
  <si>
    <t>204-112-2</t>
  </si>
  <si>
    <t>Triphenyl phosphate</t>
  </si>
  <si>
    <t>Not P (readily biodeg): EPA OTS 796.3260 (Ready Biodegradability: Modified Sturm Test); EPA OTS 796.3260 (Ready Biodegradability: Modified Sturm Test); OECD Guideline 301 C (Ready Biodegradability: Modified MITI Test (I)); OECD Guideline 301 C (Ready Biodegradability: Modified MITI Test (I))</t>
  </si>
  <si>
    <t>exp log Koc=3.5</t>
  </si>
  <si>
    <t>(EDC_UnderAssess)(Ecotox_PMT2019)(SINlist: This substance has endocrine disrupting properties. Exposure through dust in humans has been associated with decreased sperm concentrations. Studies in fish show altered levels of estradiol and testosterone, increased levels of vitellogenin and impaired reproduction.)</t>
  </si>
  <si>
    <t>107-06-2</t>
  </si>
  <si>
    <t>203-458-1</t>
  </si>
  <si>
    <t>1,2-dichloroethane</t>
  </si>
  <si>
    <t>Due to lack of other information the substance was assessed by PBT assessment in water. Therefore, this substance is assessed to be persistent in water. (Berger et al. 2018)</t>
  </si>
  <si>
    <t>min Dow=1.5 (2a)</t>
  </si>
  <si>
    <t>(SVHC:  Carcinogenic (Article 57a))(Carc1ab)(SINlist: Classified CMR according to Annex VI of Regulation 1272/2008)</t>
  </si>
  <si>
    <t>100-41-4</t>
  </si>
  <si>
    <t>202-849-4</t>
  </si>
  <si>
    <t>Ethylbenzene</t>
  </si>
  <si>
    <t>(p)202-849-4; ; (p)271-635-0; (p)700-371-5; (p)905-562-9; (p)905-588-0</t>
  </si>
  <si>
    <t>estimated t1/2 (error factor 10) = 27d, and consistency across all tested QSARs</t>
  </si>
  <si>
    <t>min Dow=3.1 (2a)</t>
  </si>
  <si>
    <t>(Carc_MinorOpinionMut_MinorOpinion)</t>
  </si>
  <si>
    <t>75-01-4</t>
  </si>
  <si>
    <t>200-831-0</t>
  </si>
  <si>
    <t>Chloroethylene</t>
  </si>
  <si>
    <t>(p)200-831-0; (t2-1)201-167-4; (t3-1)201-167-4</t>
  </si>
  <si>
    <t>estimated t1/2 (error factor 10)  = 24d, weight-of-evidence by discovery in monitoring studies (UBA, 2019), and consistent indications of P across  tested QSARs</t>
  </si>
  <si>
    <t>98-82-8</t>
  </si>
  <si>
    <t>202-704-5</t>
  </si>
  <si>
    <t>Cumene</t>
  </si>
  <si>
    <t>(p)202-704-5; (s1)407-840-0</t>
  </si>
  <si>
    <t>Initial evidence suggests not-P under aerobic conditions, observed in monitoring studies, could be due to extensive emissions.</t>
  </si>
  <si>
    <t>min Dow=3.6 (2a)</t>
  </si>
  <si>
    <t>36507-30-9</t>
  </si>
  <si>
    <t>10,11-Dihydro-10,11-Epoxycarbamazepine</t>
  </si>
  <si>
    <t>100-42-5</t>
  </si>
  <si>
    <t>202-851-5</t>
  </si>
  <si>
    <t>Styrene</t>
  </si>
  <si>
    <t>(p)202-851-5; (s2)618-465-9; (t2)202-849-4; (t2)271-138-9; (t2)271-635-0; (t2)700-371-5; (t2)905-562-9; (t2)905-588-0</t>
  </si>
  <si>
    <t>Not P (readily biodeg): OECD Guideline 301 D (Ready Biodegradability: Closed Bottle Test); OECD Guideline 301 D (Ready Biodegradability: Closed Bottle Test)</t>
  </si>
  <si>
    <t>min Dow=0.4 (2a)</t>
  </si>
  <si>
    <t>(Rep2)(Ecotox_PMT2019) (DNEL)(SINlist: Styrene shows specific organ toxicity and is a suspected reprotoxic chemical. It is categorized as an endocrine disruptor in the EU Commission Database.)(Pro.S.P._ED)</t>
  </si>
  <si>
    <t>1071-83-6</t>
  </si>
  <si>
    <t>glyphosate</t>
  </si>
  <si>
    <t>791-28-6</t>
  </si>
  <si>
    <t>212-338-8</t>
  </si>
  <si>
    <t>Triphenylphosphine oxide</t>
  </si>
  <si>
    <t>estimated t1/2 (error factor 10) = 106d, weight-of-evidence by discovery in monitoring studies (UBA, 2019), available QSARs and no biodeg. observed in majority of biodegradation screen tests e.g. OECD Guideline 301 F (Ready Biodegradability: Manometric Respirometry Test)</t>
  </si>
  <si>
    <t>108-60-1</t>
  </si>
  <si>
    <t>Bis(2-chloroisopropyl)ether (BCIPE)2</t>
  </si>
  <si>
    <t>77-93-0</t>
  </si>
  <si>
    <t>201-070-7</t>
  </si>
  <si>
    <t>Triethyl citrate</t>
  </si>
  <si>
    <t>Not P (readily biodeg): EU Method C.4-D (Determination of the "Ready" Biodegradability - Manometric Respirometry Test); EU Method C.4-D (Determination of the "Ready" Biodegradability - Manometric Respirometry Test); OECD Guideline 301 F (Ready Biodegradability: Manometric Respirometry Test); OECD Guideline 301 F (Ready Biodegradability: Manometric Respirometry Test)</t>
  </si>
  <si>
    <t>3622-84-2</t>
  </si>
  <si>
    <t>222-823-6</t>
  </si>
  <si>
    <t>N-butylbenzenesulphonamide</t>
  </si>
  <si>
    <t>measured max t1/2.max(d): w=985(vP);  s=n.d.;  sed=n.d.</t>
  </si>
  <si>
    <t>min Dow=2.0 (2a)</t>
  </si>
  <si>
    <t>120-82-1</t>
  </si>
  <si>
    <t>204-428-0</t>
  </si>
  <si>
    <t>1,2,4-trichlorobenzene</t>
  </si>
  <si>
    <t>estimated t1/2 (error factor 10) = 117d, weight-of-evidence by discovery in monitoring studies (UBA, 2019), available QSARs and no biodeg. observed in majority of biodegradation screen tests e.g. OECD Guideline 301 C (Ready Biodegradability: Modified MITI Test (I)); OECD Guideline 301 C (Ready Biodegradability: Modified MITI Test (I))</t>
  </si>
  <si>
    <t>exp log Koc=3.3</t>
  </si>
  <si>
    <t>(SINlist: Substance is concluded to be PBT by European Chemicals Bureau PBT Working Group.)(Pro.S.P._ED)</t>
  </si>
  <si>
    <t>75-09-2</t>
  </si>
  <si>
    <t>200-838-9</t>
  </si>
  <si>
    <t>dichloromethane;  methylene chloride</t>
  </si>
  <si>
    <t>(p)200-838-9; ; (t1)212-742-4; (t3-1)200-262-8</t>
  </si>
  <si>
    <t>min Dow=1.3 (2a)</t>
  </si>
  <si>
    <t>(Carc2)(EDC_UnderAssess)</t>
  </si>
  <si>
    <t>87674-68-8</t>
  </si>
  <si>
    <t>Dimethenamid</t>
  </si>
  <si>
    <t>541-73-1</t>
  </si>
  <si>
    <t>208-792-1</t>
  </si>
  <si>
    <t>1,3-dichlorobenzene</t>
  </si>
  <si>
    <t>estimated t1/2 (error factor 10) = 131d, weight-of-evidence (this study) based on all known QSARs and majority of biodegradation screen tests, e.g. OECD Guideline 301 C (Ready Biodegradability: Modified MITI Test (I)); OECD Guideline 301 C (Ready Biodegradability: Modified MITI Test (I))</t>
  </si>
  <si>
    <t>67035-22-7</t>
  </si>
  <si>
    <t>Dehydronifedipine</t>
  </si>
  <si>
    <t>335-76-2</t>
  </si>
  <si>
    <t>PFDA</t>
  </si>
  <si>
    <t>2706-90-3</t>
  </si>
  <si>
    <t>PFPeA - Perfluorovaleric acid</t>
  </si>
  <si>
    <t>75-27-4</t>
  </si>
  <si>
    <t>Bromodichloromethane</t>
  </si>
  <si>
    <t>124-48-1</t>
  </si>
  <si>
    <t>Dibromochloromethane</t>
  </si>
  <si>
    <t>75-25-2</t>
  </si>
  <si>
    <t>200-854-6</t>
  </si>
  <si>
    <t>Bromoform</t>
  </si>
  <si>
    <t>only limited QSAR data, estimated t1/2 (error factor 10) = 72d</t>
  </si>
  <si>
    <t>min Dow=2.2 (2a)</t>
  </si>
  <si>
    <t>2212-67-1</t>
  </si>
  <si>
    <t>Molinat</t>
  </si>
  <si>
    <t>171118-09-5</t>
  </si>
  <si>
    <t>Metolachlor ESA</t>
  </si>
  <si>
    <t>461-58-5</t>
  </si>
  <si>
    <t>207-312-8</t>
  </si>
  <si>
    <t>Cyanoguanidine</t>
  </si>
  <si>
    <t>No significant biodegradation in 301E tests. The REACH PBT assessment evaluates the substance to be very persistent. Therefore, this substance is assessed to be persistent in water. (Berger et al. 2018)</t>
  </si>
  <si>
    <t>exp log Koc=-1.1</t>
  </si>
  <si>
    <t>204-040-1</t>
  </si>
  <si>
    <t>(p)204-040-1; (s1)231-723-1</t>
  </si>
  <si>
    <t>estimated t1/2 (error factor 10)  = 6 161d, weight-of-evidence by discovery in monitoring studies (UBA, 2019), and consistent indications of P across  tested QSARs</t>
  </si>
  <si>
    <t>min Dow=-0.9 (2c)</t>
  </si>
  <si>
    <t>108-78-1</t>
  </si>
  <si>
    <t>203-615-4</t>
  </si>
  <si>
    <t>Melamine</t>
  </si>
  <si>
    <t>(p)203-615-4; (s1)236-860-0; (s1)239-590-1; (s1)253-575-7; (s1)255-449-7; (s1)403-290-0; (s2)605-959-4; (s2)939-379-0</t>
  </si>
  <si>
    <t>No degradation in OECD TG 309 (Hofman-Caris and Claßen, 2020). Calculated half-life melamine in water: &gt;10.000 days;  measured max t1/2.max(d) in soil = 913 days (eChemPortal database)</t>
  </si>
  <si>
    <t>STOTE RE (nephrotoxic in combination with cyanuric acid)T</t>
  </si>
  <si>
    <t>200-481-9</t>
  </si>
  <si>
    <t>(p)200-481-9; (s1)200-593-8</t>
  </si>
  <si>
    <t>estimated t1/2 (error factor 10) = 163d, and BIOWIN screen tool as recommended in the PBT guideline</t>
  </si>
  <si>
    <t>min Dow=-5.7 (2b)</t>
  </si>
  <si>
    <t>187022-11-3</t>
  </si>
  <si>
    <t>Acetochlor ESA</t>
  </si>
  <si>
    <t>1493-13-6</t>
  </si>
  <si>
    <t>216-087-5</t>
  </si>
  <si>
    <t>Trifluoromethanesulphonic acid</t>
  </si>
  <si>
    <t>(s1)415-540-6; (s2)434-160-1; (s2)609-186-3; (s2)680-002-1; (p)216-087-5; (s1)251-528-5; (s2)432-340-4</t>
  </si>
  <si>
    <t>short-chain PFAS, estimated t1/2 (error factor 10) = 67d, weight-of-evidence (this study) based on all known QSARs and majority of biodegradation screen tests, e.g. EU Method C.4-E (Determination of the "Ready" Biodegradability - Closed Bottle Test); EU Method C.4-E (Determination of the "Ready" Biodegradability - Closed Bottle Test); OECD Guideline 301 D (Ready Biodegradability: Closed Bottle Test); OECD Guideline 301 D (Ready Biodegradability: Closed Bottle Test)</t>
  </si>
  <si>
    <t>exp log Koc=-0.2</t>
  </si>
  <si>
    <t>108-80-5</t>
  </si>
  <si>
    <t>203-618-0</t>
  </si>
  <si>
    <t>Cyanuric acid</t>
  </si>
  <si>
    <t>(s1)221-255-6; ; (p)203-618-0; (s1)246-279-4; (p)931-274-8; (s2)253-575-7</t>
  </si>
  <si>
    <t>vP Assessment for EC 253-575-7, consistent indicators of P, monitored extensively in the environment (Schulze et al. 2019) and in this study in bank filtrate, raw water and drinking water</t>
  </si>
  <si>
    <t>STOTE RE (nephrotoxic in combination with melamine)T</t>
  </si>
  <si>
    <t>200-193-3</t>
  </si>
  <si>
    <t>(p)200-193-3; (s1)200-606-7; (s1)200-607-2</t>
  </si>
  <si>
    <t>Not P (readily biodeg): EU Method C.4-C (Determination of the "Ready" Biodegradability - Carbon Dioxide Evolution Test); OECD Guideline 301 B (Ready Biodegradability: CO2 Evolution Test); EU Method C.4-C (Determination of the "Ready" Biodegradability - Carbon Dioxide Evolution Test); OECD Guideline 301 B (Ready Biodegradability: CO2 Evolution Test)</t>
  </si>
  <si>
    <t>exp log Koc=3.6</t>
  </si>
  <si>
    <t>21312-10-7</t>
  </si>
  <si>
    <t>N4-Acetylsulfamethoxazole</t>
  </si>
  <si>
    <t>67129-08-2</t>
  </si>
  <si>
    <t>Metazachlor</t>
  </si>
  <si>
    <t>1231244-60-2</t>
  </si>
  <si>
    <t>metazachloric acid</t>
  </si>
  <si>
    <t>97-39-2</t>
  </si>
  <si>
    <t>202-577-6</t>
  </si>
  <si>
    <t>1,3-di-o-tolylguanidine</t>
  </si>
  <si>
    <t>(p)202-577-6; (s2)277-086-3</t>
  </si>
  <si>
    <t>estimated t1/2 (error factor 10) = 236d, weight-of-evidence (this study) based on all known QSARs and majority of biodegradation screen tests, e.g. OECD Guideline 301 C (Ready Biodegradability: Modified MITI Test (I)); OECD Guideline 301 C (Ready Biodegradability: Modified MITI Test (I))</t>
  </si>
  <si>
    <t>min Dow=-4.0 (2a)</t>
  </si>
  <si>
    <t>(Carc_MinorOpinion)Cramer Cl.III</t>
  </si>
  <si>
    <t>30125-63-4</t>
  </si>
  <si>
    <t>Desethylterbutylazin</t>
  </si>
  <si>
    <t>551-92-8</t>
  </si>
  <si>
    <t>Dimetridazole</t>
  </si>
  <si>
    <t>66753-07-9</t>
  </si>
  <si>
    <t>terbuthylazine-2-hydroxy</t>
  </si>
  <si>
    <t>139-40-2</t>
  </si>
  <si>
    <t>205-359-9</t>
  </si>
  <si>
    <t>Propazine</t>
  </si>
  <si>
    <t>estimated t1/2 (error factor 10)  = 383d, weight-of-evidence by discovery in monitoring studies (UBA, 2019), and consistent indications of P across  tested QSARs</t>
  </si>
  <si>
    <t>(Carc2)(Ecotox_Envirotox)(Pro.S.P._ED)</t>
  </si>
  <si>
    <t>98106-17-3</t>
  </si>
  <si>
    <t>Diflofloxacin</t>
  </si>
  <si>
    <t>21725-46-2</t>
  </si>
  <si>
    <t>Cyanazine</t>
  </si>
  <si>
    <t>105-60-2</t>
  </si>
  <si>
    <t>203-313-2</t>
  </si>
  <si>
    <t>ε-caprolactam</t>
  </si>
  <si>
    <t>(s1)241-158-2; (p)203-313-2</t>
  </si>
  <si>
    <t>min Dow=0.1 (2a)</t>
  </si>
  <si>
    <t>121-57-3</t>
  </si>
  <si>
    <t>204-482-5</t>
  </si>
  <si>
    <t>Sulphanilic acid</t>
  </si>
  <si>
    <t>(s1)208-208-5; (s1)249-942-6; (t1)200-563-4; (p)204-482-5; (s1)290-690-1</t>
  </si>
  <si>
    <t>estimated t1/2 (error factor 10) = 119d, weight-of-evidence by discovery in monitoring studies (UBA, 2019), and consistent indications of P across  tested QSARs</t>
  </si>
  <si>
    <t>min Dow=-2.3 (2a)</t>
  </si>
  <si>
    <t>25321-41-9</t>
  </si>
  <si>
    <t>Dimethylbenzene sulfonic acid</t>
  </si>
  <si>
    <t>288-88-0</t>
  </si>
  <si>
    <t>206-022-9</t>
  </si>
  <si>
    <t>1,2,4-triazole</t>
  </si>
  <si>
    <t>(p)206-022-9; (t1)403-640-2; (t1)413-050-7; (t2)406-140-2; (t2)411-960-9</t>
  </si>
  <si>
    <t>All biodegradation results in 301A and 302B tests imply no significant biodegradation. Therefore, this substance is assessed to be persistent in water. (Berger et al. 2018)</t>
  </si>
  <si>
    <t>min Dow=-0.7 (2a)</t>
  </si>
  <si>
    <t>(Rep2)(EDC_UnderAssess)</t>
  </si>
  <si>
    <t>5165-97-9</t>
  </si>
  <si>
    <t>225-948-4</t>
  </si>
  <si>
    <t>Sodium 2-methyl-2-[(1-oxoallyl)amino]propanesulphonate</t>
  </si>
  <si>
    <t>(s1)225-948-4; ; (s1)611-646-3; (p)239-268-0; (s1)421-680-9</t>
  </si>
  <si>
    <t>estimated t1/2 (error factor 10) = 33d, found in several water samples in Schulze et al. (2019) and consistent indications of P across  tested QSARs</t>
  </si>
  <si>
    <t>min Dow=-2.7 (2b)</t>
  </si>
  <si>
    <t>56-93-9</t>
  </si>
  <si>
    <t>200-300-3</t>
  </si>
  <si>
    <t>Benzyltrimethylammonium chloride</t>
  </si>
  <si>
    <t>Reach dossiers all conclude not P, yet screening tests are ambiguous showing both P and not P, QSARs are consistently pointing to P, and this substance seems frequent in monitoring data of bank filtrate and drinking water</t>
  </si>
  <si>
    <t>min Dow=-2.2 (2c)</t>
  </si>
  <si>
    <t>80-09-1</t>
  </si>
  <si>
    <t>201-250-5</t>
  </si>
  <si>
    <t>4,4'-sulphonyldiphenol</t>
  </si>
  <si>
    <t>The 301C test indicates non readily biodegradable;  however, QSAR data and other indicators indicate is more persistent than BPA</t>
  </si>
  <si>
    <t>(EDC_UnderAssess)(SINlist: This substance has endocrine disrupting properties. Bisphenol S has shown to be estrogenic in in vitro studies. In vivo studies have shown impaired reproduction in zebrafish and uterine growth in rat.)(Pro.S.P._ED)</t>
  </si>
  <si>
    <t>834-12-8</t>
  </si>
  <si>
    <t>212-634-7</t>
  </si>
  <si>
    <t>Ametryn</t>
  </si>
  <si>
    <t>measured max t1/2.max(d): w=n.d.;  s=150(P);  sed=1 780(vP)</t>
  </si>
  <si>
    <t>(Ecotox_PMT2019)(Ecotox_Envirotox)</t>
  </si>
  <si>
    <t>93-76-5</t>
  </si>
  <si>
    <t>2,4,5-T</t>
  </si>
  <si>
    <t>15686-71-2</t>
  </si>
  <si>
    <t>Cefalexin</t>
  </si>
  <si>
    <t>485-140-4</t>
  </si>
  <si>
    <t>4’-(2-Propyl-4-methyl-6-(1-methylbenzimidazolyl-2-yl)-benzimidazol-1-ylmethyl)biphenyl-2-carbonsäure Hydrochlorid</t>
  </si>
  <si>
    <t>estimated t1/2 (error factor 10) = 574d, and BIOWIN screen tool as recommended in the PBT guideline</t>
  </si>
  <si>
    <t>exp log Koc=6.2</t>
  </si>
  <si>
    <t>26787-78-0</t>
  </si>
  <si>
    <t>248-003-8</t>
  </si>
  <si>
    <t>Amoxicillin</t>
  </si>
  <si>
    <t>estimated t1/2 (error factor 10)  = 48d, weight-of-evidence (this study) based on all known QSARs and majority of biodegradation screen tests, e.g. OECD Guideline 301 D (Ready Biodegradability: Closed Bottle Test); OECD Guideline 301 D (Ready Biodegradability: Closed Bottle Test); OECD Guideline 301 D (Ready Biodegradability: Closed Bottle Test); OECD Guideline 301 D (Ready Biodegradability: Closed Bottle Test)</t>
  </si>
  <si>
    <t>min Dow=-3.6 (2b)</t>
  </si>
  <si>
    <t>(STOTRE_BroadConsensus)(Ecotox_Envirotox)(Pro.S.P._ED)</t>
  </si>
  <si>
    <t>69-53-4</t>
  </si>
  <si>
    <t>200-709-7</t>
  </si>
  <si>
    <t>Ampicillin</t>
  </si>
  <si>
    <t>estimated t1/2 (error factor 10) = 49d, and consistency across all tested QSARs</t>
  </si>
  <si>
    <t>exp log Koc=-1.7</t>
  </si>
  <si>
    <t>66108-95-0</t>
  </si>
  <si>
    <t>266-164-2</t>
  </si>
  <si>
    <t>Iohexol</t>
  </si>
  <si>
    <t>Not inherently biodegradable (ISO DIS 9408 (Ultimate Aerobic Biodegradability - Method by Determining the Oxygen Demand in a Closed Respirometer) and OECD 301F; ISO DIS 9408 (Ultimate Aerobic Biodegradability - Method by Determining the Oxygen Demand in a Closed Respirometer) and OECD 301F);  found in several water monitoring studies;  QSARs indicate persistence (QSARtoolbox P profiler and BIOWIN)</t>
  </si>
  <si>
    <t>min Dow=-0.5 (2a)</t>
  </si>
  <si>
    <t>13674-87-8</t>
  </si>
  <si>
    <t>237-159-2</t>
  </si>
  <si>
    <t>Tris[2-chloro-1-(chloromethyl)ethyl] phosphate</t>
  </si>
  <si>
    <t>estimated t1/2 (error factor 10) = 617d, weight-of-evidence (this study) based on all known QSARs and majority of biodegradation screen tests, e.g. EU Method C.6 (Degradation: Chemical Oxygen Demand); EU Method C.5 (Degradation: Biochemical Oxygen Demand); OECD Guideline 301 B (Ready Biodegradability: CO2 Evolution Test); EU Method C.6 (Degradation: Chemical Oxygen Demand); EU Method C.5 (Degradation: Biochemical Oxygen Demand); OECD Guideline 301 B (Ready Biodegradability: CO2 Evolution Test); OECD Guideline 301 D (Ready Biodegradability: Closed Bottle Test); OECD Guideline 301 D (Ready Biodegradability: Closed Bottle Test); OECD Guideline 302 C (Inherent Biodegradability: Modified MITI Test (II)); OECD Guideline 301 C (Ready Biodegradability: Modified MITI Test (I))</t>
  </si>
  <si>
    <t>(Carc2)(SINlist: This substance has been detected in children who are exposed to the chemical through house dust. It is a suspected carcinogen. The substance shows experimental and estimated P and T properties. It is considered to be of equivalent level of concern.)</t>
  </si>
  <si>
    <t>10118-90-8</t>
  </si>
  <si>
    <t>Minocycline</t>
  </si>
  <si>
    <t>354812-41-2</t>
  </si>
  <si>
    <t>Moxifloxacin</t>
  </si>
  <si>
    <t>25953-19-9</t>
  </si>
  <si>
    <t>Cefazolin</t>
  </si>
  <si>
    <t>1929-86-8</t>
  </si>
  <si>
    <t>217-683-8</t>
  </si>
  <si>
    <t>Potassium 2-(4-chloro-2-methylphenoxy)propionate</t>
  </si>
  <si>
    <t>(s1)217-683-8; (p)230-386-8; (p)240-539-0</t>
  </si>
  <si>
    <t>min Dow=-1.0 (2b)</t>
  </si>
  <si>
    <t>144689-63-4</t>
  </si>
  <si>
    <t>Olmesartan</t>
  </si>
  <si>
    <t>49562-28-9</t>
  </si>
  <si>
    <t>256-376-3</t>
  </si>
  <si>
    <t>Fenofibrate</t>
  </si>
  <si>
    <t>min Dow=6.9 (2a)</t>
  </si>
  <si>
    <t>110871-86-8</t>
  </si>
  <si>
    <t>Sparfloxacin</t>
  </si>
  <si>
    <t>87-08-1</t>
  </si>
  <si>
    <t>Phenoxymethylpenicillin</t>
  </si>
  <si>
    <t>74011-58-8</t>
  </si>
  <si>
    <t>Enoxacin</t>
  </si>
  <si>
    <t>50-06-6</t>
  </si>
  <si>
    <t>200-007-0</t>
  </si>
  <si>
    <t>Phenobarbital</t>
  </si>
  <si>
    <t>only limited QSAR data, estimated t1/2 (error factor 10) = 75d</t>
  </si>
  <si>
    <t>81093-37-0</t>
  </si>
  <si>
    <t>Pravastatin</t>
  </si>
  <si>
    <t>50-48-6</t>
  </si>
  <si>
    <t>200-041-6</t>
  </si>
  <si>
    <t>Amitriptyline</t>
  </si>
  <si>
    <t>(p)200-041-6; (p)208-964-6</t>
  </si>
  <si>
    <t>estimated t1/2 (error factor 10) = 248d, weight-of-evidence by discovery in monitoring studies (UBA, 2019), and consistent indications of P across  tested QSARs</t>
  </si>
  <si>
    <t>exp log Koc=4.0</t>
  </si>
  <si>
    <t>2447-57-6</t>
  </si>
  <si>
    <t>Sulfadoxine</t>
  </si>
  <si>
    <t>17090-79-8</t>
  </si>
  <si>
    <t>Monensin</t>
  </si>
  <si>
    <t>299-42-3</t>
  </si>
  <si>
    <t>Ephedrine</t>
  </si>
  <si>
    <t>38821-53-3</t>
  </si>
  <si>
    <t>Cefradine</t>
  </si>
  <si>
    <t>63-74-1</t>
  </si>
  <si>
    <t>200-563-4</t>
  </si>
  <si>
    <t>Sulphanilamide</t>
  </si>
  <si>
    <t>only limited QSAR data, estimated t1/2 (error factor 10) = 73d</t>
  </si>
  <si>
    <t>59277-89-3</t>
  </si>
  <si>
    <t>Aciclovir</t>
  </si>
  <si>
    <t>63527-52-6</t>
  </si>
  <si>
    <t>264-299-1</t>
  </si>
  <si>
    <t>Cefotaxime</t>
  </si>
  <si>
    <t>only limited QSAR data, estimated t1/2 (error factor 10) = 39d</t>
  </si>
  <si>
    <t>min Dow=-4.3 (2b)</t>
  </si>
  <si>
    <t>846-49-1</t>
  </si>
  <si>
    <t>Lorazepam</t>
  </si>
  <si>
    <t>5011-34-7</t>
  </si>
  <si>
    <t>225-690-2</t>
  </si>
  <si>
    <t>Trimetazidine</t>
  </si>
  <si>
    <t>estimated t1/2 (error factor 10) = 63d, and BIOWIN screen tool as recommended in the PBT guideline</t>
  </si>
  <si>
    <t>min Dow=-4.1 (2c)</t>
  </si>
  <si>
    <t>68-22-4</t>
  </si>
  <si>
    <t>200-681-6</t>
  </si>
  <si>
    <t>Norethisterone</t>
  </si>
  <si>
    <t>estimated t1/2 (error factor 10) = 108d, weight-of-evidence (this study) based on all known QSARs and majority of biodegradation screen tests, e.g. OECD Guideline 301 B (Ready Biodegradability: CO2 Evolution Test); OECD Guideline 301 B (Ready Biodegradability: CO2 Evolution Test)</t>
  </si>
  <si>
    <t>55297-95-5</t>
  </si>
  <si>
    <t>Tiamulin</t>
  </si>
  <si>
    <t>51940-44-4</t>
  </si>
  <si>
    <t>Pipemidic acid</t>
  </si>
  <si>
    <t>61-33-6</t>
  </si>
  <si>
    <t>Benzylpenicillin</t>
  </si>
  <si>
    <t>57-91-0</t>
  </si>
  <si>
    <t>17-alpha-Estradiol</t>
  </si>
  <si>
    <t>42835-25-6</t>
  </si>
  <si>
    <t>Flumequine</t>
  </si>
  <si>
    <t>112398-08-0</t>
  </si>
  <si>
    <t>Danofloxacin</t>
  </si>
  <si>
    <t>3922-90-5</t>
  </si>
  <si>
    <t>Oleandomycin</t>
  </si>
  <si>
    <t>148-79-8</t>
  </si>
  <si>
    <t>Thiabendazole</t>
  </si>
  <si>
    <t>1220-83-3</t>
  </si>
  <si>
    <t>Sulfamonomethoxine</t>
  </si>
  <si>
    <t>144-80-9</t>
  </si>
  <si>
    <t>205-640-6</t>
  </si>
  <si>
    <t>Sulfacetamide</t>
  </si>
  <si>
    <t>only limited QSAR data, estimated t1/2 (error factor 10) = 80d</t>
  </si>
  <si>
    <t>87333-19-5</t>
  </si>
  <si>
    <t>Ramipril</t>
  </si>
  <si>
    <t>797-63-7 </t>
  </si>
  <si>
    <t>Levonorgestrel</t>
  </si>
  <si>
    <t>131-57-7</t>
  </si>
  <si>
    <t>205-031-5</t>
  </si>
  <si>
    <t>Oxybenzone</t>
  </si>
  <si>
    <t>vP according og Vione et al STOTEN (2013);  and consistent indications of P across  tested QSARs</t>
  </si>
  <si>
    <t>exp log Koc=3.2</t>
  </si>
  <si>
    <t>(EDC_UnderAssess)(SINlist: Benzophenone-3 (BP-3) is an endocrine disruptor with estrogenic, antiandrogen and thyroid activity, affecting several body functions including development and immune function. The substance has been found in biomonitoring studies and in human milk and urine.  It is categorized as an endocrine disruptor in the EU Commission Database.)(Pro.S.P._ED)</t>
  </si>
  <si>
    <t>76-99-3</t>
  </si>
  <si>
    <t>200-996-9</t>
  </si>
  <si>
    <t>Methadone</t>
  </si>
  <si>
    <t>(p)200-996-9; (p)603-081-6; (s1)606-470-9</t>
  </si>
  <si>
    <t>estimated t1/2 (error factor 10) = 207d, and BIOWIN screen tool as recommended in the PBT guideline</t>
  </si>
  <si>
    <t>70458-92-3</t>
  </si>
  <si>
    <t>Pefloxacin</t>
  </si>
  <si>
    <t>54063-53-5</t>
  </si>
  <si>
    <t>258-955-6</t>
  </si>
  <si>
    <t>Propafenone</t>
  </si>
  <si>
    <t>only limited QSAR data, estimated t1/2 (error factor 10) = 47d</t>
  </si>
  <si>
    <t>27619-97-2</t>
  </si>
  <si>
    <t>248-580-6</t>
  </si>
  <si>
    <t>3,3,4,4,5,5,6,6,7,7,8,8,8-tridecafluorooctanesulphonic acid</t>
  </si>
  <si>
    <t>(s1)261-818-3; (p)248-580-6</t>
  </si>
  <si>
    <t>short-chain PFAS, estimated t1/2 (error factor 10) = 2 937d, weight-of-evidence (this study) based on all used QSARs and no biodeg. observed in majority of biodegradation screen tests for substance/main transformation products, e.g. -</t>
  </si>
  <si>
    <t>28657-80-9</t>
  </si>
  <si>
    <t>Cinoxacin</t>
  </si>
  <si>
    <t>80370-57-6</t>
  </si>
  <si>
    <t>Ceftiofur</t>
  </si>
  <si>
    <t>31329-57-4</t>
  </si>
  <si>
    <t>250-572-2</t>
  </si>
  <si>
    <t>Naftidrofuryl</t>
  </si>
  <si>
    <t>estimated t1/2 (error factor 10) = 85d, and BIOWIN screen tool as recommended in the PBT guideline</t>
  </si>
  <si>
    <t>min Dow=-0.7 (2c)</t>
  </si>
  <si>
    <t>100-88-9</t>
  </si>
  <si>
    <t>202-898-1</t>
  </si>
  <si>
    <t>N-cyclohexylsulphamic acid</t>
  </si>
  <si>
    <t>(s1)205-348-9; (p)202-898-1</t>
  </si>
  <si>
    <t>only limited QSAR data, estimated t1/2 (error factor 10) = 33d</t>
  </si>
  <si>
    <t>min Dow=-1.8 (2b)</t>
  </si>
  <si>
    <t>71-55-6</t>
  </si>
  <si>
    <t>1,1,1-trichloroethane</t>
  </si>
  <si>
    <t>estimated t1/2 (error factor 10) = 107d, weight-of-evidence by discovery in monitoring studies (UBA, 2019), and consistent indications of P across  tested QSARs</t>
  </si>
  <si>
    <t>min Dow=2.5 (2a)</t>
  </si>
  <si>
    <t>58955-93-4</t>
  </si>
  <si>
    <t>10,11-Dihydro-10,11-Dihydroxy Carbamazepine</t>
  </si>
  <si>
    <t>81-07-2</t>
  </si>
  <si>
    <t>201-321-0</t>
  </si>
  <si>
    <t>1,2-benzisothiazol-3(2H)-one 1,1-dioxide</t>
  </si>
  <si>
    <t>(s1)204-886-1; (p)201-321-0; (t5)401-190-1</t>
  </si>
  <si>
    <t>the reported t1/2 in soil is 30d;  however, it is found in several water samples in Schulze et al. (2019) and consistent indications of P across tested QSARs. Thus, it is considered sufficiently P in the environment</t>
  </si>
  <si>
    <t>140-66-9</t>
  </si>
  <si>
    <t>205-426-2</t>
  </si>
  <si>
    <t>4-(1,1,3,3-tetramethylbutyl)phenol</t>
  </si>
  <si>
    <t>measured max t1/2.max(d): w=60(P);  s=41(not P);  sed=20(not P)</t>
  </si>
  <si>
    <t>(SVHC:  Endocrine disrupting properties (Article 57(f) - environment))(PBT_UnderAssess)(Ecotox_PMT2019)(Ecotox_Envirotox)(SINlist: Substance is concluded to be an endocrine disruptor SVHC by ECHA Member State Committee.)(Pro.S.P._ED)</t>
  </si>
  <si>
    <t>886-50-0</t>
  </si>
  <si>
    <t>Terbutryn</t>
  </si>
  <si>
    <t>2634-33-5</t>
  </si>
  <si>
    <t>220-120-9</t>
  </si>
  <si>
    <t>1,2-benzisothiazol-3(2H)-one</t>
  </si>
  <si>
    <t>(p)220-120-9; (s1)411-690-1</t>
  </si>
  <si>
    <t>weight-of-evidence (this study) based on all known QSARs and no biodeg. observed in majority of biodegradation screen tests, e.g. OECD Guideline 301 C (Ready Biodegradability: Modified MITI Test (I)); OECD Guideline 301 C (Ready Biodegradability: Modified MITI Test (I))</t>
  </si>
  <si>
    <t>Lenacil</t>
  </si>
  <si>
    <t>18691-97-9</t>
  </si>
  <si>
    <t>Methabenzthiazuron</t>
  </si>
  <si>
    <t>314-40-9</t>
  </si>
  <si>
    <t>206-245-1</t>
  </si>
  <si>
    <t>Bromacil</t>
  </si>
  <si>
    <t>108-95-2</t>
  </si>
  <si>
    <t>203-632-7</t>
  </si>
  <si>
    <t>Phenol</t>
  </si>
  <si>
    <t>(p)203-632-7; (p)266-273-5; (p)272-486-4; (p)306-115-5; (s1)500-006-8; (p)500-086-4; (p)931-252-8; (p)931-468-2; (s2)253-410-9; (s4)447-750-9; (t2)202-981-2; (t1-1)254-487-1; (t1-2)202-981-2</t>
  </si>
  <si>
    <t>301 C (Ready Biodegradability: Modified MITI Test (I))</t>
  </si>
  <si>
    <t>(Mut2)</t>
  </si>
  <si>
    <t>112-49-2</t>
  </si>
  <si>
    <t>203-977-3</t>
  </si>
  <si>
    <t>1,2-bis(2-methoxyethoxy)ethane</t>
  </si>
  <si>
    <t>only limited QSAR data, estimated t1/2 (error factor 10) = 526d</t>
  </si>
  <si>
    <t>exp log Koc=-1.3</t>
  </si>
  <si>
    <t>(SVHC: Toxic for reproduction (Article 57c))(Rep1)(SINlist: Classified CMR according to Annex VI of Regulation 1272/2008)</t>
  </si>
  <si>
    <t>1812-30-2</t>
  </si>
  <si>
    <t>Bromazepam</t>
  </si>
  <si>
    <t>50-27-1</t>
  </si>
  <si>
    <t>Estriol</t>
  </si>
  <si>
    <t>58-25-3</t>
  </si>
  <si>
    <t>Chlordiazepoxide</t>
  </si>
  <si>
    <t>81-81-2</t>
  </si>
  <si>
    <t>201-377-6</t>
  </si>
  <si>
    <t>Warfarin</t>
  </si>
  <si>
    <t>measured max t1/2.max(d): w=n.d.;  s=150(P);  sed=n.d.</t>
  </si>
  <si>
    <t>min Dow=0.4 (2b)</t>
  </si>
  <si>
    <t>(Rep1)(SINlist: Classified CMR according to Annex VI of Regulation 1272/2008)</t>
  </si>
  <si>
    <t>66357-35-5</t>
  </si>
  <si>
    <t>266-332-5</t>
  </si>
  <si>
    <t>Ranitidine</t>
  </si>
  <si>
    <t>estimated t1/2 (error factor 10) = 283d, and consistency across all tested QSARs</t>
  </si>
  <si>
    <t>10540-29-1</t>
  </si>
  <si>
    <t>234-118-0</t>
  </si>
  <si>
    <t>Tamoxifen</t>
  </si>
  <si>
    <t>estimated t1/2 (error factor 10) = 193d, and BIOWIN screen tool as recommended in the PBT guideline</t>
  </si>
  <si>
    <t>exp log Koc=5.4</t>
  </si>
  <si>
    <t>(Carc_BroadConsensus)(Rep_BroadConsensus)(PBT_UnderAssess)</t>
  </si>
  <si>
    <t>23031-25-6</t>
  </si>
  <si>
    <t>Terbutaline</t>
  </si>
  <si>
    <t>76824-35-6</t>
  </si>
  <si>
    <t>Famotidine</t>
  </si>
  <si>
    <t>36894-69-6</t>
  </si>
  <si>
    <t>253-258-3</t>
  </si>
  <si>
    <t>Labetalol</t>
  </si>
  <si>
    <t>estimated t1/2 (error factor 10) = 68d, and consistency across all tested QSARs</t>
  </si>
  <si>
    <t>82626-48-0</t>
  </si>
  <si>
    <t>617-367-3</t>
  </si>
  <si>
    <t>N,N-Dimethyl-2-[6-methyl-2-(4-methylphenyl)imidazo[1,2-a]pyridin-3-yl]acetamide</t>
  </si>
  <si>
    <t>79617-96-2</t>
  </si>
  <si>
    <t>Sertraline</t>
  </si>
  <si>
    <t>16846-24-5</t>
  </si>
  <si>
    <t>Josamycin</t>
  </si>
  <si>
    <t>63659-18-7</t>
  </si>
  <si>
    <t>Betaxolol</t>
  </si>
  <si>
    <t>50-53-3</t>
  </si>
  <si>
    <t>200-045-8</t>
  </si>
  <si>
    <t>Chlorpromazine</t>
  </si>
  <si>
    <t>estimated t1/2 (error factor 10) = 422d, and BIOWIN screen tool as recommended in the PBT guideline</t>
  </si>
  <si>
    <t>exp log Koc=4.3</t>
  </si>
  <si>
    <t>113665-84-2</t>
  </si>
  <si>
    <t>Clopidogrel</t>
  </si>
  <si>
    <t>36993-94-9</t>
  </si>
  <si>
    <t>Metamitron-Desamino</t>
  </si>
  <si>
    <t>19988-24-0</t>
  </si>
  <si>
    <t>Atrazin-desethyl-2-hydroxy</t>
  </si>
  <si>
    <t>(t1)204-535-2</t>
  </si>
  <si>
    <t>min Dow=-1.9 (2c)</t>
  </si>
  <si>
    <t>31879-05-7</t>
  </si>
  <si>
    <t>Fenoprofen</t>
  </si>
  <si>
    <t>96-88-8</t>
  </si>
  <si>
    <t>Mepivacaine</t>
  </si>
  <si>
    <t>87-86-5</t>
  </si>
  <si>
    <t>Pentachlorophenol</t>
  </si>
  <si>
    <t>57-27-2</t>
  </si>
  <si>
    <t>Morphine</t>
  </si>
  <si>
    <t>28721-07-5</t>
  </si>
  <si>
    <t>Oxcarbazepine</t>
  </si>
  <si>
    <t>83-15-8</t>
  </si>
  <si>
    <t>N-Acetyl-4-aminoantipyrin</t>
  </si>
  <si>
    <t>483-63-6</t>
  </si>
  <si>
    <t>Crotamiton</t>
  </si>
  <si>
    <t>76-74-4</t>
  </si>
  <si>
    <t>200-983-8</t>
  </si>
  <si>
    <t>Pentobarbital</t>
  </si>
  <si>
    <t>estimated t1/2 (error factor 10) = 62d, weight-of-evidence by discovery in monitoring studies (UBA, 2019), and consistent indications of P across  tested QSARs</t>
  </si>
  <si>
    <t>144-82-1</t>
  </si>
  <si>
    <t>Sulfamethizole</t>
  </si>
  <si>
    <t>8025-81-8</t>
  </si>
  <si>
    <t>Spiramycin</t>
  </si>
  <si>
    <t>121-75-5</t>
  </si>
  <si>
    <t>Malathion</t>
  </si>
  <si>
    <t>94-74-6</t>
  </si>
  <si>
    <t>MCPA</t>
  </si>
  <si>
    <t>Pentoxifylline</t>
  </si>
  <si>
    <t>19982-08-2</t>
  </si>
  <si>
    <t>Memantine</t>
  </si>
  <si>
    <t>100-02-7</t>
  </si>
  <si>
    <t>202-811-7</t>
  </si>
  <si>
    <t>4-nitrophenol</t>
  </si>
  <si>
    <t>not P according to WHO https://www.who.int/ipcs/publications/cicad/en/cicad20.pdf</t>
  </si>
  <si>
    <t>(SINlist: 4-nitrophenol is an endocrine disruptor with estrogenic and antiandrogen activity, affecting reproduction and also cardiovascular function. It is categorized as an endocrine disruptor in the EU Commission EDC database.)(Pro.S.P._ED)</t>
  </si>
  <si>
    <t>28179-44-4</t>
  </si>
  <si>
    <t>248-887-5</t>
  </si>
  <si>
    <t>Ioxitalamic acid</t>
  </si>
  <si>
    <t>(s1)926-540-5; (p)248-887-5</t>
  </si>
  <si>
    <t>estimated t1/2 (error factor 10) = 28 561d, and BIOWIN screen tool as recommended in the PBT guideline</t>
  </si>
  <si>
    <t>min Dow=-1.5 (2b)</t>
  </si>
  <si>
    <t>86386-73-4</t>
  </si>
  <si>
    <t>Fluconazole</t>
  </si>
  <si>
    <t>665-66-7</t>
  </si>
  <si>
    <t>211-560-2</t>
  </si>
  <si>
    <t>Amantadine hydrochloride</t>
  </si>
  <si>
    <t>(s1)211-560-2; (p)212-201-2; (s1)250-604-5</t>
  </si>
  <si>
    <t>No significant biodegradation in 302B tests. Therefore, this substance is assessed to be persistent in water. (Berger et al. 2018)</t>
  </si>
  <si>
    <t>57775-29-8</t>
  </si>
  <si>
    <t>Carazolol</t>
  </si>
  <si>
    <t>56211-40-6</t>
  </si>
  <si>
    <t>Torasemide</t>
  </si>
  <si>
    <t>58-22-0</t>
  </si>
  <si>
    <t>200-370-5</t>
  </si>
  <si>
    <t>Testosterone</t>
  </si>
  <si>
    <t>estimated t1/2 (error factor 10) = 73d, and consistency across all tested QSARs</t>
  </si>
  <si>
    <t>min Dow=2.8 (2a)</t>
  </si>
  <si>
    <t>116-43-8</t>
  </si>
  <si>
    <t>Succinylsulfathiazole</t>
  </si>
  <si>
    <t>526-36-3</t>
  </si>
  <si>
    <t>Xylometazoline</t>
  </si>
  <si>
    <t>58-15-1</t>
  </si>
  <si>
    <t>Dimethylaminophenazone</t>
  </si>
  <si>
    <t>126-71-6</t>
  </si>
  <si>
    <t>204-798-3</t>
  </si>
  <si>
    <t>Triisobutyl phosphate</t>
  </si>
  <si>
    <t>min Dow=3.7 (2a)</t>
  </si>
  <si>
    <t>84-74-2</t>
  </si>
  <si>
    <t>201-557-4</t>
  </si>
  <si>
    <t>Dibutyl phthalate</t>
  </si>
  <si>
    <t>Not P (readily biodeg): EU Method C.4-C (Determination of the "Ready" Biodegradability - Carbon Dioxide Evolution Test); EU Method C.4-C (Determination of the "Ready" Biodegradability - Carbon Dioxide Evolution Test); OECD Guideline 301 B (Ready Biodegradability: CO2 Evolution Test); OECD Guideline 301 B (Ready Biodegradability: CO2 Evolution Test); OECD Guideline 301 C (Ready Biodegradability: Modified MITI Test (I))</t>
  </si>
  <si>
    <t>min Dow=4.5 (2a)</t>
  </si>
  <si>
    <t>(SVHC: Toxic for reproduction (Article 57c)#Endocrine disrupting properties (Article 57(f) - human health))(Rep1)(PBT_UnderAssess)(Ecotox_Envirotox) (DNEL)(SINlist: Classified CMR according to Annex VI of Regulation 1272/2008)(Pro.S.P._ED)</t>
  </si>
  <si>
    <t>85-68-7</t>
  </si>
  <si>
    <t>201-622-7</t>
  </si>
  <si>
    <t>Benzyl butyl phthalate</t>
  </si>
  <si>
    <t>(SVHC: Toxic for reproduction (Article 57c)#Endocrine disrupting properties (Article 57(f) - human health))(Rep1)(SINlist: Classified CMR according to Annex VI of Regulation 1272/2008)(Pro.S.P._ED)</t>
  </si>
  <si>
    <t>106-42-3</t>
  </si>
  <si>
    <t>203-396-5</t>
  </si>
  <si>
    <t>p-xylene</t>
  </si>
  <si>
    <t>(p)203-396-5; (s3)215-535-7</t>
  </si>
  <si>
    <t>108-38-3</t>
  </si>
  <si>
    <t>203-576-3</t>
  </si>
  <si>
    <t>m-xylene</t>
  </si>
  <si>
    <t>(p)203-576-3; (s2)215-535-7</t>
  </si>
  <si>
    <t>126-86-3</t>
  </si>
  <si>
    <t>204-809-1</t>
  </si>
  <si>
    <t>2,4,7,9-tetramethyldec-5-yne-4,7-diol</t>
  </si>
  <si>
    <t>(p)204-809-1; (s1)500-022-5</t>
  </si>
  <si>
    <t>All biodegradation results in 301B and 302B tests imply no significant biodegradation. Therefore, this substance is assessed to be persistent in water. (Berger et al. 2018)</t>
  </si>
  <si>
    <t>87-61-6</t>
  </si>
  <si>
    <t>201-757-1</t>
  </si>
  <si>
    <t>1,2,3-trichlorobenzene</t>
  </si>
  <si>
    <t>estimated t1/2 (error factor 10) = 117d, weight-of-evidence (this study) based on all known QSARs and majority of biodegradation screen tests, e.g. OECD Guideline 301 C (Ready Biodegradability: Modified MITI Test (I)); OECD Guideline 301 C (Ready Biodegradability: Modified MITI Test (I))</t>
  </si>
  <si>
    <t>exp log Koc=2.9</t>
  </si>
  <si>
    <t>(SINlist: Substance is concluded to be PBT  by European Chemicals Bureau PBT Working Group.)</t>
  </si>
  <si>
    <t>1066-51-9</t>
  </si>
  <si>
    <t>(aminomethyl)phosphonic Acid</t>
  </si>
  <si>
    <t>79-00-5</t>
  </si>
  <si>
    <t>201-166-9</t>
  </si>
  <si>
    <t>1,1,2-trichloroethane</t>
  </si>
  <si>
    <t>estimated t1/2 (error factor 10)  = 56d, weight-of-evidence by discovery in monitoring studies (UBA, 2019), available QSARs and no biodeg. observed in majority of biodegradation screen tests e.g. OECD Guideline 301 C (Ready Biodegradability: Modified MITI Test (I)); OECD Guideline 301 C (Ready Biodegradability: Modified MITI Test (I))</t>
  </si>
  <si>
    <t>375-22-4</t>
  </si>
  <si>
    <t>PFBA</t>
  </si>
  <si>
    <t>85-98-3</t>
  </si>
  <si>
    <t>201-645-2</t>
  </si>
  <si>
    <t>1,3-diethyldiphenylurea</t>
  </si>
  <si>
    <t>estimated t1/2 (error factor 10) = 78d, weight-of-evidence by discovery in monitoring studies (UBA, 2019), available QSARs and no biodeg. observed in majority of biodegradation screen tests e.g. EU Method C.4-E (Determination of the "Ready" Biodegradability - Closed Bottle Test); EU Method C.4-E (Determination of the "Ready" Biodegradability - Closed Bottle Test)</t>
  </si>
  <si>
    <t>60-00-4</t>
  </si>
  <si>
    <t>200-449-4</t>
  </si>
  <si>
    <t>Edetic acid</t>
  </si>
  <si>
    <t>(s1)200-529-9; (s1)200-573-9; (s1)227-743-5; (s1)238-372-3; (s1)238-729-3; (s1)239-407-5; (s1)239-802-2; (s1)241-543-5; (s1)244-063-4; (s1)245-022-3; (s1)259-411-0; (s1)267-400-7; (s1)268-144-9; (s1)692-065-2; (s1)824-774-1; (s1)205-758-8; (s1)205-358-3; (s1)217-895-0; (s1)825-116-6; (s1)927-442-5; (p)200-449-4; (s1)237-865-0; (s1)240-073-8; (s1)270-232-7</t>
  </si>
  <si>
    <t>estimated t1/2 (error factor 10) = 26d, weight-of-evidence (this study) based on all known QSARs and majority of biodegradation screen tests, e.g. OECD Guideline 301 A (Ready Biodegradability: DOC Die Away Test); OECD Guideline 301 A (Ready Biodegradability: DOC Die Away Test); OECD Guideline 301 D (Ready Biodegradability: Closed Bottle Test)</t>
  </si>
  <si>
    <t>67-43-6</t>
  </si>
  <si>
    <t>200-652-8</t>
  </si>
  <si>
    <t>N-carboxymethyliminobis(ethylenenitrilo)tetra(acetic acid)</t>
  </si>
  <si>
    <t>(s1)205-391-3; (s1)289-064-0; (s1)813-880-3; (s1)235-627-0; (s1)404-290-3; (s1)902-532-7; (p)200-652-8; (s1)235-979-5; (p)243-136-8; (s1)902-533-2</t>
  </si>
  <si>
    <t>No degradation in OECD TG 309 (Hofman-Caris and Claßen, 2020), calculated half-life DTPA: &gt;67.6 days. , weight-of-evidence by discovery in monitoring studies (UBA, 2019), available QSARs and no biodeg. observed in majority of biodegradation screen tests e.g. OECD Guideline 301 B (Ready Biodegradability: CO2 Evolution Test); OECD Guideline 301 B (Ready Biodegradability: CO2 Evolution Test); OECD Guideline 301 F (Ready Biodegradability: Manometric Respirometry Test); OECD Guideline 301 F (Ready Biodegradability: Manometric Respirometry Test); OECD Guideline 301 F (Ready Biodegradability: Manometric Respirometry Test)</t>
  </si>
  <si>
    <t>min Dow=-19.5 (2b)</t>
  </si>
  <si>
    <t>56-23-5</t>
  </si>
  <si>
    <t>200-262-8</t>
  </si>
  <si>
    <t>Carbon tetrachloride</t>
  </si>
  <si>
    <t>estimated t1/2 (error factor 10)  = 172d, weight-of-evidence by discovery in monitoring studies (UBA, 2019), and consistent indications of P across  tested QSARs</t>
  </si>
  <si>
    <t>95-63-6</t>
  </si>
  <si>
    <t>202-436-9</t>
  </si>
  <si>
    <t>1,2,4-trimethylbenzene</t>
  </si>
  <si>
    <t>REACH dossier information</t>
  </si>
  <si>
    <t>96-12-8</t>
  </si>
  <si>
    <t>202-479-3</t>
  </si>
  <si>
    <t>1,2-dibromo-3-chloropropane</t>
  </si>
  <si>
    <t>estimated t1/2 (error factor 10) = 55d, and consistency across all tested QSARs</t>
  </si>
  <si>
    <t>(Carc1ab)(Mut1)(Rep1)(SINlist: Classified CMR according to Annex VI of Regulation 1272/2008)(Pro.S.P._ED)</t>
  </si>
  <si>
    <t>142363-53-9</t>
  </si>
  <si>
    <t>Alachlor ESA</t>
  </si>
  <si>
    <t>3984-14-3</t>
  </si>
  <si>
    <t>dimethylsulfamide</t>
  </si>
  <si>
    <t>519-65-3</t>
  </si>
  <si>
    <t>AMDOHPH</t>
  </si>
  <si>
    <t>1610-17-9</t>
  </si>
  <si>
    <t>Atraton</t>
  </si>
  <si>
    <t>309-00-2</t>
  </si>
  <si>
    <t>Aldrin</t>
  </si>
  <si>
    <t>58-89-9</t>
  </si>
  <si>
    <t>Lindane</t>
  </si>
  <si>
    <t>77521-29-0</t>
  </si>
  <si>
    <t>AMPA</t>
  </si>
  <si>
    <t>120-18-3</t>
  </si>
  <si>
    <t>204-375-3</t>
  </si>
  <si>
    <t>Naphthalene-2-sulphonic acid</t>
  </si>
  <si>
    <t>(s1)208-523-8; (p)204-375-3</t>
  </si>
  <si>
    <t>estimated t1/2 (error factor 10) = 73d, weight-of-evidence by discovery in monitoring studies (UBA, 2019), available QSARs and no biodeg. observed in majority of biodegradation screen tests e.g. OECD Guideline 301 E (Ready biodegradability: Modified OECD Screening Test); OECD Guideline 301 E (Ready biodegradability: Modified OECD Screening Test)</t>
  </si>
  <si>
    <t>min Dow=-0.2 (2b)</t>
  </si>
  <si>
    <t>58955-94-5</t>
  </si>
  <si>
    <t>10,11-Dihydroxy-10,11–dihydrocarbamazepin</t>
  </si>
  <si>
    <t>25013-16-5</t>
  </si>
  <si>
    <t>246-563-8</t>
  </si>
  <si>
    <t>tert-butyl-4-methoxyphenol</t>
  </si>
  <si>
    <t>REACH dossier</t>
  </si>
  <si>
    <t>(EDC_UnderAssess)(SINlist: BHA is associated with reproductive dysfunction, increased cancer risk, including breast and prostate, and a range of other chronic or irreversible health problems, often from very low levels of exposure. BHA is commonly detected in humans.)(Pro.S.P._ED)</t>
  </si>
  <si>
    <t>651-06-9</t>
  </si>
  <si>
    <t>Sulfamethoxine</t>
  </si>
  <si>
    <t>58-55-9</t>
  </si>
  <si>
    <t>200-385-7</t>
  </si>
  <si>
    <t>Theophylline</t>
  </si>
  <si>
    <t>min Dow=-1.3 (2a)</t>
  </si>
  <si>
    <t>95-16-9</t>
  </si>
  <si>
    <t>202-396-2</t>
  </si>
  <si>
    <t>Benzothiazole</t>
  </si>
  <si>
    <t>(p)202-396-2; (t1)205-736-8</t>
  </si>
  <si>
    <t>biodegradation screening tests give conflicting results</t>
  </si>
  <si>
    <t>60207-90-1</t>
  </si>
  <si>
    <t>Propiconazole</t>
  </si>
  <si>
    <t>74-95-3</t>
  </si>
  <si>
    <t>200-824-2</t>
  </si>
  <si>
    <t>Dibromomethane</t>
  </si>
  <si>
    <t>estimated t1/2 (error factor 10) = 30d, weight-of-evidence by discovery in monitoring studies (UBA, 2019), and consistent indications of P across  tested QSARs</t>
  </si>
  <si>
    <t>223-110-2</t>
  </si>
  <si>
    <t>Disopyramide</t>
  </si>
  <si>
    <t>estimated t1/2 (error factor 10) = 321d, and BIOWIN screen tool as recommended in the PBT guideline</t>
  </si>
  <si>
    <t>100-97-0</t>
  </si>
  <si>
    <t>202-905-8</t>
  </si>
  <si>
    <t>Methenamine</t>
  </si>
  <si>
    <t>(p)202-905-8; (s1)687-538-5</t>
  </si>
  <si>
    <t>No degradation in OECD TG 309 (Hofman-Caris and Claßen, 2020), calculated half-life urotropin: &gt;128 days.  EU Method C.4-E (Determination of the "Ready" Biodegradability - Closed Bottle Test); EU Method C.4-E (Determination of the "Ready" Biodegradability - Closed Bottle Test); EU Method C.6 (Degradation: Chemical Oxygen Demand) 1984; EU Method C.6 (Degradation: Chemical Oxygen Demand) 1984; OECD Guideline 301 A (Ready Biodegradability: DOC Die Away Test)</t>
  </si>
  <si>
    <t>min Dow=-6.6 (2a)</t>
  </si>
  <si>
    <t>34256-82-1</t>
  </si>
  <si>
    <t>Acetochlor</t>
  </si>
  <si>
    <t>98-86-2</t>
  </si>
  <si>
    <t>202-708-7</t>
  </si>
  <si>
    <t>Acetophenone</t>
  </si>
  <si>
    <t>(p)202-708-7; (t1-1)202-849-4; (t1-1)271-138-9; (t1-1)271-635-0; (t1-1)700-371-5; (t1-1)905-562-9; (t1-1)905-588-0</t>
  </si>
  <si>
    <t>5466-77-3</t>
  </si>
  <si>
    <t>Octyl methoxy cinnamate</t>
  </si>
  <si>
    <t>119-61-9</t>
  </si>
  <si>
    <t>204-337-6</t>
  </si>
  <si>
    <t>Benzophenone</t>
  </si>
  <si>
    <t>P discussion has no current consensus, REACH dossier evaluations favour screening tests showing readily biodegradation, but results from screening tests are wide spread. There is more discussion on this from IARC-WHO (https://monographs.iarc.who.int/wp-content/uploads/2018/06/mono101-007.pdf) . From this study, estimated t1/2 (error factor 10) = 35d, weight-of-evidence (this study) based on all known QSARs and majority of biodegradation screen tests, e.g. OECD Guideline 301 C (Ready Biodegradability: Modified MITI Test (I)); OECD Guideline 301 C (Ready Biodegradability: Modified MITI Test (I)); OECD Guideline 301 C (Ready Biodegradability: Modified MITI Test (I)); OECD Guideline 301 C (Ready Biodegradability: Modified MITI Test (I)); OECD Guideline 301 F (Ready Biodegradability: Manometric Respirometry Test)</t>
  </si>
  <si>
    <t>(SINlist: For Benzophenone carcinogenic effects have been reported. It is potentially persistent and has been found in the environment. Its derivates are potential endocrine disruptors.)(Pro.S.P._ED)</t>
  </si>
  <si>
    <t>90357-06-5</t>
  </si>
  <si>
    <t>Bicalutamide</t>
  </si>
  <si>
    <t>85441-61-8</t>
  </si>
  <si>
    <t>Quinapril</t>
  </si>
  <si>
    <t>171262-17-2</t>
  </si>
  <si>
    <t>Alachlor OA</t>
  </si>
  <si>
    <t>83164-33-4</t>
  </si>
  <si>
    <t>Diflufenican</t>
  </si>
  <si>
    <t>94-82-6</t>
  </si>
  <si>
    <t>DB, 2,4- (4-(2,4-dichlorophenoxy)butyric acid)</t>
  </si>
  <si>
    <t>15318-45-3</t>
  </si>
  <si>
    <t>Thiamphenicol</t>
  </si>
  <si>
    <t>Carbadox</t>
  </si>
  <si>
    <t>84-65-1</t>
  </si>
  <si>
    <t>201-549-0</t>
  </si>
  <si>
    <t>Anthraquinone</t>
  </si>
  <si>
    <t>(p)201-549-0; (t1)204-371-1; (t1)269-110-6; (t1)292-602-7; (t1)292-603-2; (t1)292-604-8; (t1)295-278-5; (t3-1)204-371-1; (t3-1)269-110-6; (t3-1)292-602-7; (t3-1)292-603-2; (t3-1)292-604-8; (t3-1)295-278-5</t>
  </si>
  <si>
    <t>Not P (readily biodeg): EU Method C.4-E (Determination of the "Ready" Biodegradability - Closed Bottle Test); EU Method C.4-E (Determination of the "Ready" Biodegradability - Closed Bottle Test); OECD Guideline 301 B (Ready Biodegradability: CO2 Evolution Test); OECD Guideline 301 B (Ready Biodegradability: CO2 Evolution Test); OECD Guideline 301 C (Ready Biodegradability: Modified MITI Test (I))</t>
  </si>
  <si>
    <t>126924-38-7</t>
  </si>
  <si>
    <t>Norfluoxetine</t>
  </si>
  <si>
    <t>464-49-3</t>
  </si>
  <si>
    <t>207-355-2</t>
  </si>
  <si>
    <t>(+)-bornan-2-one</t>
  </si>
  <si>
    <t>(p)207-355-2; (p)244-350-4</t>
  </si>
  <si>
    <t>Not P (readily biodeg): OECD Guideline 301 F (Ready Biodegradability: Manometric Respirometry Test)</t>
  </si>
  <si>
    <t>1897-45-6</t>
  </si>
  <si>
    <t>chlorthalonil M12</t>
  </si>
  <si>
    <t>50563-36-5</t>
  </si>
  <si>
    <t>dimethachlor CGA 369873</t>
  </si>
  <si>
    <t>131341-86-1</t>
  </si>
  <si>
    <t>Fludioxonil</t>
  </si>
  <si>
    <t>79660-72-3</t>
  </si>
  <si>
    <t>Fleroxacin</t>
  </si>
  <si>
    <t>80-08-0</t>
  </si>
  <si>
    <t>201-248-4</t>
  </si>
  <si>
    <t>Dapsone</t>
  </si>
  <si>
    <t>No significant biodegradation in 301D tests. The PBT assessment evaluates the substance to be persistent. Therefore, this substance is assessed to be persistent in water. (Berger et al. 2018)</t>
  </si>
  <si>
    <t>(EDC_UnderAssess)(Pro.S.P._ED)</t>
  </si>
  <si>
    <t>914-00-1</t>
  </si>
  <si>
    <t>Methacycline</t>
  </si>
  <si>
    <t>537-46-2</t>
  </si>
  <si>
    <t>Methamphetamine</t>
  </si>
  <si>
    <t>239-355-3</t>
  </si>
  <si>
    <t>only limited QSAR data, estimated t1/2 (error factor 10) = 97d</t>
  </si>
  <si>
    <t>83-07-8</t>
  </si>
  <si>
    <t>4-Aminoantipyrine</t>
  </si>
  <si>
    <t>39405-35-1</t>
  </si>
  <si>
    <t>Kitasamycin</t>
  </si>
  <si>
    <t>2058-94-8</t>
  </si>
  <si>
    <t>PFUnDA</t>
  </si>
  <si>
    <t>307-55-1</t>
  </si>
  <si>
    <t>PFDoDA</t>
  </si>
  <si>
    <t xml:space="preserve">754-91-6 </t>
  </si>
  <si>
    <t>FOSA</t>
  </si>
  <si>
    <t>375-92-8</t>
  </si>
  <si>
    <t>PFHpS</t>
  </si>
  <si>
    <t>108-20-3</t>
  </si>
  <si>
    <t>203-560-6</t>
  </si>
  <si>
    <t>Diisopropyl ether</t>
  </si>
  <si>
    <t>estimated t1/2 (error factor 10) = 59d, weight-of-evidence (this study) based on all known QSARs and majority of biodegradation screen tests, e.g. OECD Guideline 301 D (Ready Biodegradability: Closed Bottle Test); OECD Guideline 301 D (Ready Biodegradability: Closed Bottle Test)</t>
  </si>
  <si>
    <t>min Dow=1.6 (2a)</t>
  </si>
  <si>
    <t>156-60-5</t>
  </si>
  <si>
    <t>205-860-2</t>
  </si>
  <si>
    <t>trans-dichloroethylene</t>
  </si>
  <si>
    <t>estimated t1/2 (error factor 10) = 36d, weight-of-evidence by discovery in monitoring studies (UBA, 2019), and consistent indications of P across  tested QSARs</t>
  </si>
  <si>
    <t>min Dow=1.9 (2a)</t>
  </si>
  <si>
    <t>96-18-4</t>
  </si>
  <si>
    <t>202-486-1</t>
  </si>
  <si>
    <t>1,2,3-trichloropropane</t>
  </si>
  <si>
    <t>(SVHC: Carcinogenic (Article 57a)#Toxic for reproduction (Article 57c))(Carc1ab)(Rep1) (DNEL)(SINlist: Classified CMR according to Annex VI of Regulation 1272/2008)</t>
  </si>
  <si>
    <t>29385-43-1</t>
  </si>
  <si>
    <t>249-596-6</t>
  </si>
  <si>
    <t>Methyl-1H-benzotriazole</t>
  </si>
  <si>
    <t>estimated t1/2 (error factor 10) = 33d, weight-of-evidence (this study) based on all known QSARs and majority of biodegradation screen tests, e.g. EU Method C.4-D (Determination of the "Ready" Biodegradability - Manometric Respirometry Test); EU Method C.4-D (Determination of the "Ready" Biodegradability - Manometric Respirometry Test)</t>
  </si>
  <si>
    <t>637-92-3</t>
  </si>
  <si>
    <t>211-309-7</t>
  </si>
  <si>
    <t>2-ethoxy-2-methylpropane</t>
  </si>
  <si>
    <t>estimated t1/2 (error factor 10) = 69d, weight-of-evidence by discovery in monitoring studies (UBA, 2019), and consistent indications of P across  tested QSARs</t>
  </si>
  <si>
    <t>915-730-3</t>
  </si>
  <si>
    <t>reaction mass of 1-(1,2,3,4,5,6,7,8-octahydro-2,3,8,8-tetramethyl-2-naphthyl)ethan-1-one and 1-(1,2,3,4,6,7,8,8a-octahydro-2,3,8,8-tetramethyl-2-naphthyl)ethan-1-one and 1-(1,2,3,5,6,7,8,8a-octahydro-2,3,8,8-tetramethyl-2-naphthyl)ethan-1-one</t>
  </si>
  <si>
    <t>estimated t1/2 (error factor 10) = 87d, weight-of-evidence (this study) based on all known QSARs and majority of biodegradation screen tests, e.g. OECD Guideline 301 F (Ready Biodegradability: Manometric Respirometry Test)</t>
  </si>
  <si>
    <t>min Dow=5.9 (2a)</t>
  </si>
  <si>
    <t>(PBT_UnderAssess)</t>
  </si>
  <si>
    <t>78-40-0</t>
  </si>
  <si>
    <t>201-114-5</t>
  </si>
  <si>
    <t>Triethyl phosphate</t>
  </si>
  <si>
    <t>estimated t1/2 (error factor 10) = 20d, weight-of-evidence (this study) based on all known QSARs and majority of biodegradation screen tests, e.g. OECD Guideline 301 C (Ready Biodegradability: Modified MITI Test (I)); OECD Guideline 301 C (Ready Biodegradability: Modified MITI Test (I))</t>
  </si>
  <si>
    <t>exp log Koc=-0.3</t>
  </si>
  <si>
    <t>75-65-0</t>
  </si>
  <si>
    <t>200-889-7</t>
  </si>
  <si>
    <t>2-methylpropan-2-ol</t>
  </si>
  <si>
    <t>(p)200-889-7; (p)902-882-0; (t1)216-653-1; (t2)201-557-4; (t1-2)201-557-4; (t2-2)216-653-1</t>
  </si>
  <si>
    <t>estimated t1/2 (error factor 10) = 29d, weight-of-evidence (this study) based on all known QSARs and majority of biodegradation screen tests, e.g. EU Method C.4-A (Determination of the "Ready" Biodegradability - Dissolved Organic Carbon (DOC) Die-Away Test); EU Method C.4-A (Determination of the "Ready" Biodegradability - Dissolved Organic Carbon (DOC) Die-Away Test); OECD Guideline 301 B (Ready Biodegradability: CO2 Evolution Test); OECD Guideline 301 B (Ready Biodegradability: CO2 Evolution Test)</t>
  </si>
  <si>
    <t>93413-62-8</t>
  </si>
  <si>
    <t>700-516-2</t>
  </si>
  <si>
    <t>4-[2-(Dimethylamino)-1-(1-hydroxycyclohexyl)ethyl]phenol</t>
  </si>
  <si>
    <t>estimated t1/2 (error factor 10) = 126d, and BIOWIN screen tool as recommended in the PBT guideline</t>
  </si>
  <si>
    <t>109-99-9</t>
  </si>
  <si>
    <t>203-726-8</t>
  </si>
  <si>
    <t>Tetrahydrofuran</t>
  </si>
  <si>
    <t>(p)203-726-8; ; (s1)237-881-8</t>
  </si>
  <si>
    <t>Ambiguous mostly Not P: EU Method C.4-D (Determination of the "Ready" Biodegradability - Manometric Respirometry Test) Directive 79/831/EEC Annex V, Methods for the Determination of Ecotoxicity, Part IV, Manometric Respirometry;  ISO DIS 9408 (Ultimate Aerobic Biodegradability - Method by Determining the Oxygen Demand in a Closed Respirometer)</t>
  </si>
  <si>
    <t>2315-67-5</t>
  </si>
  <si>
    <t>4-tert-Octylphenol monoethoxylate</t>
  </si>
  <si>
    <t>2315-61-9</t>
  </si>
  <si>
    <t>octylphenol diethoxylate</t>
  </si>
  <si>
    <t>123732-85-4</t>
  </si>
  <si>
    <t>Propachlor-ESA</t>
  </si>
  <si>
    <t>87-62-7</t>
  </si>
  <si>
    <t>201-758-7</t>
  </si>
  <si>
    <t>2,6-xylidine</t>
  </si>
  <si>
    <t>No significant biodegradation in 301F tests. 302B tests not reliable. Registrant evaluates this substance to be persistent. Therefore, this substance is assessed to be persistent in water. (Berger et al. 2018)</t>
  </si>
  <si>
    <t>95-68-1</t>
  </si>
  <si>
    <t>202-440-0</t>
  </si>
  <si>
    <t>2,4-xylidine</t>
  </si>
  <si>
    <t>estimated t1/2 (error factor 10) = 43d, and consistency across all tested QSARs</t>
  </si>
  <si>
    <t>107534-96-3</t>
  </si>
  <si>
    <t>403-640-2</t>
  </si>
  <si>
    <t>1-(4-chlorophenyl)-4,4-dimethyl-3-(1,2,4-triazol-1-ylmethyl)pentan-3-ol</t>
  </si>
  <si>
    <t>estimated t1/2 (error factor 10) = 209d, and BIOWIN screen tool as recommended in the PBT guideline</t>
  </si>
  <si>
    <t>1806-26-4</t>
  </si>
  <si>
    <t>octylphenol</t>
  </si>
  <si>
    <t>51276-47-2</t>
  </si>
  <si>
    <t>Glufosinate</t>
  </si>
  <si>
    <t>119515-38-7</t>
  </si>
  <si>
    <t>423-210-8</t>
  </si>
  <si>
    <t>sec-butyl 2-(2-hydroxyethyl)piperidine-1- carboxylate/Icaridine (Icaridine)</t>
  </si>
  <si>
    <t>estimated t1/2 (error factor 10) = 31d, and consistency across all tested QSARs</t>
  </si>
  <si>
    <t>13523-86-9</t>
  </si>
  <si>
    <t>Pindolol</t>
  </si>
  <si>
    <t>99-87-6</t>
  </si>
  <si>
    <t>202-796-7</t>
  </si>
  <si>
    <t>p-cymene</t>
  </si>
  <si>
    <t>(p)202-796-7; (s1)435-530-5</t>
  </si>
  <si>
    <t>Not P (readily biodeg): OECD Guideline 301 C (Ready Biodegradability: Modified MITI Test (I)); OECD Guideline 301 C (Ready Biodegradability: Modified MITI Test (I)); OECD Guideline 301 C (Ready Biodegradability: Modified MITI Test (I)); OECD Guideline 301 F (Ready Biodegradability: Manometric Respirometry Test)</t>
  </si>
  <si>
    <t>exp log Koc=3.7</t>
  </si>
  <si>
    <t>31431-39-7</t>
  </si>
  <si>
    <t>Mebendazole</t>
  </si>
  <si>
    <t>81-15-2</t>
  </si>
  <si>
    <t>Musk xylene</t>
  </si>
  <si>
    <t>1119449-37-4</t>
  </si>
  <si>
    <t>nonylphenol monoethoxylate</t>
  </si>
  <si>
    <t>259-715-3</t>
  </si>
  <si>
    <t>6-methyl-1,2,3-oxathiazin-4(3H)-one 2,2-dioxide, potassium salt</t>
  </si>
  <si>
    <t>min Dow=-1.9 (2b)</t>
  </si>
  <si>
    <t>106-46-7</t>
  </si>
  <si>
    <t>203-400-5</t>
  </si>
  <si>
    <t>1,4-dichlorobenzene</t>
  </si>
  <si>
    <t>(p)203-400-5; (t1)204-428-0</t>
  </si>
  <si>
    <t>Ambiguous mostly Not P: OECD Guideline 301 C (Ready Biodegradability: Modified MITI Test (I)); OECD Guideline 301 C (Ready Biodegradability: Modified MITI Test (I)); OECD Guideline 301 C (Ready Biodegradability: Modified MITI Test (I)); OECD Guideline 301 C (Ready Biodegradability: Modified MITI Test (I)); OECD Guideline 301 D (Ready Biodegradability: Closed Bottle Test)</t>
  </si>
  <si>
    <t>TP of: 217-617-8</t>
  </si>
  <si>
    <t>Hydroxyatrazine</t>
  </si>
  <si>
    <t>(t3)217-617-8</t>
  </si>
  <si>
    <t>138261-41-3</t>
  </si>
  <si>
    <t>428-040-8</t>
  </si>
  <si>
    <t>imidacloprid (ISO);  1-(6-chloropyridin-3-ylmethyl)-N-nitroimidazolidin-2-ylidenamine</t>
  </si>
  <si>
    <t>estimated t1/2 (error factor 10) = 168d, and BIOWIN screen tool as recommended in the PBT guideline</t>
  </si>
  <si>
    <t>41394-05-2</t>
  </si>
  <si>
    <t>Metamitron</t>
  </si>
  <si>
    <t>2078-54-8</t>
  </si>
  <si>
    <t>Propofol</t>
  </si>
  <si>
    <t>188425-85-6</t>
  </si>
  <si>
    <t>Boscalid (Nicobifen)</t>
  </si>
  <si>
    <t>21087-64-9</t>
  </si>
  <si>
    <t>Metribuzin</t>
  </si>
  <si>
    <t>16484-77-8</t>
  </si>
  <si>
    <t>Mecoprop-P</t>
  </si>
  <si>
    <t>70630-17-0</t>
  </si>
  <si>
    <t>Mefenoxam</t>
  </si>
  <si>
    <t>121552-61-2</t>
  </si>
  <si>
    <t>Cyprodinil</t>
  </si>
  <si>
    <t>56392-14-4</t>
  </si>
  <si>
    <t>Metoprolol acid</t>
  </si>
  <si>
    <t>142459-58-3</t>
  </si>
  <si>
    <t>Flufenacet</t>
  </si>
  <si>
    <t>103-83-3</t>
  </si>
  <si>
    <t>203-149-1</t>
  </si>
  <si>
    <t>Benzyldimethylamine</t>
  </si>
  <si>
    <t>2163-69-1</t>
  </si>
  <si>
    <t>Cycluron</t>
  </si>
  <si>
    <t>3337-71-1</t>
  </si>
  <si>
    <t>Asulam</t>
  </si>
  <si>
    <t>4710-17-2</t>
  </si>
  <si>
    <t>Dichlofluanid metabolite (DMSA)</t>
  </si>
  <si>
    <t>CC1=C(C(=CC=C1)C)N(CCOC)C(=O)CS(=O)(=O)O</t>
  </si>
  <si>
    <t>Dimethachlor ESA</t>
  </si>
  <si>
    <t>70288-86-7</t>
  </si>
  <si>
    <t>Ivermectine</t>
  </si>
  <si>
    <t>120-12-7</t>
  </si>
  <si>
    <t>204-371-1</t>
  </si>
  <si>
    <t>Anthracene</t>
  </si>
  <si>
    <t>(p)204-371-1; (p)269-110-6; (p)292-602-7; (p)292-603-2; (p)292-604-8; (p)295-278-5</t>
  </si>
  <si>
    <t>On SVHC list - PBT substance</t>
  </si>
  <si>
    <t>exp log Koc=3.9</t>
  </si>
  <si>
    <t>(SVHC: PBT (Article 57d))(PBT_BroadConses)(Ecotox_PMT2019)(Ecotox_Envirotox)(SINlist: Substance is concluded to be PBT by European Chemicals Bureau PBT Working Group.)</t>
  </si>
  <si>
    <t>129-00-0</t>
  </si>
  <si>
    <t>204-927-3</t>
  </si>
  <si>
    <t>Pyrene</t>
  </si>
  <si>
    <t>on SVHC list - vPvB substance</t>
  </si>
  <si>
    <t>min Dow=4.6 (2a)</t>
  </si>
  <si>
    <t>(SVHC: PBT (Article 57d)#vPvB (Article 57e))(PBT_UnderAssess)(Ecotox_PMT2019)</t>
  </si>
  <si>
    <t>100-90-3</t>
  </si>
  <si>
    <t>N4-acetylsulfamethazine</t>
  </si>
  <si>
    <t>1563-66-2</t>
  </si>
  <si>
    <t>Carbofuran</t>
  </si>
  <si>
    <t>111991-09-4</t>
  </si>
  <si>
    <t>Nicosulfuron</t>
  </si>
  <si>
    <t>77732-09-3</t>
  </si>
  <si>
    <t>Oxadixyl</t>
  </si>
  <si>
    <t>114311-32-9</t>
  </si>
  <si>
    <t>Imazamox</t>
  </si>
  <si>
    <t>83-32-9</t>
  </si>
  <si>
    <t>201-469-6</t>
  </si>
  <si>
    <t>Acenaphthene</t>
  </si>
  <si>
    <t>(p)201-469-6; (p)292-605-3</t>
  </si>
  <si>
    <t>measured max t1/2.max(d): w=n.d.;  s=134(P);  sed=n.d.</t>
  </si>
  <si>
    <t>(Carc1ab)(PBT_UnderAssess)(SINlist: Classified CMR according to Annex VI of Regulation 1272/2008. (Might not apply when contaminants are below legal thresholds and/or full refining history is known))</t>
  </si>
  <si>
    <t>7287-19-6</t>
  </si>
  <si>
    <t>Prometryn</t>
  </si>
  <si>
    <t>52722-86-8</t>
  </si>
  <si>
    <t>258-132-1</t>
  </si>
  <si>
    <t>4-hydroxy-2,2,6,6-tetramethylpiperidine-1-ethanol</t>
  </si>
  <si>
    <t>No significant biodegradation in 301B tests. The PBT assessment evaluates the substance to be persistent. Therefore, this substance is assessed to be persistent in water. (Berger et al. 2018)</t>
  </si>
  <si>
    <t>min Dow=-3.3 (2a)</t>
  </si>
  <si>
    <t>67564-91-4</t>
  </si>
  <si>
    <t>Fenpropimorph</t>
  </si>
  <si>
    <t>34123-57-4</t>
  </si>
  <si>
    <t>Isoproturon-monodemethyl</t>
  </si>
  <si>
    <t>60-57-1</t>
  </si>
  <si>
    <t>Dieldrin</t>
  </si>
  <si>
    <t>149289-30-5</t>
  </si>
  <si>
    <t>N-Desmethylvenlafaxine</t>
  </si>
  <si>
    <t>1746-81-2</t>
  </si>
  <si>
    <t>Monolinuron</t>
  </si>
  <si>
    <t>120923-37-7</t>
  </si>
  <si>
    <t>Amidosulfuron</t>
  </si>
  <si>
    <t>93-72-1</t>
  </si>
  <si>
    <t>TP, 2,4,5- (Fenoprop)</t>
  </si>
  <si>
    <t>19395-41-6</t>
  </si>
  <si>
    <t>Ritalinic acid</t>
  </si>
  <si>
    <t>104-23-4</t>
  </si>
  <si>
    <t>203-187-9</t>
  </si>
  <si>
    <t>4'-aminoazobenzene-4-sulphonic acid</t>
  </si>
  <si>
    <t>P data for this substance is variable and difficult to conclude (see e.g. Berger et al. (2018));  however, its identification in monitoring studies in monitoring studies (Schulze et al. 2019) indicates it is persistent enough to be considered potentially P/vP</t>
  </si>
  <si>
    <t>140-31-8</t>
  </si>
  <si>
    <t>205-411-0</t>
  </si>
  <si>
    <t>2-piperazin-1-ylethylamine</t>
  </si>
  <si>
    <t>All biodegradation results in 301D and F and 302B tests imply no significant biodegradation. Therefore, this substance is assessed to be persistent in water. (Berger et al. 2018)</t>
  </si>
  <si>
    <t>1561-92-8</t>
  </si>
  <si>
    <t>216-341-5</t>
  </si>
  <si>
    <t>Sodium 2-methylprop-2-ene-1-sulphonate</t>
  </si>
  <si>
    <t>No significant biodegradation in a 301A analogue test with preadaptation. Due to lack of other information the substance was assessed by PBT assessment. Therefore, this substance is assessed to be persistent in water. (Berger et al. 2018)</t>
  </si>
  <si>
    <t>23386-52-9</t>
  </si>
  <si>
    <t>245-629-3</t>
  </si>
  <si>
    <t>Sodium 1,4-dicyclohexyl sulphonatosuccinate</t>
  </si>
  <si>
    <t>All biodegradation results in 301B, D and E and 302B tests imply no significant biodegradation. Therefore, this substance is assessed to be persistent in water. (Berger et al. 2018)</t>
  </si>
  <si>
    <t>280-57-9</t>
  </si>
  <si>
    <t>205-999-9</t>
  </si>
  <si>
    <t>1,4-diazabicyclooctane</t>
  </si>
  <si>
    <t>estimated t1/2 (error factor 10) = 57d, found in several water samples in Schulze et al. (2019) and consistent indications of P across  tested QSARs</t>
  </si>
  <si>
    <t>2855-13-2</t>
  </si>
  <si>
    <t>220-666-8</t>
  </si>
  <si>
    <t>3-aminomethyl-3,5,5-trimethylcyclohexylamine</t>
  </si>
  <si>
    <t>(p)220-666-8; (s1)289-348-4; (p)700-128-3; (s2)614-657-1</t>
  </si>
  <si>
    <t>No significant biodegradation in 301A tests. The PBT assessment evaluates the substance to be persistent. Therefore, this substance is assessed to be persistent in water. (Berger et al. 2018)</t>
  </si>
  <si>
    <t>3039-83-6</t>
  </si>
  <si>
    <t>221-242-5</t>
  </si>
  <si>
    <t>Sodium ethylenesulphonate</t>
  </si>
  <si>
    <t>Not P (inherently biodeg): OECD Guideline 301 E (Ready biodegradability: Modified OECD Screening Test); OECD Guideline 301 E (Ready biodegradability: Modified OECD Screening Test)</t>
  </si>
  <si>
    <t>51263-08-2</t>
  </si>
  <si>
    <t>257-093-8</t>
  </si>
  <si>
    <t>Sodium hydrogen [6R-(6α,7β)]-3-(acetoxymethyl)-7-[(5-amino-5-carboxylato-1-oxopentyl)amino]-8-oxo-5-thia-1-azabicyclo[4.2.0]oct-2-ene-2-carboxylate</t>
  </si>
  <si>
    <t>(s1)257-093-8; (s1)257-182-1</t>
  </si>
  <si>
    <t>Not P (inherently biodeg): EU Method C.4-D (Determination of the "Ready" Biodegradability - Manometric Respirometry Test) 30th May 2008; EU Method C.4-D (Determination of the "Ready" Biodegradability - Manometric Respirometry Test) 30th May 2008; OECD Guideline 301 F (Ready Biodegradability: Manometric Respirometry Test) adopted 17th July 1992; OECD Guideline 301 F (Ready Biodegradability: Manometric Respirometry Test) adopted 17th July 1992</t>
  </si>
  <si>
    <t>min Dow=-3.7 (2c)</t>
  </si>
  <si>
    <t>5205-93-6</t>
  </si>
  <si>
    <t>226-002-3</t>
  </si>
  <si>
    <t>N-[3-(dimethylamino)propyl]methacrylamide</t>
  </si>
  <si>
    <t>Not P (readily biodeg): OECD Guideline 301 C (Ready Biodegradability: Modified MITI Test (I)); OECD Guideline 301 C (Ready Biodegradability: Modified MITI Test (I)); OECD Guideline 301 F (Ready Biodegradability: Manometric Respirometry Test) adopted 17th July 1992.</t>
  </si>
  <si>
    <t>min Dow=-3.1 (2c)</t>
  </si>
  <si>
    <t>542-02-9</t>
  </si>
  <si>
    <t>208-796-3</t>
  </si>
  <si>
    <t>6-methyl-1,3,5-triazine-2,4-diyldiamine</t>
  </si>
  <si>
    <t>No significant biodegradation in an enhanced 301E test. PBT assessment evaluates this substance to be persistent. Therefore, this substance is assessed to be persistent in water. (Berger et al. 2018)</t>
  </si>
  <si>
    <t>83-46-5</t>
  </si>
  <si>
    <t>Beta-Sitosterol</t>
  </si>
  <si>
    <t>57-88-5</t>
  </si>
  <si>
    <t>200-353-2</t>
  </si>
  <si>
    <t>Cholesterol</t>
  </si>
  <si>
    <t>min Dow=6.5 (2a)</t>
  </si>
  <si>
    <t>8047-99-2</t>
  </si>
  <si>
    <t>232-465-2</t>
  </si>
  <si>
    <t>N-ethyl-o(or p)-toluenesulphonamide</t>
  </si>
  <si>
    <t>only limited QSAR data, estimated t1/2 (error factor 10) = 38d</t>
  </si>
  <si>
    <t>min Dow=1.8 (2a)</t>
  </si>
  <si>
    <t>Diuron-metabolite</t>
  </si>
  <si>
    <t>(t2)206-354-4</t>
  </si>
  <si>
    <t>only limited QSAR data, estimated t1/2 (error factor 10) = 82d</t>
  </si>
  <si>
    <t>min Dow=2.3 (2a)</t>
  </si>
  <si>
    <t>14838-15-4</t>
  </si>
  <si>
    <t>Norephedrine</t>
  </si>
  <si>
    <t>83881-51-0</t>
  </si>
  <si>
    <t>Cetirizine</t>
  </si>
  <si>
    <t>599-79-1</t>
  </si>
  <si>
    <t>Sulfasalazine</t>
  </si>
  <si>
    <t>73590-58-6</t>
  </si>
  <si>
    <t>615-996-8</t>
  </si>
  <si>
    <t>6-methoxy-2-{[(4-methoxy-3,5-dimethylpyridin-2-yl)methyl]sulfinyl}-1H-benzimidazole</t>
  </si>
  <si>
    <t>min Dow=1.4 (2c)</t>
  </si>
  <si>
    <t>133040-01-4</t>
  </si>
  <si>
    <t>Eprosartan</t>
  </si>
  <si>
    <t>59729-33-8</t>
  </si>
  <si>
    <t>261-891-1</t>
  </si>
  <si>
    <t>Citalopram</t>
  </si>
  <si>
    <t>estimated t1/2 (error factor 10) = 866d, and BIOWIN screen tool as recommended in the PBT guideline</t>
  </si>
  <si>
    <t>1404-90-6</t>
  </si>
  <si>
    <t>Vancomycin</t>
  </si>
  <si>
    <t>35689-59-9</t>
  </si>
  <si>
    <t>252-677-9</t>
  </si>
  <si>
    <t>Benzoic acid, 2-hydroxy-5-sulfo-, compd. with [4S-(4α,4aα,5α,5aα,6α,12aα)]-4-(dimethylamino)-1,4,4a,5,5a,6,11,12a-octahydro-3,5,10,12,12a-pentahydroxy-6-methyl-1,11-dioxo-2-naphthacenecarboxamide</t>
  </si>
  <si>
    <t>(s1)252-677-9; (s1)940-053-5</t>
  </si>
  <si>
    <t>estimated t1/2 (error factor 10) = 95d, and BIOWIN screen tool as recommended in the PBT guideline</t>
  </si>
  <si>
    <t>min Dow=-5.6 (2b)</t>
  </si>
  <si>
    <t>2013-58-3</t>
  </si>
  <si>
    <t>Meclocycline</t>
  </si>
  <si>
    <t>52485-79-7</t>
  </si>
  <si>
    <t>Buprenorphine</t>
  </si>
  <si>
    <t>50-02-2</t>
  </si>
  <si>
    <t>Dexamethasone</t>
  </si>
  <si>
    <t>57-09-0</t>
  </si>
  <si>
    <t>200-311-3</t>
  </si>
  <si>
    <t>Cetrimonium bromide</t>
  </si>
  <si>
    <t>(s1)200-311-3; (s1)203-928-6; (s1)205-324-8; (s1)265-352-1</t>
  </si>
  <si>
    <t>exp log Koc=5.8</t>
  </si>
  <si>
    <t>(Ecotox_PMT2019)</t>
  </si>
  <si>
    <t>127-33-3</t>
  </si>
  <si>
    <t>Demeclocycline</t>
  </si>
  <si>
    <t>606-17-7</t>
  </si>
  <si>
    <t>Iodipamide</t>
  </si>
  <si>
    <t>51803-78-2</t>
  </si>
  <si>
    <t>Nimesulide</t>
  </si>
  <si>
    <t>51481-61-9</t>
  </si>
  <si>
    <t>Cimetidine</t>
  </si>
  <si>
    <t>100986-85-4</t>
  </si>
  <si>
    <t>Levofloxacin</t>
  </si>
  <si>
    <t>2276-90-6</t>
  </si>
  <si>
    <t>218-897-4</t>
  </si>
  <si>
    <t>Iotalamic acid</t>
  </si>
  <si>
    <t>BIOWIN screen tool as recommended in the PBT guideline</t>
  </si>
  <si>
    <t>min Dow=-0.8 (2b)</t>
  </si>
  <si>
    <t>30516-87-1</t>
  </si>
  <si>
    <t>Zidovudine</t>
  </si>
  <si>
    <t>66-79-5</t>
  </si>
  <si>
    <t>Oxacillin</t>
  </si>
  <si>
    <t>169590-42-5</t>
  </si>
  <si>
    <t>Celecoxib</t>
  </si>
  <si>
    <t>99-76-3</t>
  </si>
  <si>
    <t>202-785-7</t>
  </si>
  <si>
    <t>Methyl 4-hydroxybenzoate</t>
  </si>
  <si>
    <t>(s1)225-714-1; (p)202-785-7</t>
  </si>
  <si>
    <t>Not P (readily biodeg): OECD Guideline 301 B (Ready Biodegradability: CO2 Evolution Test); OECD Guideline 301 B (Ready Biodegradability: CO2 Evolution Test); OECD Guideline 301 F (Ready Biodegradability: Manometric Respirometry Test); OECD Guideline 301 F (Ready Biodegradability: Manometric Respirometry Test)</t>
  </si>
  <si>
    <t>min Dow=1.1 (2a)</t>
  </si>
  <si>
    <t>134678-17-4</t>
  </si>
  <si>
    <t>Lamivudine</t>
  </si>
  <si>
    <t>77-26-9</t>
  </si>
  <si>
    <t>Butalbital</t>
  </si>
  <si>
    <t>196618-13-0</t>
  </si>
  <si>
    <t>Oseltamivir</t>
  </si>
  <si>
    <t>129618-40-2</t>
  </si>
  <si>
    <t>Nevirapine</t>
  </si>
  <si>
    <t>76639-94-6</t>
  </si>
  <si>
    <t>Florfenicol</t>
  </si>
  <si>
    <t>125-29-1</t>
  </si>
  <si>
    <t>Hydrocodone</t>
  </si>
  <si>
    <t>83799-24-0</t>
  </si>
  <si>
    <t>801-893-7</t>
  </si>
  <si>
    <t>2-[4-(1-hydroxy-4-{4-[hydroxy(diphenyl)methyl]piperidin-1-yl}butyl)phenyl]-2-methylpropanoic acid</t>
  </si>
  <si>
    <t>estimated t1/2 (error factor 10) = 195d, and BIOWIN screen tool as recommended in the PBT guideline</t>
  </si>
  <si>
    <t>min Dow=5.1 (2b)</t>
  </si>
  <si>
    <t>112811-59-3</t>
  </si>
  <si>
    <t>Gatifloxacin</t>
  </si>
  <si>
    <t>437-38-7</t>
  </si>
  <si>
    <t>Fentanyl</t>
  </si>
  <si>
    <t>89-57-6</t>
  </si>
  <si>
    <t>201-919-1</t>
  </si>
  <si>
    <t>5-aminosalicylic acid</t>
  </si>
  <si>
    <t>(s1)939-617-3; (p)201-919-1; (s1)613-105-7; (s1)616-280-8</t>
  </si>
  <si>
    <t>only limited QSAR data, estimated t1/2 (error factor 10) = 20d</t>
  </si>
  <si>
    <t>min Dow=-2.3 (2b)</t>
  </si>
  <si>
    <t>709-98-8</t>
  </si>
  <si>
    <t>Propanil</t>
  </si>
  <si>
    <t>23282-55-5</t>
  </si>
  <si>
    <t>Sulfachloropyridazine</t>
  </si>
  <si>
    <t>3778-73-2</t>
  </si>
  <si>
    <t>Ifosfamide</t>
  </si>
  <si>
    <t>50-18-0</t>
  </si>
  <si>
    <t>Cyclophosphamide</t>
  </si>
  <si>
    <t>53179-11-6</t>
  </si>
  <si>
    <t>258-416-5</t>
  </si>
  <si>
    <t>Loperamide</t>
  </si>
  <si>
    <t>estimated t1/2 (error factor 10) = 892d, weight-of-evidence (this study) based on all known QSARs and majority of biodegradation screen tests, e.g. EU Method C.4-C (Determination of the "Ready" Biodegradability - Carbon Dioxide Evolution Test); OECD Guideline 301 B (Ready Biodegradability: CO2 Evolution Test); EU Method C.4-C (Determination of the "Ready" Biodegradability - Carbon Dioxide Evolution Test); OECD Guideline 301 B (Ready Biodegradability: CO2 Evolution Test)</t>
  </si>
  <si>
    <t>94-13-3</t>
  </si>
  <si>
    <t>202-307-7</t>
  </si>
  <si>
    <t>Propyl 4-hydroxybenzoate</t>
  </si>
  <si>
    <t>(s1)252-488-1; (p)202-307-7</t>
  </si>
  <si>
    <t>Not P (readily biodeg): OECD Guideline 301 F (Ready Biodegradability: Manometric Respirometry Test); OECD Guideline 301 F (Ready Biodegradability: Manometric Respirometry Test)</t>
  </si>
  <si>
    <t>(EDC_UnderAssess)(SINlist: Propylparaben is an endocrine disruptor with estrogenic and antiandrogen activity, affecting sperm function and prenatal development among others. The substance has been detected in biomonitoring studies and human urine and milk. It is categorized as an endocrine disruptor in the EU Commission Database.)(Pro.S.P._ED)</t>
  </si>
  <si>
    <t>55268-75-2</t>
  </si>
  <si>
    <t>Cefuroxime</t>
  </si>
  <si>
    <t>53994-73-3</t>
  </si>
  <si>
    <t>Cefaclor</t>
  </si>
  <si>
    <t>79902-63-9</t>
  </si>
  <si>
    <t>Simvastatin</t>
  </si>
  <si>
    <t>61869-08-7</t>
  </si>
  <si>
    <t>Paroxetine</t>
  </si>
  <si>
    <t>52-53-9</t>
  </si>
  <si>
    <t>Verapamil</t>
  </si>
  <si>
    <t>66258-76-2</t>
  </si>
  <si>
    <t>Piperacillin</t>
  </si>
  <si>
    <t>90-82-4</t>
  </si>
  <si>
    <t>Pseudoephedrine</t>
  </si>
  <si>
    <t>120-47-8</t>
  </si>
  <si>
    <t>204-399-4</t>
  </si>
  <si>
    <t>Ethyl 4-hydroxybenzoate</t>
  </si>
  <si>
    <t>(s1)252-487-6; (p)204-399-4; (p)232-577-1</t>
  </si>
  <si>
    <t>75847-73-3</t>
  </si>
  <si>
    <t>Enalapril</t>
  </si>
  <si>
    <t>18323-44-9</t>
  </si>
  <si>
    <t>Clindamycin</t>
  </si>
  <si>
    <t>396-01-0</t>
  </si>
  <si>
    <t>Triamterene</t>
  </si>
  <si>
    <t>113-45-1</t>
  </si>
  <si>
    <t>methylphenidate</t>
  </si>
  <si>
    <t>287714-41-4</t>
  </si>
  <si>
    <t>Rosuvastatin</t>
  </si>
  <si>
    <t>72-33-3</t>
  </si>
  <si>
    <t>Mestranol</t>
  </si>
  <si>
    <t>13311-84-7</t>
  </si>
  <si>
    <t>Flutamide</t>
  </si>
  <si>
    <t>108050-54-0</t>
  </si>
  <si>
    <t>Tilmicosin</t>
  </si>
  <si>
    <t>73573-88-3</t>
  </si>
  <si>
    <t>700-442-0</t>
  </si>
  <si>
    <t>(1S,7S,8S,8aR)-8-{2-[(2R,4R)-4-hydroxy-6-oxotetrahydro-2H-pyran-2-yl]ethyl}-7-methyl-1,2,3,7,8,8a-hexahydronaphthalen-1-yl(2S)-2-methylbutanoate</t>
  </si>
  <si>
    <t>only limited QSAR data, estimated t1/2 (error factor 10) = 25d</t>
  </si>
  <si>
    <t>min Dow=3.5 (2a)</t>
  </si>
  <si>
    <t>53-41-8</t>
  </si>
  <si>
    <t>Androsterone</t>
  </si>
  <si>
    <t>63-25-2</t>
  </si>
  <si>
    <t>Carbaryl</t>
  </si>
  <si>
    <t>87848-99-5</t>
  </si>
  <si>
    <t>Acrivastine</t>
  </si>
  <si>
    <t>51-64-9</t>
  </si>
  <si>
    <t>200-112-1</t>
  </si>
  <si>
    <t>Dexamphetamine</t>
  </si>
  <si>
    <t>(p)200-112-1; (p)205-850-8; (p)206-096-2</t>
  </si>
  <si>
    <t>61-72-3</t>
  </si>
  <si>
    <t>Cloxacillin</t>
  </si>
  <si>
    <t>1639-60-7</t>
  </si>
  <si>
    <t>Dextropropoxyphene</t>
  </si>
  <si>
    <t>24219-97-4</t>
  </si>
  <si>
    <t>Mianserin</t>
  </si>
  <si>
    <t>101-20-2</t>
  </si>
  <si>
    <t>202-924-1</t>
  </si>
  <si>
    <t>Triclocarban</t>
  </si>
  <si>
    <t>measured max t1/2.max(d): w=n.d.;  s=231(vP);  sed=500(vP)</t>
  </si>
  <si>
    <t>51333-22-3</t>
  </si>
  <si>
    <t>Budesonide</t>
  </si>
  <si>
    <t>927-786-6</t>
  </si>
  <si>
    <t>3-[[2-[[3-(acetylmethylamino)-2,4,6-triiodo-5-[(methylamino)carbonyl]benzoyl]amino]acetyl]amino]-5-[[(2-hydroxyethyl)amino]carbonyl]-2,4,6-triiodo- benzoic acid triethylammonium salt</t>
  </si>
  <si>
    <t>min Dow=0.2 (2b)</t>
  </si>
  <si>
    <t>125-28-0</t>
  </si>
  <si>
    <t>dihydrocodeine</t>
  </si>
  <si>
    <t>54143-55-4</t>
  </si>
  <si>
    <t>685-650-9</t>
  </si>
  <si>
    <t>N-[(piperidin-2-yl)methyl]-2,5-bis(2,2,2-trifluoroethoxy)benzamide</t>
  </si>
  <si>
    <t>estimated t1/2 (error factor 10) = 637d, and BIOWIN screen tool as recommended in the PBT guideline</t>
  </si>
  <si>
    <t>139755-83-2</t>
  </si>
  <si>
    <t>604-158-7</t>
  </si>
  <si>
    <t>5-{2-ethoxy-5-[(4-methylpiperazin-1-yl)sulfonyl]phenyl}-1-methyl-3-propyl-1H,6H,7H-pyrazolo[4,3-d]pyrimidin-7-one</t>
  </si>
  <si>
    <t>(p)604-158-7; (p)918-045-8</t>
  </si>
  <si>
    <t>min Dow=-0.6 (2c)</t>
  </si>
  <si>
    <t>122-16-7</t>
  </si>
  <si>
    <t>Sulfanitran</t>
  </si>
  <si>
    <t>846-50-4</t>
  </si>
  <si>
    <t>Temazepam</t>
  </si>
  <si>
    <t>83-98-7</t>
  </si>
  <si>
    <t>201-509-2</t>
  </si>
  <si>
    <t>Orphenadrine</t>
  </si>
  <si>
    <t>only limited QSAR data, estimated t1/2 (error factor 10) = 134d</t>
  </si>
  <si>
    <t>1867-66-9</t>
  </si>
  <si>
    <t>217-484-6</t>
  </si>
  <si>
    <t>Ketamine hydrochloride</t>
  </si>
  <si>
    <t>min Dow=0.4 (2c)</t>
  </si>
  <si>
    <t>55134-13-9</t>
  </si>
  <si>
    <t>Narasin</t>
  </si>
  <si>
    <t>61337-67-5</t>
  </si>
  <si>
    <t>Mirtazapine</t>
  </si>
  <si>
    <t>22832-87-7</t>
  </si>
  <si>
    <t>245-256-6</t>
  </si>
  <si>
    <t>Miconazole nitrate</t>
  </si>
  <si>
    <t>estimated t1/2 (error factor 10) = 839d, and BIOWIN screen tool as recommended in the PBT guideline</t>
  </si>
  <si>
    <t>exp log Koc=4.5</t>
  </si>
  <si>
    <t>14769-73-4</t>
  </si>
  <si>
    <t>Levamisole</t>
  </si>
  <si>
    <t>37594-64-2</t>
  </si>
  <si>
    <t>807-571-2</t>
  </si>
  <si>
    <t>1-[(2-Chlorophenyl)(diphenyl)methyl]-1H-imidazole nitrate</t>
  </si>
  <si>
    <t>estimated t1/2 (error factor 10) = 225d, and BIOWIN screen tool as recommended in the PBT guideline</t>
  </si>
  <si>
    <t>min Dow=2.3 (2c)</t>
  </si>
  <si>
    <t>103577-45-3</t>
  </si>
  <si>
    <t>Lansoprazole</t>
  </si>
  <si>
    <t>28981-97-7</t>
  </si>
  <si>
    <t>Alprazolam</t>
  </si>
  <si>
    <t>79794-75-5</t>
  </si>
  <si>
    <t>935-907-9</t>
  </si>
  <si>
    <t>ethyl 4-(8-chloro-5,6-dihydro-11H-benzo[5,6]cyclohepta[1,2-b]pyridin-11-ylidene)piperidine-1-carboxylate</t>
  </si>
  <si>
    <t>ECHA PBT Broad consensus</t>
  </si>
  <si>
    <t>min Dow=5.4 (2c)</t>
  </si>
  <si>
    <t>(PBT_BroadConses)</t>
  </si>
  <si>
    <t>102767-28-2</t>
  </si>
  <si>
    <t>Levetiracetam</t>
  </si>
  <si>
    <t>83915-83-7</t>
  </si>
  <si>
    <t>Lisinopril</t>
  </si>
  <si>
    <t>113-53-1</t>
  </si>
  <si>
    <t>Dosulepin</t>
  </si>
  <si>
    <t>94-26-8</t>
  </si>
  <si>
    <t>202-318-7</t>
  </si>
  <si>
    <t>Butyl 4-hydroxybenzoate</t>
  </si>
  <si>
    <t>Not P (readily biodeg): OECD Guideline 301 B (Ready Biodegradability: CO2 Evolution Test) 1992</t>
  </si>
  <si>
    <t>(EDC_UnderAssess)(SINlist: Butylparaben is an endocrine disruptor with estrogenic and antiandrogen activity, affecting sperm function and reproductive organs among others. The substance has been detected in human urine and indoor air. It is categorized as an endocrine disruptor in the EU Commission Database.)</t>
  </si>
  <si>
    <t>50-23-7</t>
  </si>
  <si>
    <t>200-020-1</t>
  </si>
  <si>
    <t>Hydrocortisone</t>
  </si>
  <si>
    <t>Not P (readily biodeg): OECD Guideline 301 E (Ready biodegradability: Modified OECD Screening Test); OECD Guideline 301 E (Ready biodegradability: Modified OECD Screening Test)</t>
  </si>
  <si>
    <t>min Dow=0.6 (2a)</t>
  </si>
  <si>
    <t>34911-55-2</t>
  </si>
  <si>
    <t>Bupropion</t>
  </si>
  <si>
    <t>37148-27-9</t>
  </si>
  <si>
    <t>Clenbuterol</t>
  </si>
  <si>
    <t>474-86-2</t>
  </si>
  <si>
    <t>Equilin</t>
  </si>
  <si>
    <t>81403-80-7</t>
  </si>
  <si>
    <t>617-230-8</t>
  </si>
  <si>
    <t>N-[3-[(4-amino-6,7-dimethoxyquinazolin-2-yl)-methylamino]propyl]oxolane-2-carboxamide</t>
  </si>
  <si>
    <t>estimated t1/2 (error factor 10) = 179d, and BIOWIN screen tool as recommended in the PBT guideline</t>
  </si>
  <si>
    <t>1668-19-5</t>
  </si>
  <si>
    <t>Doxepin</t>
  </si>
  <si>
    <t>102625-70-7</t>
  </si>
  <si>
    <t>600-331-6</t>
  </si>
  <si>
    <t>5-(difluoromethoxy)-2-[(3,4-dimethoxypyridin-2-yl)methanesulfinyl]-1H-1,3-benzodiazole</t>
  </si>
  <si>
    <t>estimated t1/2 (error factor 10) = 141d, and BIOWIN screen tool as recommended in the PBT guideline</t>
  </si>
  <si>
    <t>132539-06-1</t>
  </si>
  <si>
    <t>Olanzapine</t>
  </si>
  <si>
    <t>42200-33-9</t>
  </si>
  <si>
    <t>Nadolol</t>
  </si>
  <si>
    <t>78-44-4</t>
  </si>
  <si>
    <t>Carisoprodol</t>
  </si>
  <si>
    <t>26839-75-8</t>
  </si>
  <si>
    <t>Timolol</t>
  </si>
  <si>
    <t>53003-10-4</t>
  </si>
  <si>
    <t>Salinomycin</t>
  </si>
  <si>
    <t>50-33-9</t>
  </si>
  <si>
    <t>Phenylbutazone</t>
  </si>
  <si>
    <t>18683-91-5</t>
  </si>
  <si>
    <t>242-500-3</t>
  </si>
  <si>
    <t>Ambroxol</t>
  </si>
  <si>
    <t>estimated t1/2 (error factor 10) = 148d, and BIOWIN screen tool as recommended in the PBT guideline</t>
  </si>
  <si>
    <t>56-53-1</t>
  </si>
  <si>
    <t>Diethylstilbestrol</t>
  </si>
  <si>
    <t>135062-02-1</t>
  </si>
  <si>
    <t>Repaglinide</t>
  </si>
  <si>
    <t>65277-42-1</t>
  </si>
  <si>
    <t>Ketoconazole</t>
  </si>
  <si>
    <t>99-66-1</t>
  </si>
  <si>
    <t>202-777-3</t>
  </si>
  <si>
    <t>2-propylvaleric acid</t>
  </si>
  <si>
    <t>(s1)213-961-8; (p)202-777-3</t>
  </si>
  <si>
    <t>min Dow=-2.8 (2a)</t>
  </si>
  <si>
    <t>644-62-2</t>
  </si>
  <si>
    <t>Meclofenamic acid</t>
  </si>
  <si>
    <t>637-07-0</t>
  </si>
  <si>
    <t>Clofibrate ethyl</t>
  </si>
  <si>
    <t>84-97-9</t>
  </si>
  <si>
    <t>201-578-9</t>
  </si>
  <si>
    <t>10-[3-(4-methyl-1-piperazinyl)propyl]-10H-phenothiazine</t>
  </si>
  <si>
    <t>estimated t1/2 (error factor 10) = 780d, and BIOWIN screen tool as recommended in the PBT guideline</t>
  </si>
  <si>
    <t>min Dow=-0.1 (2c)</t>
  </si>
  <si>
    <t>68-88-2</t>
  </si>
  <si>
    <t>Hydroxyzine</t>
  </si>
  <si>
    <t>21829-25-4</t>
  </si>
  <si>
    <t>Nifedipine</t>
  </si>
  <si>
    <t>60-87-7</t>
  </si>
  <si>
    <t>200-489-2</t>
  </si>
  <si>
    <t>Promethazine</t>
  </si>
  <si>
    <t>estimated t1/2 (error factor 10) = 294d, and BIOWIN screen tool as recommended in the PBT guideline</t>
  </si>
  <si>
    <t>520-85-4</t>
  </si>
  <si>
    <t>Medroxyprogesterone</t>
  </si>
  <si>
    <t>2709-56-0</t>
  </si>
  <si>
    <t>Flupentixol</t>
  </si>
  <si>
    <t>76-42-6</t>
  </si>
  <si>
    <t>Oxycodone</t>
  </si>
  <si>
    <t>938-73-8</t>
  </si>
  <si>
    <t>Ethenzamide</t>
  </si>
  <si>
    <t>95058-81-4</t>
  </si>
  <si>
    <t>Gemcitabine</t>
  </si>
  <si>
    <t>83366-66-9</t>
  </si>
  <si>
    <t>Nefazodone</t>
  </si>
  <si>
    <t>116539-59-4</t>
  </si>
  <si>
    <t>Duloxetine</t>
  </si>
  <si>
    <t>13392-18-2</t>
  </si>
  <si>
    <t>680-817-2</t>
  </si>
  <si>
    <t>5-(1-Hydroxy-2-{[1-(4-hydroxyphenyl)-2-propanyl]amino}ethyl)-1,3-benzenediol</t>
  </si>
  <si>
    <t>only limited QSAR data, estimated t1/2 (error factor 10) = 64d</t>
  </si>
  <si>
    <t>min Dow=-0.8 (2c)</t>
  </si>
  <si>
    <t>569-65-3</t>
  </si>
  <si>
    <t>Meclozine</t>
  </si>
  <si>
    <t>144-11-6</t>
  </si>
  <si>
    <t>205-614-4</t>
  </si>
  <si>
    <t>Trihexyphenidyl</t>
  </si>
  <si>
    <t>estimated t1/2 (error factor 10) = 176d, and BIOWIN screen tool as recommended in the PBT guideline</t>
  </si>
  <si>
    <t>73-48-3</t>
  </si>
  <si>
    <t>Bendroflumenthiazide</t>
  </si>
  <si>
    <t>59-40-5</t>
  </si>
  <si>
    <t>Sulfaquinoxaline</t>
  </si>
  <si>
    <t>72-69-5</t>
  </si>
  <si>
    <t>Nortriptyline</t>
  </si>
  <si>
    <t>303-49-1</t>
  </si>
  <si>
    <t>206-144-2</t>
  </si>
  <si>
    <t>Clomipramine</t>
  </si>
  <si>
    <t>(p)206-144-2; (s1)612-945-1</t>
  </si>
  <si>
    <t>estimated t1/2 (error factor 10) = 567d, and BIOWIN screen tool as recommended in the PBT guideline</t>
  </si>
  <si>
    <t>exp log Koc=4.1</t>
  </si>
  <si>
    <t>98319-26-7</t>
  </si>
  <si>
    <t>Finasteride</t>
  </si>
  <si>
    <t>5630-53-5</t>
  </si>
  <si>
    <t>Tibolone</t>
  </si>
  <si>
    <t>152-62-5</t>
  </si>
  <si>
    <t>Dydrogesterone</t>
  </si>
  <si>
    <t>514-65-8</t>
  </si>
  <si>
    <t>Biperiden</t>
  </si>
  <si>
    <t>21593-23-7</t>
  </si>
  <si>
    <t>244-466-5</t>
  </si>
  <si>
    <t>Cefapirin</t>
  </si>
  <si>
    <t>min Dow=-4.5 (2b)</t>
  </si>
  <si>
    <t>127-71-9</t>
  </si>
  <si>
    <t>Sulfabenzamide</t>
  </si>
  <si>
    <t>88768-40-5</t>
  </si>
  <si>
    <t>Cilazapril</t>
  </si>
  <si>
    <t>139110-80-8</t>
  </si>
  <si>
    <t>Zanamivir</t>
  </si>
  <si>
    <t>19794-93-5</t>
  </si>
  <si>
    <t>243-317-1</t>
  </si>
  <si>
    <t>Trazodone</t>
  </si>
  <si>
    <t>115550-35-1</t>
  </si>
  <si>
    <t>Marbofloxacin</t>
  </si>
  <si>
    <t>15574-96-6</t>
  </si>
  <si>
    <t>Pizotifen</t>
  </si>
  <si>
    <t>51481-65-3</t>
  </si>
  <si>
    <t>Mezlocillin</t>
  </si>
  <si>
    <t>64228-79-1</t>
  </si>
  <si>
    <t>Atracurium</t>
  </si>
  <si>
    <t>54739-18-3</t>
  </si>
  <si>
    <t>Fluvoxamine</t>
  </si>
  <si>
    <t>75330-75-5</t>
  </si>
  <si>
    <t>Lovastatin</t>
  </si>
  <si>
    <t>71-58-9</t>
  </si>
  <si>
    <t>Medroxyprogesterone acetate</t>
  </si>
  <si>
    <t>15686-51-8</t>
  </si>
  <si>
    <t>Clemastine</t>
  </si>
  <si>
    <t>69-23-8</t>
  </si>
  <si>
    <t>Fluphenazine</t>
  </si>
  <si>
    <t>83-43-2</t>
  </si>
  <si>
    <t>Methylprednisolone</t>
  </si>
  <si>
    <t>438-67-5</t>
  </si>
  <si>
    <t>Estrone-3-sulfate</t>
  </si>
  <si>
    <t>67392-87-4</t>
  </si>
  <si>
    <t>Drospirenone</t>
  </si>
  <si>
    <t>427-51-0</t>
  </si>
  <si>
    <t>Cyproterone</t>
  </si>
  <si>
    <t>113617-63-3</t>
  </si>
  <si>
    <t>Orbifloxacin</t>
  </si>
  <si>
    <t>3562-63-8</t>
  </si>
  <si>
    <t>Megestrol acetate</t>
  </si>
  <si>
    <t>71125-39-8</t>
  </si>
  <si>
    <t>Meloxicam</t>
  </si>
  <si>
    <t>835-31-4</t>
  </si>
  <si>
    <t>212-641-5</t>
  </si>
  <si>
    <t>Naphazoline</t>
  </si>
  <si>
    <t>57-67-0</t>
  </si>
  <si>
    <t>200-345-9</t>
  </si>
  <si>
    <t>Sulfaguanidine</t>
  </si>
  <si>
    <t>only limited QSAR data, estimated t1/2 (error factor 10) = 90d</t>
  </si>
  <si>
    <t>1491-59-4</t>
  </si>
  <si>
    <t>216-079-1</t>
  </si>
  <si>
    <t>Oxymetazoline</t>
  </si>
  <si>
    <t>estimated t1/2 (error factor 10) = 92d, and BIOWIN screen tool as recommended in the PBT guideline</t>
  </si>
  <si>
    <t>481-96-9</t>
  </si>
  <si>
    <t>Estradiol-3-sulfate</t>
  </si>
  <si>
    <t>1861-32-1</t>
  </si>
  <si>
    <t>DCPA mono/di-acid degradate</t>
  </si>
  <si>
    <t>98-95-3</t>
  </si>
  <si>
    <t>202-716-0</t>
  </si>
  <si>
    <t>Nitrobenzene</t>
  </si>
  <si>
    <t>biodegradation screening tests give conflicting results, but this is found in monitoring studies</t>
  </si>
  <si>
    <t>(SVHC: Toxic for reproduction (Article 57c))(Carc2)(Rep1)(EDC_UnderAssess)(SINlist: Classified CMR according to Annex VI of Regulation 1272/2008)</t>
  </si>
  <si>
    <t>501-52-0</t>
  </si>
  <si>
    <t>207-924-5</t>
  </si>
  <si>
    <t>3-phenylpropionic acid</t>
  </si>
  <si>
    <t>only limited QSAR data, estimated t1/2 (error factor 10) = 10d</t>
  </si>
  <si>
    <t>903-816-3</t>
  </si>
  <si>
    <t>Reaction mass of 1,3-dichloropropene and 2-chloropropane and 2-chloropropene and 3-chloropropene</t>
  </si>
  <si>
    <t>estimated t1/2 (error factor 10) = 37d, and consistency across all tested QSARs</t>
  </si>
  <si>
    <t>61566-34-5</t>
  </si>
  <si>
    <t>ibuprofen methyl ester</t>
  </si>
  <si>
    <t>79-43-6</t>
  </si>
  <si>
    <t>201-207-0</t>
  </si>
  <si>
    <t>Dichloroacetic acid</t>
  </si>
  <si>
    <t>10061-01-5</t>
  </si>
  <si>
    <t>233-195-8</t>
  </si>
  <si>
    <t>(Z)-1,3-dichloropropene</t>
  </si>
  <si>
    <t>542-75-6</t>
  </si>
  <si>
    <t>208-826-5</t>
  </si>
  <si>
    <t>1,3-dichloropropene</t>
  </si>
  <si>
    <t>(p)208-826-5; (p)431-460-4</t>
  </si>
  <si>
    <t>121-82-4</t>
  </si>
  <si>
    <t>204-500-1</t>
  </si>
  <si>
    <t>Perhydro-1,3,5-trinitro-1,3,5-triazine</t>
  </si>
  <si>
    <t>estimated t1/2 (error factor 10) = 72d, weight-of-evidence by discovery in monitoring studies (UBA, 2019), and consistent indications of P across  tested QSARs</t>
  </si>
  <si>
    <t>2749-59-9</t>
  </si>
  <si>
    <t>220-389-2</t>
  </si>
  <si>
    <t>2,4-dihydro-2,5-dimethyl-3H-pyrazol-3-one</t>
  </si>
  <si>
    <t>only limited QSAR data, estimated t1/2 (error factor 10) = 23d</t>
  </si>
  <si>
    <t>min Dow=0.9 (2a)</t>
  </si>
  <si>
    <t>62-75-9</t>
  </si>
  <si>
    <t>n-Nitrosodimethylamine</t>
  </si>
  <si>
    <t>194992-44-4</t>
  </si>
  <si>
    <t>Acetochlor OA</t>
  </si>
  <si>
    <t>131-11-3</t>
  </si>
  <si>
    <t>205-011-6</t>
  </si>
  <si>
    <t>Dimethyl phthalate</t>
  </si>
  <si>
    <t>(p)205-011-6; (p)420-910-5; (p)442-480-8</t>
  </si>
  <si>
    <t>140-08-9</t>
  </si>
  <si>
    <t>(2-chlorethyl) phosphat</t>
  </si>
  <si>
    <t>56070-16-7</t>
  </si>
  <si>
    <t>Terbufos-sulfon</t>
  </si>
  <si>
    <t>108-70-3</t>
  </si>
  <si>
    <t>203-608-6</t>
  </si>
  <si>
    <t>1,3,5-trichlorobenzene</t>
  </si>
  <si>
    <t>estimated t1/2 (error factor 10) = 117d, and BIOWIN screen tool as recommended in the PBT guideline</t>
  </si>
  <si>
    <t>22504-72-9</t>
  </si>
  <si>
    <t>N,N-dimethylsulfamide</t>
  </si>
  <si>
    <t>164265-78-5</t>
  </si>
  <si>
    <t>valsartanic acid</t>
  </si>
  <si>
    <t>126-54-5</t>
  </si>
  <si>
    <t>2,4,8,10-tetraoxaspiro(5,5)undecan (TOSU)</t>
  </si>
  <si>
    <t>1418095-19-8</t>
  </si>
  <si>
    <t>metolachlor NOA 413173</t>
  </si>
  <si>
    <t>55-18-5</t>
  </si>
  <si>
    <t xml:space="preserve">N-Nitrosodiethylamin </t>
  </si>
  <si>
    <t>1217465-10-5</t>
  </si>
  <si>
    <t>metolachlor CGA 357704</t>
  </si>
  <si>
    <t>56681-55-1</t>
  </si>
  <si>
    <t>Hydroxyalachlor</t>
  </si>
  <si>
    <t>114-83-0</t>
  </si>
  <si>
    <t>AMPH</t>
  </si>
  <si>
    <t>914637-49-3</t>
  </si>
  <si>
    <t>5:3FTCA - 2H,2H,3H,3H-Perfluorooctanoic acid</t>
  </si>
  <si>
    <t>128-37-0</t>
  </si>
  <si>
    <t>204-881-4</t>
  </si>
  <si>
    <t>2,6-di-tert-butyl-p-cresol</t>
  </si>
  <si>
    <t>min Dow=4.2 (2a)</t>
  </si>
  <si>
    <t>(EDC_UnderAssess)(SINlist: This substance has endocrine disrupting properties. In vivo studies of Butylated Hydroxytoluene has shown that the substance disrupts thyroid gland function and morphology. Reduced fertility, altered growth and development, impaired learning and motor behaviours have also been observed in vivo. In vitro studies further indicate interference with testis enzymes, steroid production, growth hormones and antiandrogenic activity.)</t>
  </si>
  <si>
    <t>930-55-2</t>
  </si>
  <si>
    <t xml:space="preserve">N-Nitrosopyrrolidin </t>
  </si>
  <si>
    <t>924-16-3</t>
  </si>
  <si>
    <t xml:space="preserve">N-Nitrosodibutylamin </t>
  </si>
  <si>
    <t>64744-50-9</t>
  </si>
  <si>
    <t>451-630-1</t>
  </si>
  <si>
    <t>3,3-pentamethylene-4-butyrolactam</t>
  </si>
  <si>
    <t>estimated t1/2 (error factor 10) = 25d, and consistency across all tested QSARs</t>
  </si>
  <si>
    <t>76-22-2</t>
  </si>
  <si>
    <t>200-945-0</t>
  </si>
  <si>
    <t>Bornan-2-one</t>
  </si>
  <si>
    <t>Not P (readily biodeg): OECD Guideline 301 B (Ready Biodegradability: CO2 Evolution Test); OECD Guideline 301 F (Ready Biodegradability: Manometric Respirometry Test); OECD Guideline 301 F (Ready Biodegradability: Manometric Respirometry Test)</t>
  </si>
  <si>
    <t>2706-91-4</t>
  </si>
  <si>
    <t>PFPS (C5-Sulfonate)</t>
  </si>
  <si>
    <t>62037-80-3</t>
  </si>
  <si>
    <t>700-242-3</t>
  </si>
  <si>
    <t>Ammonium 2,3,3,3-tetrafluoro-2-(heptafluoropropoxy)propanoate</t>
  </si>
  <si>
    <t>(SVHC: Equivalent level of concern having probable serious effects to human health (Article 57(f) - human health)#Equivalent level of concern having probable serious effects to the environment (Article 57(f) - environment))(PBT_UnderAssess)</t>
  </si>
  <si>
    <t>79-34-5</t>
  </si>
  <si>
    <t>Tetrachlorethan, 1,1,2,2-</t>
  </si>
  <si>
    <t>10595-95-6</t>
  </si>
  <si>
    <t xml:space="preserve">N-Nitrosomethylethylamin </t>
  </si>
  <si>
    <t>69-81-8</t>
  </si>
  <si>
    <t>Carbazochrome</t>
  </si>
  <si>
    <t>67906-42-7</t>
  </si>
  <si>
    <t>PFDS</t>
  </si>
  <si>
    <t>30223-73-5</t>
  </si>
  <si>
    <t>2-Ethylidene-1,5-dimethyl-3,3-diphenylpyrrolidine</t>
  </si>
  <si>
    <t>102-76-1</t>
  </si>
  <si>
    <t>203-051-9</t>
  </si>
  <si>
    <t>Triacetin</t>
  </si>
  <si>
    <t>Not P (readily biodeg): OECD Guideline 301 B (Ready Biodegradability: CO2 Evolution Test); OECD Guideline 301 B (Ready Biodegradability: CO2 Evolution Test); OECD Guideline 301 B (Ready Biodegradability: CO2 Evolution Test); OECD Guideline 301 B (Ready Biodegradability: CO2 Evolution Test); OECD Guideline 301 B (Ready Biodegradability: CO2 Evolution Test)</t>
  </si>
  <si>
    <t>1066-42-8</t>
  </si>
  <si>
    <t>Dimethylsilanediol</t>
  </si>
  <si>
    <t>(t1)209-136-7</t>
  </si>
  <si>
    <t>only limited QSAR data, estimated t1/2 (error factor 10) = 22d</t>
  </si>
  <si>
    <t>107-07-3</t>
  </si>
  <si>
    <t>203-459-7</t>
  </si>
  <si>
    <t>2-chloroethanol</t>
  </si>
  <si>
    <t>(p)203-459-7; (t1)203-458-1</t>
  </si>
  <si>
    <t>Not P (readily biodeg): OECD Guideline 302 B (Inherent biodegradability: Zahn-Wellens/EMPA Test); OECD Guideline 301 F (Ready Biodegradability: Manometric Respirometry Test)</t>
  </si>
  <si>
    <t>min Dow=-0.1 (2a)</t>
  </si>
  <si>
    <t>118-74-1</t>
  </si>
  <si>
    <t>Hexachlorobenzene</t>
  </si>
  <si>
    <t>128-44-9</t>
  </si>
  <si>
    <t>Saccharin</t>
  </si>
  <si>
    <t>130-14-3</t>
  </si>
  <si>
    <t>204-976-0</t>
  </si>
  <si>
    <t>Sodium naphthalene-1-sulphonate</t>
  </si>
  <si>
    <t>only limited QSAR data, estimated t1/2 (error factor 10) = 46d</t>
  </si>
  <si>
    <t>142-68-7</t>
  </si>
  <si>
    <t>Tetrahydropyran (THP)</t>
  </si>
  <si>
    <t>144689-24-7</t>
  </si>
  <si>
    <t>646-413-5</t>
  </si>
  <si>
    <t>4-(2-hydroxypropan-2-yl)-2-propyl-1-{[2'-(1H-tetrazol-5-yl)biphenyl-4-yl]methyl}-1H-imidazole-5-carboxylic acid</t>
  </si>
  <si>
    <t>estimated t1/2 (error factor 10) = 310d, weight-of-evidence by discovery in monitoring studies (UBA, 2019), and consistent indications of P across  tested QSARs</t>
  </si>
  <si>
    <t>min Dow=-1.2 (2b)</t>
  </si>
  <si>
    <t>17675-60-4</t>
  </si>
  <si>
    <t>241-659-6</t>
  </si>
  <si>
    <t>Amidinourea phosphate</t>
  </si>
  <si>
    <t>(s1)241-659-6; (s1)282-758-4; (s1)451-590-5; (s1)800-038-5</t>
  </si>
  <si>
    <t>estimated t1/2 (error factor 10) = 28d, weight-of-evidence (this study) based on all known QSARs and majority of biodegradation screen tests, e.g. OECD Guideline 301 C (Ready Biodegradability: Modified MITI Test (I)); OECD Guideline 301 C (Ready Biodegradability: Modified MITI Test (I))</t>
  </si>
  <si>
    <t>18467-77-1</t>
  </si>
  <si>
    <t>Diprogulic acid</t>
  </si>
  <si>
    <t>2465-59-0</t>
  </si>
  <si>
    <t>oxipurinol</t>
  </si>
  <si>
    <t>247-362-8</t>
  </si>
  <si>
    <t>estimated t1/2 (error factor 10) = 122d, and consistency across all tested QSARs</t>
  </si>
  <si>
    <t>26636-32-8</t>
  </si>
  <si>
    <t>Diethoxyoctylphenol</t>
  </si>
  <si>
    <t>288-13-1</t>
  </si>
  <si>
    <t>206-017-1</t>
  </si>
  <si>
    <t>Pyrazole</t>
  </si>
  <si>
    <t>exp log Koc=-0.4</t>
  </si>
  <si>
    <t>332927-03-4</t>
  </si>
  <si>
    <t>Acridin-9-carbonsäure</t>
  </si>
  <si>
    <t>603-52-1</t>
  </si>
  <si>
    <t>210-047-0</t>
  </si>
  <si>
    <t>Ethyl diphenylcarbamate</t>
  </si>
  <si>
    <t>only limited QSAR data, estimated t1/2 (error factor 10) = 83d</t>
  </si>
  <si>
    <t>826-36-8</t>
  </si>
  <si>
    <t>212-554-2</t>
  </si>
  <si>
    <t>2,2,6,6-tetramethyl-4-piperidone</t>
  </si>
  <si>
    <t>estimated t1/2 (error factor 10) = 55d, weight-of-evidence by discovery in monitoring studies (UBA, 2019), and consistent indications of P across  tested QSARs</t>
  </si>
  <si>
    <t>min Dow=-2.0 (2c)</t>
  </si>
  <si>
    <t>96-76-4</t>
  </si>
  <si>
    <t>202-532-0</t>
  </si>
  <si>
    <t>2,4-di-tert-butylphenol</t>
  </si>
  <si>
    <t>Conclusion of the PBT working group</t>
  </si>
  <si>
    <t>14260-98-1</t>
  </si>
  <si>
    <t>ethanol,2-butoxy-phosphate</t>
  </si>
  <si>
    <t>204-211-0</t>
  </si>
  <si>
    <t>Bis(2-ethylhexyl) phthalate</t>
  </si>
  <si>
    <t>(p)204-211-0; (p)271-085-1</t>
  </si>
  <si>
    <t>measured max t1/2.max(d): w=n.d.;  s=365(vP);  sed=337(vP)</t>
  </si>
  <si>
    <t>exp log Koc=5.7</t>
  </si>
  <si>
    <t>(SVHC: Toxic for reproduction (Article 57c)#Endocrine disrupting properties (Article 57(f) - environment)#Endocrine disrupting properties (Article 57(f) - human health))(Rep1)(Ecotox_PMT2019)(SINlist: Classified CMR according to Annex VI of Regulation 1272/2008)(Pro.S.P._ED)</t>
  </si>
  <si>
    <t>110-82-7</t>
  </si>
  <si>
    <t>203-806-2</t>
  </si>
  <si>
    <t>Cyclohexane</t>
  </si>
  <si>
    <t>(p)203-806-2; ; (p)271-816-4; (p)272-810-4; (p)272-812-5</t>
  </si>
  <si>
    <t>min Dow=3.4 (2a)</t>
  </si>
  <si>
    <t>(PBT_MinorityOpinion)</t>
  </si>
  <si>
    <t>26027-38-3</t>
  </si>
  <si>
    <t>500-045-0</t>
  </si>
  <si>
    <t>4-Nonylphenol, ethoxylated</t>
  </si>
  <si>
    <t>only limited QSAR data, estimated t1/2 (error factor 10) = 19d</t>
  </si>
  <si>
    <t>(SVHC: Endocrine disrupting properties (Article 57(f) - environment))(SINlist: This substance is concluded to be an SVHC by the ECHA member state committee because of its endocrine disruptive properties in the environment.)</t>
  </si>
  <si>
    <t>84-69-5</t>
  </si>
  <si>
    <t>201-553-2</t>
  </si>
  <si>
    <t>Diisobutyl phthalate</t>
  </si>
  <si>
    <t>Not P (readily biodeg): OECD Guideline 301 B (Ready Biodegradability: CO2 Evolution Test); OECD Guideline 301 B (Ready Biodegradability: CO2 Evolution Test); OECD Guideline 301 B (Ready Biodegradability: CO2 Evolution Test); OECD Guideline 301 B (Ready Biodegradability: CO2 Evolution Test); OECD Guideline 301 C (Ready Biodegradability: Modified MITI Test (I))</t>
  </si>
  <si>
    <t>110-83-8</t>
  </si>
  <si>
    <t>203-807-8</t>
  </si>
  <si>
    <t>Cyclohexene</t>
  </si>
  <si>
    <t>estimated t1/2 (error factor 10) = 19d, weight-of-evidence (this study) based on all known QSARs and majority of biodegradation screen tests, e.g. OECD Guideline 301 C (Ready Biodegradability: Modified MITI Test (I)); OECD Guideline 301 C (Ready Biodegradability: Modified MITI Test (I))</t>
  </si>
  <si>
    <t>55406-53-6</t>
  </si>
  <si>
    <t>259-627-5</t>
  </si>
  <si>
    <t>3-iodo-2-propynyl butylcarbamate</t>
  </si>
  <si>
    <t>only limited QSAR data, estimated t1/2 (error factor 10) = 77d</t>
  </si>
  <si>
    <t>1125-21-9</t>
  </si>
  <si>
    <t>214-406-2</t>
  </si>
  <si>
    <t>2,6,6-trimethylcyclohex-2-ene-1,4-dione</t>
  </si>
  <si>
    <t>62-53-3</t>
  </si>
  <si>
    <t>200-539-3</t>
  </si>
  <si>
    <t>Aniline</t>
  </si>
  <si>
    <t>(p)200-539-3; (s1)270-109-8; (s1)500-036-1; (s1)500-079-6; (s2)500-007-3; (s4)274-987-3</t>
  </si>
  <si>
    <t>Not P (readily biodeg): OECD Guideline 301 B (Ready Biodegradability: CO2 Evolution Test); OECD Guideline 301 B (Ready Biodegradability: CO2 Evolution Test); OECD Guideline 301 D (Ready Biodegradability: Closed Bottle Test); OECD Guideline 301 D (Ready Biodegradability: Closed Bottle Test); OECD Guideline 301 E (Ready biodegradability: Modified OECD Screening Test)</t>
  </si>
  <si>
    <t>(Carc2)(Mut2)(Ecotox_PMT2019)(SINlist: Aniline  is classified as a possible carcinogen (C3) and as a possible mutagenic substance (M3). Aniline is very toxic and has been found in both humans and environmental samples.)</t>
  </si>
  <si>
    <t>95-51-2</t>
  </si>
  <si>
    <t>202-426-4</t>
  </si>
  <si>
    <t>2-chloroaniline</t>
  </si>
  <si>
    <t>estimated t1/2 (error factor 10) = 78d, and consistency across all tested QSARs</t>
  </si>
  <si>
    <t>1333-16-0</t>
  </si>
  <si>
    <t>908-912-9</t>
  </si>
  <si>
    <t>2-[(2-hydroxyphenyl)methyl]phenol;  2-[(4-hydroxyphenyl)methyl]phenol;  4-[(4-hydroxyphenyl)methyl]phenol</t>
  </si>
  <si>
    <t>min Dow=2.9 (2a)</t>
  </si>
  <si>
    <t>32388-55-9</t>
  </si>
  <si>
    <t>251-020-3</t>
  </si>
  <si>
    <t>[3R-(3α,3aβ,7β,8aα)]-1-(2,3,4,7,8,8a-hexahydro-3,6,8,8-tetramethyl-1H-3a,7-methanoazulen-5-yl)ethan-1-one</t>
  </si>
  <si>
    <t>estimated t1/2 (error factor 10) = 89d, and BIOWIN screen tool as recommended in the PBT guideline</t>
  </si>
  <si>
    <t>74191-85-8</t>
  </si>
  <si>
    <t>616-059-6</t>
  </si>
  <si>
    <t>[4-(4-amino-6,7-dimethoxyquinazolin-2-yl)piperazin-1-yl](2,3-dihydro-1,4-benzodioxin-2-yl)methanone</t>
  </si>
  <si>
    <t>estimated t1/2 (error factor 10) = 250d, and BIOWIN screen tool as recommended in the PBT guideline</t>
  </si>
  <si>
    <t>106807-78-7</t>
  </si>
  <si>
    <t>Nonylphenoxyethoxy acetic acid</t>
  </si>
  <si>
    <t>6145-73-9</t>
  </si>
  <si>
    <t>Tris-2-chloropropyl phosphate</t>
  </si>
  <si>
    <t>68140-48-7</t>
  </si>
  <si>
    <t>268-799-0</t>
  </si>
  <si>
    <t>1-[2,3-dihydro-1,1,2,6-tetramethyl-3-(1-methylethyl)-1H-inden-5-yl]ethan-1-one</t>
  </si>
  <si>
    <t>estimated t1/2 (error factor 10) = 99d, and BIOWIN screen tool as recommended in the PBT guideline</t>
  </si>
  <si>
    <t>154826-10-5</t>
  </si>
  <si>
    <t>Octylphenoxy acetic acid</t>
  </si>
  <si>
    <t>trans-1,2-Dichloroethene</t>
  </si>
  <si>
    <t>(t3)201-167-4; (t1-3)204-825-9</t>
  </si>
  <si>
    <t>108-90-7</t>
  </si>
  <si>
    <t>203-628-5</t>
  </si>
  <si>
    <t>Chlorobenzene</t>
  </si>
  <si>
    <t>(p)203-628-5; (t1)203-400-5; (t1-1)204-428-0</t>
  </si>
  <si>
    <t>estimated t1/2 (error factor 10) = 28d, weight-of-evidence by discovery in monitoring studies (UBA, 2019), and consistent indications of P across  tested QSARs</t>
  </si>
  <si>
    <t>74-87-3</t>
  </si>
  <si>
    <t>200-817-4</t>
  </si>
  <si>
    <t>chloromethane;  methyl chloride</t>
  </si>
  <si>
    <t>(p)200-817-4; (t2)200-838-9; (t1-2)200-663-8; (t1-2)212-742-4</t>
  </si>
  <si>
    <t>exp log Koc=0.8</t>
  </si>
  <si>
    <t>75-69-4</t>
  </si>
  <si>
    <t>Trichlorofluoromethane</t>
  </si>
  <si>
    <t>75-71-8</t>
  </si>
  <si>
    <t>200-893-9</t>
  </si>
  <si>
    <t>Dichlorodifluoromethane</t>
  </si>
  <si>
    <t>apolar PFAS, estimated t1/2 (error factor 10) = 70d, weight-of-evidence by discovery in monitoring studies (UBA, 2019), and consistent indications of P across  tested QSARs</t>
  </si>
  <si>
    <t>103-65-1</t>
  </si>
  <si>
    <t>n-Propylbenzene</t>
  </si>
  <si>
    <t>75-00-3</t>
  </si>
  <si>
    <t>200-830-5</t>
  </si>
  <si>
    <t>Chloroethane</t>
  </si>
  <si>
    <t>(p)200-830-5; (t1-1)200-756-3</t>
  </si>
  <si>
    <t>estimated t1/2 (error factor 10)  = 24d, weight-of-evidence by discovery in monitoring studies (UBA, 2019), available QSARs and no biodeg. observed in majority of biodegradation screen tests e.g. EU Method C.4-E (Determination of the "Ready" Biodegradability - Closed Bottle Test); EU Method C.4-E (Determination of the "Ready" Biodegradability - Closed Bottle Test); OECD Guideline 301 D (Ready Biodegradability: Closed Bottle Test); OECD Guideline 301 D (Ready Biodegradability: Closed Bottle Test)</t>
  </si>
  <si>
    <t>76-13-1</t>
  </si>
  <si>
    <t>Trichlorotrifluoroethane</t>
  </si>
  <si>
    <t>125-40-6</t>
  </si>
  <si>
    <t>Butabarbital</t>
  </si>
  <si>
    <t>122-14-5</t>
  </si>
  <si>
    <t>204-524-2</t>
  </si>
  <si>
    <t>Fenitrothion</t>
  </si>
  <si>
    <t>only limited QSAR data, estimated t1/2 (error factor 10) = 133d</t>
  </si>
  <si>
    <t>259-952-2</t>
  </si>
  <si>
    <t>1,6-dichloro-1,6-dideoxy-β-D-fructofuranosyl 4-chloro-4-deoxy-α-D-galactose</t>
  </si>
  <si>
    <t>estimated t1/2 (error factor 10) = 198d, weight-of-evidence (this study) based on all known QSARs and majority of biodegradation screen tests, e.g. OECD Guideline 301 E (Ready biodegradability: Modified OECD Screening Test) 1981</t>
  </si>
  <si>
    <t>106-93-4</t>
  </si>
  <si>
    <t>203-444-5</t>
  </si>
  <si>
    <t>1,2-dibromoethane</t>
  </si>
  <si>
    <t>(Carc1ab)(SINlist: Classified CMR according to Annex VI of Regulation 1272/2008)(Pro.S.P._ED)</t>
  </si>
  <si>
    <t>68411-44-9</t>
  </si>
  <si>
    <t>270-126-0</t>
  </si>
  <si>
    <t>Benzene, butyl-, branched and linear</t>
  </si>
  <si>
    <t>74-83-9</t>
  </si>
  <si>
    <t>200-813-2</t>
  </si>
  <si>
    <t>Bromomethane</t>
  </si>
  <si>
    <t>(Mut2)(Pro.S.P._ED)</t>
  </si>
  <si>
    <t>994-05-8</t>
  </si>
  <si>
    <t>213-611-4</t>
  </si>
  <si>
    <t>2-methoxy-2-methylbutane</t>
  </si>
  <si>
    <t>839705-03-2</t>
  </si>
  <si>
    <t>445-750-3</t>
  </si>
  <si>
    <t>(R,S)-1-[2-amino-1(4-methoxyphenyl)ethyl]cyclohexanol acetate</t>
  </si>
  <si>
    <t>(s1)445-750-3; (s1)603-392-7</t>
  </si>
  <si>
    <t>only limited QSAR data, estimated t1/2 (error factor 10) = 50d</t>
  </si>
  <si>
    <t>min Dow=-1.6 (2c)</t>
  </si>
  <si>
    <t>77-04-3</t>
  </si>
  <si>
    <t>Pyrithyldione</t>
  </si>
  <si>
    <t>152459-95-5</t>
  </si>
  <si>
    <t>604-855-6</t>
  </si>
  <si>
    <t>Benzamide, 4-[(4-methyl-1-piperazinyl)methyl]-N-[4-methyl-3-[[4-(3-pyridinyl)-2-pyrimidinyl]amino]phenyl]-</t>
  </si>
  <si>
    <t>estimated t1/2 (error factor 10) = 3 664d, weight-of-evidence by discovery in monitoring studies (UBA, 2019), and consistent indications of P across  tested QSARs</t>
  </si>
  <si>
    <t>min Dow=0.7 (2c)</t>
  </si>
  <si>
    <t>15935-54-3</t>
  </si>
  <si>
    <t>Carboxyibuprofen</t>
  </si>
  <si>
    <t>50-36-2</t>
  </si>
  <si>
    <t>Cocaine</t>
  </si>
  <si>
    <t>72-44-6</t>
  </si>
  <si>
    <t>Methaqualone</t>
  </si>
  <si>
    <t>74-11-3</t>
  </si>
  <si>
    <t>4-Chlorobenzoate</t>
  </si>
  <si>
    <t>(t1)203-247-4</t>
  </si>
  <si>
    <t>only limited QSAR data, estimated t1/2 (error factor 10) = 29d</t>
  </si>
  <si>
    <t>min Dow=-5.5 (2b)</t>
  </si>
  <si>
    <t>424-610-5</t>
  </si>
  <si>
    <t>Fipronil-metabolite</t>
  </si>
  <si>
    <t>estimated t1/2 (error factor 10) = 5 562d, and BIOWIN screen tool as recommended in the PBT guideline</t>
  </si>
  <si>
    <t>37439-34-2</t>
  </si>
  <si>
    <t>253-506-0</t>
  </si>
  <si>
    <t>Sodium 3,5,6-trichloropyridin-2-olate</t>
  </si>
  <si>
    <t>estimated t1/2 (error factor 10) = 139d, and BIOWIN screen tool as recommended in the PBT guideline</t>
  </si>
  <si>
    <t>58-61-7</t>
  </si>
  <si>
    <t>200-389-9</t>
  </si>
  <si>
    <t>Adenosine</t>
  </si>
  <si>
    <t>110964-79-9</t>
  </si>
  <si>
    <t>601-017-1</t>
  </si>
  <si>
    <t>4-methanesulfonyl-2-nitrobenzoic acid</t>
  </si>
  <si>
    <t>estimated t1/2 (error factor 10) = 62d, weight-of-evidence (this study) based on all known QSARs and majority of biodegradation screen tests, e.g. OECD Guideline 301 B (Ready Biodegradability: CO2 Evolution Test); OECD Guideline 301 B (Ready Biodegradability: CO2 Evolution Test)</t>
  </si>
  <si>
    <t>min Dow=-8.0 (2b)</t>
  </si>
  <si>
    <t>36315-01-2</t>
  </si>
  <si>
    <t>252-969-6</t>
  </si>
  <si>
    <t>4,6-dimethoxypyrimidin-2-amine</t>
  </si>
  <si>
    <t>127-73-1</t>
  </si>
  <si>
    <t>N-Acetylsulfamerazine</t>
  </si>
  <si>
    <t>176969-34-9</t>
  </si>
  <si>
    <t>700-093-4</t>
  </si>
  <si>
    <t>3-(difluoromethyl)-1-methyl-1H-pyrazole-4-carboxylic acid</t>
  </si>
  <si>
    <t>estimated t1/2 (error factor 10) = 17d, weight-of-evidence (this study) based on all known QSARs and majority of biodegradation screen tests, e.g. EU Method C.4-D (Determination of the "Ready" Biodegradability - Manometric Respirometry Test); EU Method C.4-D (Determination of the "Ready" Biodegradability - Manometric Respirometry Test)</t>
  </si>
  <si>
    <t>min Dow=-2.9 (2a)</t>
  </si>
  <si>
    <t>35255-37-9</t>
  </si>
  <si>
    <t>N-Acetylsulfamethazine</t>
  </si>
  <si>
    <t>150-68-5</t>
  </si>
  <si>
    <t>205-766-1</t>
  </si>
  <si>
    <t>Monuron</t>
  </si>
  <si>
    <t>only limited QSAR data, estimated t1/2 (error factor 10) = 48d</t>
  </si>
  <si>
    <t>1582-09-8</t>
  </si>
  <si>
    <t>Trifluralin</t>
  </si>
  <si>
    <t>Cycloxydim-metabolite</t>
  </si>
  <si>
    <t>(t5)405-230-9</t>
  </si>
  <si>
    <t>only limited QSAR data, estimated t1/2 (error factor 10) = 30d</t>
  </si>
  <si>
    <t>Iodosulfuron-methyl-metabolite</t>
  </si>
  <si>
    <t>estimated t1/2 (error factor 10) = 61d, and BIOWIN screen tool as recommended in the PBT guideline</t>
  </si>
  <si>
    <t>214217-88-6</t>
  </si>
  <si>
    <t>p-Hydroxyatorvastatin</t>
  </si>
  <si>
    <t>Deisopropylhydroxyatrazine</t>
  </si>
  <si>
    <t>(t2-1)217-617-8</t>
  </si>
  <si>
    <t>min Dow=-2.0 (2b)</t>
  </si>
  <si>
    <t>(t3)429-890-2; (t6)401-190-1</t>
  </si>
  <si>
    <t>only limited QSAR data, estimated t1/2 (error factor 10) = 40d</t>
  </si>
  <si>
    <t>min Dow=-0.4 (2c)</t>
  </si>
  <si>
    <t>214217-86-4</t>
  </si>
  <si>
    <t>o-Hydroxyatorvastatin</t>
  </si>
  <si>
    <t>1014-69-3</t>
  </si>
  <si>
    <t>Desmetryn</t>
  </si>
  <si>
    <t>116-06-3</t>
  </si>
  <si>
    <t>Aldicarb</t>
  </si>
  <si>
    <t>139-13-9</t>
  </si>
  <si>
    <t>205-355-7</t>
  </si>
  <si>
    <t>Nitrilotriacetic acid</t>
  </si>
  <si>
    <t>(s1)225-768-6; (p)205-355-7; (s1)302-766-4</t>
  </si>
  <si>
    <t>min Dow=-11.5 (2b)</t>
  </si>
  <si>
    <t>298-00-0</t>
  </si>
  <si>
    <t>Parathion-methyl</t>
  </si>
  <si>
    <t>3060-89-7</t>
  </si>
  <si>
    <t>Metobromuron</t>
  </si>
  <si>
    <t>59-89-2</t>
  </si>
  <si>
    <t>NMOR - N-Nitrosomorpholine</t>
  </si>
  <si>
    <t>72-20-8</t>
  </si>
  <si>
    <t>Endrin</t>
  </si>
  <si>
    <t>841-06-5</t>
  </si>
  <si>
    <t>Methoprotryn</t>
  </si>
  <si>
    <t>88040-23-7</t>
  </si>
  <si>
    <t>Cefepime</t>
  </si>
  <si>
    <t>1,3,5-Triazin-2-ol, 4,6-di-4-morpholinyl-</t>
  </si>
  <si>
    <t>2,4,6-Tri(2-pyridinyl)-1,3,5-triazine</t>
  </si>
  <si>
    <t>21-Hydroxypregn-4-ene-3,20-dione</t>
  </si>
  <si>
    <t>2-Chloroaniline-5-sulfonic acid</t>
  </si>
  <si>
    <t>2-Pyridylethylamine</t>
  </si>
  <si>
    <t>3-[4-(Methoxycarbonyl)phenyl]-1-propanesulfonic acid</t>
  </si>
  <si>
    <t>3-Methyladenine</t>
  </si>
  <si>
    <t>3'-O-Acetylthymidine</t>
  </si>
  <si>
    <t>4,6-Dimethylpyrimidin-2-olÿ</t>
  </si>
  <si>
    <t>4-Decylbenzenesulfonic acid</t>
  </si>
  <si>
    <t>4-Phenyl-1,2,3,6-tetrahydropyridine</t>
  </si>
  <si>
    <t>5-(2-Pyridinyl)-1H-pyrazole-3-carboxylic acid</t>
  </si>
  <si>
    <t>5,6-Diamino-1,3-Dimethyluracil</t>
  </si>
  <si>
    <t>5-Isopropyl-2-methylbenzenesulfonic acid</t>
  </si>
  <si>
    <t>6,7-Dihydroxy-2-naphthalenesulfonic acid</t>
  </si>
  <si>
    <t>Diphenylphosphinic acid</t>
  </si>
  <si>
    <t>Ebert-Merz a-Acid</t>
  </si>
  <si>
    <t>Ethyl 2-sulfamoylbenzoate</t>
  </si>
  <si>
    <t>Methylephedrine</t>
  </si>
  <si>
    <t>N,N-Dipropyl-1,4-benzenediamine</t>
  </si>
  <si>
    <t>O,O-Diethyl thiophosphate</t>
  </si>
  <si>
    <t>o-mesitylsulfonylhydroxylamine</t>
  </si>
  <si>
    <t>Ozagrel</t>
  </si>
  <si>
    <t>Pheniprazine</t>
  </si>
  <si>
    <t>Retinal 2</t>
  </si>
  <si>
    <t>Tetramethylsulfamide</t>
  </si>
  <si>
    <t>Zearalanone</t>
  </si>
  <si>
    <t>103-26-4</t>
  </si>
  <si>
    <t>203-093-8</t>
  </si>
  <si>
    <t>Methyl cinnamate</t>
  </si>
  <si>
    <t>Not P (readily biodeg): EU Method C.4-B (Determination of the "Ready" Biodegradability - Modified OECD Screening Test); EU Method C.4-B (Determination of the "Ready" Biodegradability - Modified OECD Screening Test)</t>
  </si>
  <si>
    <t>1068-90-2</t>
  </si>
  <si>
    <t>213-952-9</t>
  </si>
  <si>
    <t>Diethyl acetamidomalonate</t>
  </si>
  <si>
    <t>only limited QSAR data, estimated t1/2 (error factor 10) = 9d</t>
  </si>
  <si>
    <t>107-66-4</t>
  </si>
  <si>
    <t>203-509-8</t>
  </si>
  <si>
    <t>Dibutyl hydrogen phosphate</t>
  </si>
  <si>
    <t>estimated t1/2 (error factor 10) = 25d, weight-of-evidence (this study) based on all known QSARs and majority of biodegradation screen tests, e.g. EU Method C.4-E (Determination of the "Ready" Biodegradability - Closed Bottle Test) Cited as  RG Directive 79/831/ Annex V; EU Method C.4-E (Determination of the "Ready" Biodegradability - Closed Bottle Test) Cited as  RG Directive 79/831/ Annex V; OECD Guideline 301 C (Ready Biodegradability: Modified MITI Test (I)); OECD Guideline 301 C (Ready Biodegradability: Modified MITI Test (I)); OECD Guideline 301 D (Ready Biodegradability: Closed Bottle Test)</t>
  </si>
  <si>
    <t>exp log Koc=0.5</t>
  </si>
  <si>
    <t>108-62-3</t>
  </si>
  <si>
    <t>203-600-2</t>
  </si>
  <si>
    <t>2,4,6,8-tetramethyl-1,3,5,7-tetraoxacyclooctane</t>
  </si>
  <si>
    <t>only limited QSAR data, estimated t1/2 (error factor 10) = 538d</t>
  </si>
  <si>
    <t>1093205-95-8</t>
  </si>
  <si>
    <t>700-837-8</t>
  </si>
  <si>
    <t>3-hydroxy-2,2-dimethyl-N-propylpropanamide</t>
  </si>
  <si>
    <t>only limited QSAR data, estimated t1/2 (error factor 10) = 17d</t>
  </si>
  <si>
    <t>min Dow=1.2 (2a)</t>
  </si>
  <si>
    <t>118-88-7</t>
  </si>
  <si>
    <t>204-282-8</t>
  </si>
  <si>
    <t>4-aminotoluene-2-sulphonic acid</t>
  </si>
  <si>
    <t>estimated t1/2 (error factor 10) = 113d, and consistency across all tested QSARs</t>
  </si>
  <si>
    <t>13048-33-4</t>
  </si>
  <si>
    <t>235-921-9</t>
  </si>
  <si>
    <t>Hexamethylene diacrylate</t>
  </si>
  <si>
    <t>Not P (readily biodeg): OECD Guideline 310 (Ready Biodegradability - CO2 in Sealed Vessels (Headspace Test); OECD Guideline 310 (Ready Biodegradability - CO2 in Sealed Vessels (Headspace Test)</t>
  </si>
  <si>
    <t>(PBT_MinorityOpinion)Cramer Cl.III</t>
  </si>
  <si>
    <t>132-57-0</t>
  </si>
  <si>
    <t>205-066-6</t>
  </si>
  <si>
    <t>7-hydroxynaphthalene-1-sulphonic acid</t>
  </si>
  <si>
    <t>only limited QSAR data, estimated t1/2 (error factor 10) = 63d</t>
  </si>
  <si>
    <t>min Dow=0.6 (2b)</t>
  </si>
  <si>
    <t>13826-35-2</t>
  </si>
  <si>
    <t>237-525-1</t>
  </si>
  <si>
    <t>3-phenoxybenzylic alcohol</t>
  </si>
  <si>
    <t>(p)237-525-1; (t8)407-980-2</t>
  </si>
  <si>
    <t>estimated t1/2 (error factor 10) = 19d, weight-of-evidence (this study) based on all known QSARs and majority of biodegradation screen tests, e.g. OECD Guideline 301 F (Ready Biodegradability: Manometric Respirometry Test); OECD Guideline 301 F (Ready Biodegradability: Manometric Respirometry Test)</t>
  </si>
  <si>
    <t>15763-76-5</t>
  </si>
  <si>
    <t>239-854-6</t>
  </si>
  <si>
    <t>Sodium p-cumenesulphonate</t>
  </si>
  <si>
    <t>(s1)239-854-6; (s1)629-764-9; (s1)811-484-5; (p)240-210-1</t>
  </si>
  <si>
    <t>min Dow=-1.1 (2a)</t>
  </si>
  <si>
    <t>2682-20-4</t>
  </si>
  <si>
    <t>220-239-6</t>
  </si>
  <si>
    <t>2-methyl-2H-isothiazol-3-one</t>
  </si>
  <si>
    <t>(p)220-239-6; (s1)247-499-3; (s2)911-418-6</t>
  </si>
  <si>
    <t>measured max t1/2.max(d): w=5(not P);  s=69(not P);  sed=5(not P)</t>
  </si>
  <si>
    <t>27213-90-7</t>
  </si>
  <si>
    <t>248-326-4</t>
  </si>
  <si>
    <t>Sodium diisobutylnaphthalenesulphonate</t>
  </si>
  <si>
    <t>measured max t1/2.max(d): w=n.d.;  s=137(P);  sed=n.d.</t>
  </si>
  <si>
    <t>2760-98-7</t>
  </si>
  <si>
    <t>220-425-7</t>
  </si>
  <si>
    <t>Isophthalohydrazide</t>
  </si>
  <si>
    <t>only limited QSAR data, estimated t1/2 (error factor 10) = 129d</t>
  </si>
  <si>
    <t>min Dow=-1.4 (2a)</t>
  </si>
  <si>
    <t>3144-16-9</t>
  </si>
  <si>
    <t>221-554-1</t>
  </si>
  <si>
    <t>2-oxobornane-10-sulphonic acid</t>
  </si>
  <si>
    <t>(s2)448-180-3; (s2)806-795-8; (p)221-554-1; (p)227-527-0; (p)252-817-9; (p)700-176-5; (s2)444-810-6; (s2)601-680-7</t>
  </si>
  <si>
    <t>min Dow=-1.4 (2b)</t>
  </si>
  <si>
    <t>538-75-0</t>
  </si>
  <si>
    <t>208-704-1</t>
  </si>
  <si>
    <t>Dicyclohexylcarbodiimide</t>
  </si>
  <si>
    <t>estimated t1/2 (error factor 10) = 37d, weight-of-evidence (this study) based on all known QSARs and majority of biodegradation screen tests, e.g. EU Method C.4-D (Determination of the "Ready" Biodegradability - Manometric Respirometry Test); OECD Guideline 301 C (Ready Biodegradability: Modified MITI Test (I)); OECD Guideline 301 F (Ready Biodegradability: Manometric Respirometry Test)</t>
  </si>
  <si>
    <t>77-71-4</t>
  </si>
  <si>
    <t>201-051-3</t>
  </si>
  <si>
    <t>5,5-dimethylhydantoin</t>
  </si>
  <si>
    <t>measured max t1/2.max(d): w=n.d.;  s=n.d.;  sed=1 170(vP)</t>
  </si>
  <si>
    <t>84238-45-9</t>
  </si>
  <si>
    <t>282-500-0</t>
  </si>
  <si>
    <t>Benzenesulfonic acid, 4-dodecyl-, cerium(4+) salt, basic</t>
  </si>
  <si>
    <t>Not P (readily biodeg): OECD Guideline 301 B (Ready Biodegradability: CO2 Evolution Test)</t>
  </si>
  <si>
    <t>min Dow=2.2 (2b)</t>
  </si>
  <si>
    <t>84-86-6</t>
  </si>
  <si>
    <t>201-567-9</t>
  </si>
  <si>
    <t>4-aminonaphthalene-1-sulphonic acid</t>
  </si>
  <si>
    <t>(s1)204-975-5; (p)201-567-9</t>
  </si>
  <si>
    <t>estimated t1/2 (error factor 10) = 171d, and consistency across all tested QSARs</t>
  </si>
  <si>
    <t>84-87-7</t>
  </si>
  <si>
    <t>201-568-4</t>
  </si>
  <si>
    <t>4-hydroxynaphthalene-1-sulphonic acid</t>
  </si>
  <si>
    <t>(s1)228-050-0; (s2)402-240-5; (p)201-568-4</t>
  </si>
  <si>
    <t>estimated t1/2 (error factor 10) = 63d, and consistency across all tested QSARs</t>
  </si>
  <si>
    <t>84-89-9</t>
  </si>
  <si>
    <t>201-571-0</t>
  </si>
  <si>
    <t>5-aminonaphthalene-1-sulphonic acid</t>
  </si>
  <si>
    <t>only limited QSAR data, estimated t1/2 (error factor 10) = 94d</t>
  </si>
  <si>
    <t>88-22-2</t>
  </si>
  <si>
    <t>201-811-4</t>
  </si>
  <si>
    <t>2-amino-3,5-xylenesulphonic acid</t>
  </si>
  <si>
    <t>(s1)264-925-3; (p)201-811-4</t>
  </si>
  <si>
    <t>88-50-6</t>
  </si>
  <si>
    <t>201-836-0</t>
  </si>
  <si>
    <t>4-amino-2,5-dichlorobenzenesulphonic acid</t>
  </si>
  <si>
    <t>estimated t1/2 (error factor 10) = 334d, and consistency across all tested QSARs</t>
  </si>
  <si>
    <t>min Dow=0.0 (2b)</t>
  </si>
  <si>
    <t>88-53-9</t>
  </si>
  <si>
    <t>201-839-7</t>
  </si>
  <si>
    <t>5-amino-2-chlorotoluene-4-sulphonic acid</t>
  </si>
  <si>
    <t>only limited QSAR data, estimated t1/2 (error factor 10) = 187d</t>
  </si>
  <si>
    <t>93-01-6</t>
  </si>
  <si>
    <t>202-209-4</t>
  </si>
  <si>
    <t>6-hydroxynaphthalene-2-sulphonic acid</t>
  </si>
  <si>
    <t>(s1)205-218-1; (s1)212-631-0; (s2)417-260-1; (p)202-209-4</t>
  </si>
  <si>
    <t>98-32-8</t>
  </si>
  <si>
    <t>202-657-0</t>
  </si>
  <si>
    <t>3-amino-4-hydroxybenzenesulphonamide</t>
  </si>
  <si>
    <t>31218-83-4</t>
  </si>
  <si>
    <t>Propetamphos</t>
  </si>
  <si>
    <t>52315-07-8</t>
  </si>
  <si>
    <t>Cypermethrin</t>
  </si>
  <si>
    <t>95-76-1</t>
  </si>
  <si>
    <t>202-448-4</t>
  </si>
  <si>
    <t>3,4-dichloroaniline</t>
  </si>
  <si>
    <t>(p)202-448-4; (t1)206-354-4</t>
  </si>
  <si>
    <t>estimated t1/2 (error factor 10) = 133d, weight-of-evidence (this study) based on all known QSARs and majority of biodegradation screen tests, e.g. OECD Guideline 301 D (Ready Biodegradability: Closed Bottle Test); OECD Guideline 301 D (Ready Biodegradability: Closed Bottle Test)</t>
  </si>
  <si>
    <t>67-64-1</t>
  </si>
  <si>
    <t>200-662-2</t>
  </si>
  <si>
    <t>Acetone</t>
  </si>
  <si>
    <t>(p)200-662-2; (s2)270-192-0; (s2)500-011-5; (s2)921-654-1; (t1)201-209-1</t>
  </si>
  <si>
    <t>min Dow=-0.2 (2a)</t>
  </si>
  <si>
    <t>3089-11-0</t>
  </si>
  <si>
    <t>Hexa(methoxymethyl)melamine</t>
  </si>
  <si>
    <t>71-36-3</t>
  </si>
  <si>
    <t>200-751-6</t>
  </si>
  <si>
    <t>Butan-1-ol</t>
  </si>
  <si>
    <t>(p)200-751-6; (s1)227-006-8</t>
  </si>
  <si>
    <t>10265-92-6</t>
  </si>
  <si>
    <t>Methamidophos</t>
  </si>
  <si>
    <t>55335-06-3</t>
  </si>
  <si>
    <t>Triclopyr</t>
  </si>
  <si>
    <t>Imidacloprid-metabolite</t>
  </si>
  <si>
    <t>(t10)428-040-8</t>
  </si>
  <si>
    <t>only limited QSAR data, estimated t1/2 (error factor 10) = 70d</t>
  </si>
  <si>
    <t>min Dow=0.5 (2a)</t>
  </si>
  <si>
    <t>224-292-6</t>
  </si>
  <si>
    <t>(carboxymethyl)dimethyl-3-[(1-oxododecyl)amino]propylammonium hydroxide</t>
  </si>
  <si>
    <t>(p)263-058-8; (s1)224-292-6</t>
  </si>
  <si>
    <t>Not P (readily biodeg): EPA OPPTS 835.3120 (Sealed Vessel Carbon Dioxide Production Test); EPA OPPTS 835.3120 (Sealed Vessel Carbon Dioxide Production Test); EU Method C.4-F (Determination of the "Ready" Biodegradability - MITI Test); EU Method C.4-F (Determination of the "Ready" Biodegradability - MITI Test)</t>
  </si>
  <si>
    <t>Benzothiazole-2-sulfonate</t>
  </si>
  <si>
    <t>(t2)205-736-8</t>
  </si>
  <si>
    <t>min Dow=-0.4 (2b)</t>
  </si>
  <si>
    <t>360-68-9</t>
  </si>
  <si>
    <t>5-beta-coprostanol</t>
  </si>
  <si>
    <t>1122-58-3</t>
  </si>
  <si>
    <t>214-353-5</t>
  </si>
  <si>
    <t>N,N-dimethylpyridin-4-amine</t>
  </si>
  <si>
    <t>only limited QSAR data, estimated t1/2 (error factor 10) = 62d</t>
  </si>
  <si>
    <t>532-03-6</t>
  </si>
  <si>
    <t>Methocarbamol</t>
  </si>
  <si>
    <t>120-40-1</t>
  </si>
  <si>
    <t>204-393-1</t>
  </si>
  <si>
    <t>N,N-bis(2-hydroxyethyl)dodecanamide</t>
  </si>
  <si>
    <t>estimated t1/2 (error factor 10) = 6d, and consistency across all tested QSARs</t>
  </si>
  <si>
    <t>838-85-7</t>
  </si>
  <si>
    <t>diphenyl phosphate</t>
  </si>
  <si>
    <t>69770-45-2</t>
  </si>
  <si>
    <t>Flumethrin</t>
  </si>
  <si>
    <t>122-39-4</t>
  </si>
  <si>
    <t>204-539-4</t>
  </si>
  <si>
    <t>Diphenylamine</t>
  </si>
  <si>
    <t>(p)204-539-4; (s1)500-011-5</t>
  </si>
  <si>
    <t>estimated t1/2 (error factor 10) = 67d, weight-of-evidence (this study) based on all known QSARs and majority of biodegradation screen tests, e.g. OECD Guideline 301 C (Ready Biodegradability: Modified MITI Test (I)); OECD Guideline 301 C (Ready Biodegradability: Modified MITI Test (I)); OECD Guideline 301 D (Ready Biodegradability: Closed Bottle Test); OECD Guideline 301 D (Ready Biodegradability: Closed Bottle Test); OECD Guideline 301 D (Ready Biodegradability: Closed Bottle Test)</t>
  </si>
  <si>
    <t>19466-47-8</t>
  </si>
  <si>
    <t>beta-Stigmastanol</t>
  </si>
  <si>
    <t>5352-88-5</t>
  </si>
  <si>
    <t>3(4-Chlorophenyl)-1-methyl urea</t>
  </si>
  <si>
    <t>64249-01-0</t>
  </si>
  <si>
    <t>Anilofos</t>
  </si>
  <si>
    <t>(t6)428-040-8</t>
  </si>
  <si>
    <t>min Dow=-7.7 (2c)</t>
  </si>
  <si>
    <t>513-88-2</t>
  </si>
  <si>
    <t>208-175-7</t>
  </si>
  <si>
    <t>1,1-dichloroacetone</t>
  </si>
  <si>
    <t>1918-00-9</t>
  </si>
  <si>
    <t>Dicamba</t>
  </si>
  <si>
    <t>23950-58-5</t>
  </si>
  <si>
    <t>Pronamide</t>
  </si>
  <si>
    <t>75-05-8</t>
  </si>
  <si>
    <t>200-835-2</t>
  </si>
  <si>
    <t>Acetonitrile</t>
  </si>
  <si>
    <t>(p)200-835-2; (s2)690-796-1</t>
  </si>
  <si>
    <t>Not P (readily biodeg): OECD Guideline 301 C (Ready Biodegradability: Modified MITI Test (I)); OECD Guideline 301 C (Ready Biodegradability: Modified MITI Test (I)); OECD Guideline 310 (Ready Biodegradability - CO2 in Sealed Vessels (Headspace Test); OECD Guideline 310 (Ready Biodegradability - CO2 in Sealed Vessels (Headspace Test)</t>
  </si>
  <si>
    <t>Terbucarb</t>
  </si>
  <si>
    <t>26725-51-9</t>
  </si>
  <si>
    <t>4-Hydroxybenzotriazole</t>
  </si>
  <si>
    <t>29331-92-8</t>
  </si>
  <si>
    <t>10,11-Dihydro-10-hydroxycarbamazepine</t>
  </si>
  <si>
    <t>121-14-2</t>
  </si>
  <si>
    <t>2,4-Dinitrotoluene</t>
  </si>
  <si>
    <t>133855-98-8</t>
  </si>
  <si>
    <t>406-850-2</t>
  </si>
  <si>
    <t>(2RS,3RS)-3-(2-chlorophenyl)-2-(4-fluorophenyl)-[(1H-1,2,4-triazol-1-yl)methyl]oxirane</t>
  </si>
  <si>
    <t>estimated t1/2 (error factor 10) = 1 549d, and BIOWIN screen tool as recommended in the PBT guideline</t>
  </si>
  <si>
    <t>(Carc2)(Rep1)</t>
  </si>
  <si>
    <t>109-87-5</t>
  </si>
  <si>
    <t>203-714-2</t>
  </si>
  <si>
    <t>Dimethoxymethane</t>
  </si>
  <si>
    <t>only limited QSAR data, estimated t1/2 (error factor 10) = 88d</t>
  </si>
  <si>
    <t>87392-12-9</t>
  </si>
  <si>
    <t>S-Metolachlor</t>
  </si>
  <si>
    <t>615-22-5</t>
  </si>
  <si>
    <t>2-(Methylthio)-benzothiazol</t>
  </si>
  <si>
    <t>81777-89-1</t>
  </si>
  <si>
    <t>Clomazone</t>
  </si>
  <si>
    <t>102-36-3</t>
  </si>
  <si>
    <t>203-026-2</t>
  </si>
  <si>
    <t>3,4-dichlorophenyl isocyanate</t>
  </si>
  <si>
    <t>estimated t1/2 (error factor 10) = 77d, and consistency across all tested QSARs</t>
  </si>
  <si>
    <t>27503-81-7</t>
  </si>
  <si>
    <t>248-502-0</t>
  </si>
  <si>
    <t>2-phenyl-1H-benzimidazole-5-sulphonic acid</t>
  </si>
  <si>
    <t>estimated t1/2 (error factor 10) = 118d, weight-of-evidence (this study) based on all known QSARs and majority of biodegradation screen tests, e.g. EU Method C.4-D (Determination of the "Ready" Biodegradability - Manometric Respirometry Test); EU Method C.4-D (Determination of the "Ready" Biodegradability - Manometric Respirometry Test); EU Method C.4-D (Determination of the "Ready" Biodegradability - Manometric Respirometry Test); EU Method C.4-D (Determination of the "Ready" Biodegradability - Manometric Respirometry Test); OECD Guideline 301 F (Ready Biodegradability: Manometric Respirometry Test)</t>
  </si>
  <si>
    <t>299-84-3</t>
  </si>
  <si>
    <t>Fenchlorphos</t>
  </si>
  <si>
    <t>52888-80-9</t>
  </si>
  <si>
    <t>401-730-6</t>
  </si>
  <si>
    <t>S-benzyl N,N-dipropylthiocarbamate</t>
  </si>
  <si>
    <t>only limited QSAR data, estimated t1/2 (error factor 10) = 71d</t>
  </si>
  <si>
    <t>55219-65-3</t>
  </si>
  <si>
    <t>Triadimenol</t>
  </si>
  <si>
    <t>40487-42-1</t>
  </si>
  <si>
    <t>Pendimethalin</t>
  </si>
  <si>
    <t>75-45-6</t>
  </si>
  <si>
    <t>200-871-9</t>
  </si>
  <si>
    <t>Chlorodifluoromethane</t>
  </si>
  <si>
    <t>apolar PFAS, estimated t1/2 (error factor 10) = 29d, weight-of-evidence (this study) based on all known QSARs and majority of biodegradation screen tests, e.g. OECD Guideline 301 D (Ready Biodegradability: Closed Bottle Test); OECD Guideline 301 D (Ready Biodegradability: Closed Bottle Test)</t>
  </si>
  <si>
    <t>154598-52-4</t>
  </si>
  <si>
    <t>Efavirenz</t>
  </si>
  <si>
    <t>127087-87-0</t>
  </si>
  <si>
    <t>500-315-8</t>
  </si>
  <si>
    <t>4-Nonylphenol, branched, ethoxylated</t>
  </si>
  <si>
    <t>55965-84-9</t>
  </si>
  <si>
    <t>911-418-6</t>
  </si>
  <si>
    <t>2-Methyl-1,2-thiazol-3(2H)-one - 5-chloro-2-methyl-1,2-thiazol-3(2H)-one</t>
  </si>
  <si>
    <t>measured max t1/2.max(d): w=n.d.;  s=69(not P);  sed=5(not P)</t>
  </si>
  <si>
    <t>2536-31-4</t>
  </si>
  <si>
    <t>Chlorflurecol-methyl ester</t>
  </si>
  <si>
    <t>950-81-2</t>
  </si>
  <si>
    <t>4-Formyl-antipyrine</t>
  </si>
  <si>
    <t>94-09-7</t>
  </si>
  <si>
    <t>202-303-5</t>
  </si>
  <si>
    <t>Benzocaine</t>
  </si>
  <si>
    <t>only limited QSAR data, estimated t1/2 (error factor 10) = 27d</t>
  </si>
  <si>
    <t>69477-29-8</t>
  </si>
  <si>
    <t>614-977-1</t>
  </si>
  <si>
    <t>2,6-bis-(Diethanolamino)-4,8-dipiperidinopyrimido-(5,4-d)-pyrimidine, tosylat salt</t>
  </si>
  <si>
    <t>estimated t1/2 (error factor 10) = 546d, and BIOWIN screen tool as recommended in the PBT guideline</t>
  </si>
  <si>
    <t>4065-45-6</t>
  </si>
  <si>
    <t>223-772-2</t>
  </si>
  <si>
    <t>Sulisobenzone</t>
  </si>
  <si>
    <t>(s1)457-010-7; (s2)442-880-2; (s2)457-900-5; (p)223-772-2</t>
  </si>
  <si>
    <t>All biodegradation results in 301F and 302B tests imply no significant biodegradation. Therefore, this substance is assessed to be persistent in water. (Berger et al. 2018)</t>
  </si>
  <si>
    <t>76420-72-9</t>
  </si>
  <si>
    <t>Enalaprilat</t>
  </si>
  <si>
    <t>141-78-6</t>
  </si>
  <si>
    <t>205-500-4</t>
  </si>
  <si>
    <t>Ethyl acetate</t>
  </si>
  <si>
    <t>(p)205-500-4; ; (t1)201-159-0</t>
  </si>
  <si>
    <t>64741-60-2</t>
  </si>
  <si>
    <t>265-062-5</t>
  </si>
  <si>
    <t>Distillates (petroleum), intermediate catalytic cracked</t>
  </si>
  <si>
    <t>Not P (inherently biodeg): OECD Guideline 301 F (Ready Biodegradability: Manometric Respirometry Test); OECD Guideline 301 F (Ready Biodegradability: Manometric Respirometry Test); OECD Guideline 301 F (Ready Biodegradability: Manometric Respirometry Test); OECD Guideline 301 F (Ready Biodegradability: Manometric Respirometry Test)</t>
  </si>
  <si>
    <t>50512-35-1</t>
  </si>
  <si>
    <t>Isoprothiolane</t>
  </si>
  <si>
    <t>78-93-3</t>
  </si>
  <si>
    <t>201-159-0</t>
  </si>
  <si>
    <t>Butanone</t>
  </si>
  <si>
    <t>(p)201-159-0; ; (t1-1)419-430-9; (t1-1)222-931-3; (t1-1)284-461-5</t>
  </si>
  <si>
    <t>Not P (readily biodeg): EPA OTS 796.3200 (Ready Biodegradability: Closed Bottle Test); EPA OTS 796.3200 (Ready Biodegradability: Closed Bottle Test); EU Method C.4-E (Determination of the "Ready" Biodegradability - Closed Bottle Test); EU Method C.4-E (Determination of the "Ready" Biodegradability - Closed Bottle Test); OECD Guideline 301 D (Ready Biodegradability: Closed Bottle Test)</t>
  </si>
  <si>
    <t>108-94-1</t>
  </si>
  <si>
    <t>203-631-1</t>
  </si>
  <si>
    <t>Cyclohexanone</t>
  </si>
  <si>
    <t>(p)203-631-1; (t1)203-630-6; (t1)906-627-4; (t1)203-629-0; (t1)221-516-4; (t1)940-650-0; (t1-1)205-348-9; (t1-1)203-806-2; (t1-1)270-147-5; (t1-1)271-816-4; (t1-1)272-810-4; (t1-1)272-812-5</t>
  </si>
  <si>
    <t>Not P (readily biodeg): OECD Guideline 301 C (Ready Biodegradability: Modified MITI Test (I)); OECD Guideline 301 C (Ready Biodegradability: Modified MITI Test (I)); OECD Guideline 301 F (Ready Biodegradability: Manometric Respirometry Test); OECD Guideline 301 F (Ready Biodegradability: Manometric Respirometry Test)</t>
  </si>
  <si>
    <t>28249-77-6</t>
  </si>
  <si>
    <t>Benthiocarb</t>
  </si>
  <si>
    <t>101-42-8</t>
  </si>
  <si>
    <t>202-941-4</t>
  </si>
  <si>
    <t>Fenuron</t>
  </si>
  <si>
    <t>only limited QSAR data, estimated t1/2 (error factor 10) = 28d</t>
  </si>
  <si>
    <t>23893-13-2</t>
  </si>
  <si>
    <t>Anhydroerythromycin</t>
  </si>
  <si>
    <t>90-43-7</t>
  </si>
  <si>
    <t>201-993-5</t>
  </si>
  <si>
    <t>Biphenyl-2-ol</t>
  </si>
  <si>
    <t>(s1)205-055-6; (p)201-993-5</t>
  </si>
  <si>
    <t>Not P (readily biodeg): EU Method C.4-D (Determination of the "Ready" Biodegradability - Manometric Respirometry Test); EU Method C.4-D (Determination of the "Ready" Biodegradability - Manometric Respirometry Test); OECD Guideline 301 B (Ready Biodegradability: CO2 Evolution Test); OECD Guideline 301 B (Ready Biodegradability: CO2 Evolution Test); OECD Guideline 301 E (Ready biodegradability: Modified OECD Screening Test)</t>
  </si>
  <si>
    <t>26225-79-6</t>
  </si>
  <si>
    <t>Ethofumesate</t>
  </si>
  <si>
    <t>106-47-8</t>
  </si>
  <si>
    <t>203-401-0</t>
  </si>
  <si>
    <t>4-chloroaniline</t>
  </si>
  <si>
    <t>(p)203-401-0; (t1)209-057-8</t>
  </si>
  <si>
    <t>estimated t1/2 (error factor 10)  = 78d, weight-of-evidence (this study) based on all known QSARs and majority of biodegradation screen tests, e.g. OECD Guideline 301 D (Ready Biodegradability: Closed Bottle Test); OECD Guideline 301 D (Ready Biodegradability: Closed Bottle Test)</t>
  </si>
  <si>
    <t>94-81-5</t>
  </si>
  <si>
    <t>MCPB</t>
  </si>
  <si>
    <t>137-88-2</t>
  </si>
  <si>
    <t>Amprolium</t>
  </si>
  <si>
    <t>530-78-9</t>
  </si>
  <si>
    <t>208-494-1</t>
  </si>
  <si>
    <t>Flufenamic acid</t>
  </si>
  <si>
    <t>131860-33-8</t>
  </si>
  <si>
    <t>Azoxystrobin</t>
  </si>
  <si>
    <t>88671-89-0</t>
  </si>
  <si>
    <t>410-400-0</t>
  </si>
  <si>
    <t>α-n-butyl-α-(4-chlorophenyl)-1H-1,2,4-triazole-1-propanenitrile</t>
  </si>
  <si>
    <t>min Dow=4.4 (2a)</t>
  </si>
  <si>
    <t>104273-73-6</t>
  </si>
  <si>
    <t>Trinexapac acid</t>
  </si>
  <si>
    <t>58594-72-2</t>
  </si>
  <si>
    <t>261-351-5</t>
  </si>
  <si>
    <t>1-[2-(allyloxy)ethyl-2-(2,4-dichlorophenyl)-1H-imidazolium hydrogen sulphate</t>
  </si>
  <si>
    <t>measured max t1/2.max(d): w=n.d.;  s=171(P);  sed=187(vP)</t>
  </si>
  <si>
    <t>6197-30-4</t>
  </si>
  <si>
    <t>228-250-8</t>
  </si>
  <si>
    <t>Octocrilene</t>
  </si>
  <si>
    <t>estimated t1/2 (error factor 10) = 37d, weight-of-evidence (this study) based on all known QSARs and majority of biodegradation screen tests, e.g. EU Method C.4-D (Determination of the "Ready" Biodegradability - Manometric Respirometry Test); EU Method C.4-D (Determination of the "Ready" Biodegradability - Manometric Respirometry Test)</t>
  </si>
  <si>
    <t>17804-35-2</t>
  </si>
  <si>
    <t>Benomyl</t>
  </si>
  <si>
    <t>485-72-3</t>
  </si>
  <si>
    <t>207-623-9</t>
  </si>
  <si>
    <t>7-hydroxy-3-(4-methoxyphenyl)-4-benzopyrone</t>
  </si>
  <si>
    <t>Not P (readily biodeg): EPA OPPTS 835.3110 (Ready Biodegradability) Paragraph (m); EU Method C.4-C (Determination of the "Ready" Biodegradability - Carbon Dioxide Evolution Test); OECD Guideline 301 B (Ready Biodegradability: CO2 Evolution Test)</t>
  </si>
  <si>
    <t>min Dow=0.9 (2b)</t>
  </si>
  <si>
    <t>74222-97-2</t>
  </si>
  <si>
    <t>Sulfometuron-methyl</t>
  </si>
  <si>
    <t>15299-99-7</t>
  </si>
  <si>
    <t>Napropamide</t>
  </si>
  <si>
    <t>75-15-0</t>
  </si>
  <si>
    <t>200-843-6</t>
  </si>
  <si>
    <t>Carbon disulphide</t>
  </si>
  <si>
    <t>Not P (readily biodeg): OECD Guideline 301 D (Ready Biodegradability: Closed Bottle Test); OECD Guideline 301 D (Ready Biodegradability: Closed Bottle Test); OECD Guideline 301 D (Ready Biodegradability: Closed Bottle Test); OECD Guideline 301 D (Ready Biodegradability: Closed Bottle Test)</t>
  </si>
  <si>
    <t>(Rep2)(SINlist: This substance has endocrine disrupting properties. Human workers exposed to the chemical have shown dysfunctional sex behaviour, lowered sperm quality and alterations in testosterone levels. Animal studies show similar results including increased malformations in offspring and alterations in levels of dopamine and noradrenaline in the adrenal gland. )(Pro.S.P._ED)</t>
  </si>
  <si>
    <t>18181-80-1</t>
  </si>
  <si>
    <t>Bromopropylate</t>
  </si>
  <si>
    <t>16118-49-3</t>
  </si>
  <si>
    <t>Carbetamide</t>
  </si>
  <si>
    <t>96-83-3</t>
  </si>
  <si>
    <t>Iopanoic acid</t>
  </si>
  <si>
    <t>486460-32-6</t>
  </si>
  <si>
    <t>690-730-1</t>
  </si>
  <si>
    <t>(3R)-3-amino-1-[3-(trifluoromethyl)-5,6-dihydro[1,2,4]triazolo[4,3-a]pyrazin-7(8H)-yl]-4-(2,4,5-trifluorophenyl)butan-1-one</t>
  </si>
  <si>
    <t>estimated t1/2 (error factor 10) = 37 553d, and BIOWIN screen tool as recommended in the PBT guideline</t>
  </si>
  <si>
    <t>min Dow=-5.4 (2c)</t>
  </si>
  <si>
    <t>64359-81-5</t>
  </si>
  <si>
    <t>DCOIT</t>
  </si>
  <si>
    <t>759-94-4</t>
  </si>
  <si>
    <t>212-073-8</t>
  </si>
  <si>
    <t>EPTC</t>
  </si>
  <si>
    <t>estimated t1/2 (error factor 10) = 33d, weight-of-evidence (this study) based on all known QSARs and majority of biodegradation screen tests, e.g. OECD Guideline 301 A (Ready Biodegradability: DOC Die Away Test); OECD Guideline 301 A (Ready Biodegradability: DOC Die Away Test); OECD Guideline 301 B (Ready Biodegradability: CO2 Evolution Test); OECD Guideline 301 B (Ready Biodegradability: CO2 Evolution Test)</t>
  </si>
  <si>
    <t>24280-93-1</t>
  </si>
  <si>
    <t>Mycophenolic acid</t>
  </si>
  <si>
    <t>1918-16-7</t>
  </si>
  <si>
    <t>Propachlor</t>
  </si>
  <si>
    <t>51-03-6</t>
  </si>
  <si>
    <t>200-076-7</t>
  </si>
  <si>
    <t>2-(2-butoxyethoxy)ethyl 6-propylpiperonyl ether</t>
  </si>
  <si>
    <t>measured max t1/2.max(d): w=n.d.;  s=14(not P);  sed=165(P)</t>
  </si>
  <si>
    <t>min Dow=4.8 (2a)</t>
  </si>
  <si>
    <t>599-64-4</t>
  </si>
  <si>
    <t>4-Cumylphenol</t>
  </si>
  <si>
    <t>126-07-8</t>
  </si>
  <si>
    <t>Griseofulvin</t>
  </si>
  <si>
    <t>88-04-0</t>
  </si>
  <si>
    <t>201-793-8</t>
  </si>
  <si>
    <t>4-chloro-3,5-xylenol</t>
  </si>
  <si>
    <t>Not P (inherently biodeg): OECD Guideline 301 D (Ready Biodegradability: Closed Bottle Test); OECD Guideline 301 D (Ready Biodegradability: Closed Bottle Test)</t>
  </si>
  <si>
    <t>521-18-6</t>
  </si>
  <si>
    <t>208-307-3</t>
  </si>
  <si>
    <t>Androstanolone</t>
  </si>
  <si>
    <t>estimated t1/2 (error factor 10) = 75d, and consistency across all tested QSARs</t>
  </si>
  <si>
    <t>(Rep_BroadConsensus)(StotRE_MinorOpinion)(Pro.S.P._ED)</t>
  </si>
  <si>
    <t>23103-98-2</t>
  </si>
  <si>
    <t>Pirimicarb</t>
  </si>
  <si>
    <t>256-96-2</t>
  </si>
  <si>
    <t>205-970-0</t>
  </si>
  <si>
    <t>5H-dibenz[b,f]azepine</t>
  </si>
  <si>
    <t>estimated t1/2 (error factor 10) = 99d, and consistency across all tested QSARs</t>
  </si>
  <si>
    <t>min Dow=3.9 (2a)</t>
  </si>
  <si>
    <t>110488-70-5</t>
  </si>
  <si>
    <t>Dimethomorph(E)</t>
  </si>
  <si>
    <t>153719-23-4</t>
  </si>
  <si>
    <t>Thiamethoxam DP</t>
  </si>
  <si>
    <t>38083-17-9</t>
  </si>
  <si>
    <t>253-775-4</t>
  </si>
  <si>
    <t>Climbazole</t>
  </si>
  <si>
    <t>estimated t1/2 (error factor 10) = 95d, weight-of-evidence (this study) based on all known QSARs and majority of biodegradation screen tests, e.g. OECD Guideline 301 F (Ready Biodegradability: Manometric Respirometry Test); OECD Guideline 301 F (Ready Biodegradability: Manometric Respirometry Test)</t>
  </si>
  <si>
    <t>(EDC_UnderAssess)(Ecotox_PMT2019)</t>
  </si>
  <si>
    <t>626-43-7</t>
  </si>
  <si>
    <t>210-948-9</t>
  </si>
  <si>
    <t>3,5-dichloroaniline</t>
  </si>
  <si>
    <t>estimated t1/2 (error factor 10) = 133d, and consistency across all tested QSARs</t>
  </si>
  <si>
    <t>481-29-8</t>
  </si>
  <si>
    <t>Epiandrosterone</t>
  </si>
  <si>
    <t>2814-20-2</t>
  </si>
  <si>
    <t>2-Isopropyl-6-methyl-pyrimidin-4-ol</t>
  </si>
  <si>
    <t>107-14-2</t>
  </si>
  <si>
    <t>203-467-0</t>
  </si>
  <si>
    <t>Chloroacetonitrile</t>
  </si>
  <si>
    <t>exp log Koc=0.0</t>
  </si>
  <si>
    <t>99102-04-2</t>
  </si>
  <si>
    <t>Erythrohydrobupropion</t>
  </si>
  <si>
    <t>1665-48-1</t>
  </si>
  <si>
    <t>Metaxalone</t>
  </si>
  <si>
    <t>70628-36-3</t>
  </si>
  <si>
    <t>Propachlor-OXA</t>
  </si>
  <si>
    <t>2-Hydroxybenzothiazole</t>
  </si>
  <si>
    <t>(t1)202-396-2; ; (t2-1)205-736-8</t>
  </si>
  <si>
    <t>101205-02-1</t>
  </si>
  <si>
    <t>Cycloxydim</t>
  </si>
  <si>
    <t>24579-73-5</t>
  </si>
  <si>
    <t>Propamocarb</t>
  </si>
  <si>
    <t>66063-05-6</t>
  </si>
  <si>
    <t>Pencycron</t>
  </si>
  <si>
    <t>110-62-3</t>
  </si>
  <si>
    <t>203-784-4</t>
  </si>
  <si>
    <t>Valeraldehyde</t>
  </si>
  <si>
    <t>99-55-8</t>
  </si>
  <si>
    <t>202-765-8</t>
  </si>
  <si>
    <t>5-nitro-o-toluidine</t>
  </si>
  <si>
    <t>(p)202-765-8; (t2-1)204-289-6</t>
  </si>
  <si>
    <t>estimated t1/2 (error factor 10) = 155d, and consistency across all tested QSARs</t>
  </si>
  <si>
    <t>120068-37-3</t>
  </si>
  <si>
    <t>fipronil (ISO);  (±)-5-amino-1-(2,6-dichloro-α,α,α-trifluoro-para-tolyl)-4-trifluoromethylsulfinyl-pyrazole-3-carbonitrile</t>
  </si>
  <si>
    <t>estimated t1/2 (error factor 10) = 3 295d, and BIOWIN screen tool as recommended in the PBT guideline</t>
  </si>
  <si>
    <t>1077-56-1</t>
  </si>
  <si>
    <t>N-Ethyl-o-toluenesulfonamide</t>
  </si>
  <si>
    <t>57837-19-1</t>
  </si>
  <si>
    <t>Metalaxyl</t>
  </si>
  <si>
    <t>60-27-5</t>
  </si>
  <si>
    <t>200-466-7</t>
  </si>
  <si>
    <t>2-imino-1-methylimidazolidin-4-one</t>
  </si>
  <si>
    <t>Not P (readily biodeg): EU Method C.4-B (Determination of the "Ready" Biodegradability - Modified OECD Screening Test); EU Method C.4-B (Determination of the "Ready" Biodegradability - Modified OECD Screening Test); OECD Guideline 301 E (Ready biodegradability: Modified OECD Screening Test); OECD Guideline 301 E (Ready biodegradability: Modified OECD Screening Test)</t>
  </si>
  <si>
    <t>min Dow=-2.1 (2a)</t>
  </si>
  <si>
    <t>123-72-8</t>
  </si>
  <si>
    <t>204-646-6</t>
  </si>
  <si>
    <t>Butyraldehyde</t>
  </si>
  <si>
    <t>(p)204-646-6; ; (p)903-567-0; (p)904-298-1; (p)918-257-0; (p)919-594-6; (s2)270-109-8</t>
  </si>
  <si>
    <t>Not P (readily biodeg): OECD Guideline 301 C (Ready Biodegradability: Modified MITI Test (I)); OECD Guideline 301 C (Ready Biodegradability: Modified MITI Test (I)); OECD Guideline 301 C (Ready Biodegradability: Modified MITI Test (I)); OECD Guideline 301 C (Ready Biodegradability: Modified MITI Test (I))</t>
  </si>
  <si>
    <t>56354-06-4</t>
  </si>
  <si>
    <t>THC-COOH</t>
  </si>
  <si>
    <t>89-78-1</t>
  </si>
  <si>
    <t>201-939-0</t>
  </si>
  <si>
    <t>Menthol</t>
  </si>
  <si>
    <t>(p)201-939-0; (p)218-690-9</t>
  </si>
  <si>
    <t>Not P (readily biodeg): EU Method C.4-E (Determination of the "Ready" Biodegradability - Closed Bottle Test); EU Method C.4-E (Determination of the "Ready" Biodegradability - Closed Bottle Test); OECD Guideline 301 D (Ready Biodegradability: Closed Bottle Test); OECD Guideline 301 D (Ready Biodegradability: Closed Bottle Test)</t>
  </si>
  <si>
    <t>101-84-8</t>
  </si>
  <si>
    <t>202-981-2</t>
  </si>
  <si>
    <t>Diphenyl ether</t>
  </si>
  <si>
    <t>estimated t1/2 (error factor 10) = 21d, weight-of-evidence (this study) based on all known QSARs and majority of biodegradation screen tests, e.g. OECD Guideline 301 C (Ready Biodegradability: Modified MITI Test (I)); OECD Guideline 301 C (Ready Biodegradability: Modified MITI Test (I))</t>
  </si>
  <si>
    <t>1185255-09-7</t>
  </si>
  <si>
    <t>Azoxystrobin acid</t>
  </si>
  <si>
    <t>23210-56-2</t>
  </si>
  <si>
    <t>Ifenprodil</t>
  </si>
  <si>
    <t>83463-62-1</t>
  </si>
  <si>
    <t>Bromochloroacetonitrile</t>
  </si>
  <si>
    <t>887-54-7</t>
  </si>
  <si>
    <t>Dacthal monoacid</t>
  </si>
  <si>
    <t>106-44-5</t>
  </si>
  <si>
    <t>203-398-6</t>
  </si>
  <si>
    <t>p-cresol</t>
  </si>
  <si>
    <t>(p)203-398-6; (s1)215-293-2; (p)284-892-9; (p)700-427-9; (t1)211-522-5; (t1)223-927-4; (t1)237-301-3; (t1)239-421-1; (t1)246-002-7; (t1)420-960-8; (t1)700-195-9; (t1)413-290-2; (t1)419-570-0; (t1)420-680-6; (t1)426-070-6; (t1)435-090-4; (t1)604-261-7; (t1)700-589-0; (t1)927-186-4; (t1)940-053-5; (t1)942-021-6; (t4)203-625-9; (t4)272-951-1; (t4)309-870-9</t>
  </si>
  <si>
    <t>165252-70-0</t>
  </si>
  <si>
    <t>605-399-0</t>
  </si>
  <si>
    <t>dinotefuran (ISO);  1-methyl-2-nitro-3-(tetrahydro-3-furylmethyl)guanidine</t>
  </si>
  <si>
    <t>min Dow=-2.7 (2a)</t>
  </si>
  <si>
    <t>23135-22-0</t>
  </si>
  <si>
    <t>Oxamyl</t>
  </si>
  <si>
    <t>20830-75-5</t>
  </si>
  <si>
    <t>Digoxin</t>
  </si>
  <si>
    <t>517-09-9</t>
  </si>
  <si>
    <t>Equilenin</t>
  </si>
  <si>
    <t>58-94-6</t>
  </si>
  <si>
    <t>Chlorothiazide</t>
  </si>
  <si>
    <t>5728-52-9</t>
  </si>
  <si>
    <t>Felbinac</t>
  </si>
  <si>
    <t>13194-48-4</t>
  </si>
  <si>
    <t>Ethoprophos</t>
  </si>
  <si>
    <t>1689-84-5</t>
  </si>
  <si>
    <t>Bromoxynil</t>
  </si>
  <si>
    <t>53112-28-0</t>
  </si>
  <si>
    <t>Pyrimethanil</t>
  </si>
  <si>
    <t>206-44-0</t>
  </si>
  <si>
    <t>Fluoranthene</t>
  </si>
  <si>
    <t>90982-32-4</t>
  </si>
  <si>
    <t>618-690-2</t>
  </si>
  <si>
    <t>Ethyl 2-(4-chloro-6-methoxypyrimidin-2-ylcarbamoylsulfamoyl)benzoate</t>
  </si>
  <si>
    <t>measured max t1/2.max(d): w=210(vP);  s=53(not P);  sed=n.d.</t>
  </si>
  <si>
    <t>min Dow=1.3 (2b)</t>
  </si>
  <si>
    <t>137-17-7</t>
  </si>
  <si>
    <t>2,4,5-Trimethylaniline</t>
  </si>
  <si>
    <t>11006-76-1</t>
  </si>
  <si>
    <t>Virginiamycin</t>
  </si>
  <si>
    <t>28797-61-7</t>
  </si>
  <si>
    <t>249-228-4</t>
  </si>
  <si>
    <t>Pirenzepine</t>
  </si>
  <si>
    <t>(p)249-228-4; (s1)812-545-9</t>
  </si>
  <si>
    <t>estimated t1/2 (error factor 10) = 386d, and BIOWIN screen tool as recommended in the PBT guideline</t>
  </si>
  <si>
    <t>76-73-3</t>
  </si>
  <si>
    <t>Secobarbital</t>
  </si>
  <si>
    <t>78-59-1</t>
  </si>
  <si>
    <t>201-126-0</t>
  </si>
  <si>
    <t>3,5,5-trimethylcyclohex-2-enone</t>
  </si>
  <si>
    <t>Not P (readily biodeg): EU Method C.4-A (Determination of the "Ready" Biodegradability - Dissolved Organic Carbon (DOC) Die-Away Test); EU Method C.4-A (Determination of the "Ready" Biodegradability - Dissolved Organic Carbon (DOC) Die-Away Test); EU Method C.4-A (Determination of the "Ready" Biodegradability - Dissolved Organic Carbon (DOC) Die-Away Test); EU Method C.4-A (Determination of the "Ready" Biodegradability - Dissolved Organic Carbon (DOC) Die-Away Test)</t>
  </si>
  <si>
    <t>7173-51-5</t>
  </si>
  <si>
    <t>230-525-2</t>
  </si>
  <si>
    <t>Didecyldimethylammonium chloride</t>
  </si>
  <si>
    <t>Not P (readily biodeg): OECD Guideline 301 B (Ready Biodegradability: CO2 Evolution Test); OECD Guideline 301 B (Ready Biodegradability: CO2 Evolution Test); OECD Guideline 301 D (Ready Biodegradability: Closed Bottle Test); OECD Guideline 301 D (Ready Biodegradability: Closed Bottle Test)</t>
  </si>
  <si>
    <t>113096-99-4</t>
  </si>
  <si>
    <t>Cyproconazole</t>
  </si>
  <si>
    <t>7206-76-0</t>
  </si>
  <si>
    <t>2-ethyl-2-phenylmalonamide</t>
  </si>
  <si>
    <t>70434-92-3</t>
  </si>
  <si>
    <t>Cannabicyclohexanol</t>
  </si>
  <si>
    <t>99105-77-8</t>
  </si>
  <si>
    <t>Sulcotrione</t>
  </si>
  <si>
    <t>2921-88-2</t>
  </si>
  <si>
    <t>Chlorpyrifos</t>
  </si>
  <si>
    <t>486-66-8</t>
  </si>
  <si>
    <t>Daidzein</t>
  </si>
  <si>
    <t>86-73-7</t>
  </si>
  <si>
    <t>201-695-5</t>
  </si>
  <si>
    <t>Fluorene</t>
  </si>
  <si>
    <t>estimated t1/2 (error factor 10) = 48d, and consistency across all tested QSARs</t>
  </si>
  <si>
    <t>42874-03-3</t>
  </si>
  <si>
    <t>Oxyfluorfen</t>
  </si>
  <si>
    <t>43210-67-9</t>
  </si>
  <si>
    <t>Fenbendazole</t>
  </si>
  <si>
    <t>36734-19-7</t>
  </si>
  <si>
    <t>Iprodione</t>
  </si>
  <si>
    <t>2135-17-3</t>
  </si>
  <si>
    <t>218-370-9</t>
  </si>
  <si>
    <t>Flumetasone</t>
  </si>
  <si>
    <t>estimated t1/2 (error factor 10) = 334d, and BIOWIN screen tool as recommended in the PBT guideline</t>
  </si>
  <si>
    <t>36749-35-6</t>
  </si>
  <si>
    <t>Deethylcyanazine acid</t>
  </si>
  <si>
    <t>1014-70-6</t>
  </si>
  <si>
    <t>Simetryn</t>
  </si>
  <si>
    <t>106700-29-2</t>
  </si>
  <si>
    <t>Pethoxamid</t>
  </si>
  <si>
    <t>60397-77-5</t>
  </si>
  <si>
    <t>2,4-dimethylphenylformamid</t>
  </si>
  <si>
    <t>55-56-1</t>
  </si>
  <si>
    <t>200-238-7</t>
  </si>
  <si>
    <t>Chlorhexidine</t>
  </si>
  <si>
    <t>(p)200-238-7; (s1)223-026-6; (s1)242-354-0</t>
  </si>
  <si>
    <t>estimated t1/2 (error factor 10) = 2 360d, weight-of-evidence (this study) based on all known QSARs and majority of biodegradation screen tests, e.g. OECD Guideline 301 D (Ready Biodegradability: Closed Bottle Test); OECD Guideline 301 D (Ready Biodegradability: Closed Bottle Test)</t>
  </si>
  <si>
    <t>18507-89-6</t>
  </si>
  <si>
    <t>Decoquinate</t>
  </si>
  <si>
    <t>364-62-5</t>
  </si>
  <si>
    <t>206-662-9</t>
  </si>
  <si>
    <t>Metoclopramide</t>
  </si>
  <si>
    <t>estimated t1/2 (error factor 10) = 160d, and BIOWIN screen tool as recommended in the PBT guideline</t>
  </si>
  <si>
    <t>1709-59-7</t>
  </si>
  <si>
    <t>4-Amino-N,N-dimethylbenzenesulfonamide</t>
  </si>
  <si>
    <t>33704-61-9</t>
  </si>
  <si>
    <t>251-649-3</t>
  </si>
  <si>
    <t>1,2,3,5,6,7-hexahydro-1,1,2,3,3-pentamethyl-4H-inden-4-one</t>
  </si>
  <si>
    <t>estimated t1/2 (error factor 10) = 80d, weight-of-evidence (this study) based on all known QSARs and majority of biodegradation screen tests, e.g. OECD Guideline 301 C (Ready Biodegradability: Modified MITI Test (I)); OECD Guideline 301 C (Ready Biodegradability: Modified MITI Test (I))</t>
  </si>
  <si>
    <t>2-Aminobenzimidazole</t>
  </si>
  <si>
    <t>(t1)234-232-0</t>
  </si>
  <si>
    <t>only limited QSAR data, estimated t1/2 (error factor 10) = 61d</t>
  </si>
  <si>
    <t>120-75-2</t>
  </si>
  <si>
    <t>2-Methylbenzothiazole</t>
  </si>
  <si>
    <t>66069-34-9</t>
  </si>
  <si>
    <t>266-104-5</t>
  </si>
  <si>
    <t>[2R-(2α,3Z,5α)]-3-(2-hydroxyethylidene)-7-oxo-4-oxa-1-azabicyclo[3.2.0]heptane-2-carboxylic acid, compound with tert-butylamine (1:1)</t>
  </si>
  <si>
    <t>Not P (readily biodeg): EPA OPPTS 835.3110 (Ready Biodegradability); EPA OPPTS 835.3110 (Ready Biodegradability); EU Method C.4-C (Determination of the "Ready" Biodegradability - Carbon Dioxide Evolution Test); OECD Guideline 301 B (Ready Biodegradability: CO2 Evolution Test); EU Method C.4-C (Determination of the "Ready" Biodegradability - Carbon Dioxide Evolution Test); OECD Guideline 301 B (Ready Biodegradability: CO2 Evolution Test)</t>
  </si>
  <si>
    <t>118134-30-8</t>
  </si>
  <si>
    <t>Spiroxamine I</t>
  </si>
  <si>
    <t>59-05-2</t>
  </si>
  <si>
    <t>Methotrexate</t>
  </si>
  <si>
    <t>89-83-8</t>
  </si>
  <si>
    <t>201-944-8</t>
  </si>
  <si>
    <t>Thymol</t>
  </si>
  <si>
    <t>Ambiguous mostly Not P: EU Method C.4-E (Determination of the "Ready" Biodegradability - Closed Bottle Test); EU Method C.4-E (Determination of the "Ready" Biodegradability - Closed Bottle Test); OECD Guideline 301 C (Ready Biodegradability: Modified MITI Test (I)); OECD Guideline 301 D (Ready Biodegradability: Closed Bottle Test); OECD Guideline 301 F (Ready Biodegradability: Manometric Respirometry Test)</t>
  </si>
  <si>
    <t>34970-00-8</t>
  </si>
  <si>
    <t>Bromochloroiodomethane</t>
  </si>
  <si>
    <t>918-00-3</t>
  </si>
  <si>
    <t>1,1,1-Trichloro-2-propanone</t>
  </si>
  <si>
    <t>132-64-9</t>
  </si>
  <si>
    <t>Dibenzofuran</t>
  </si>
  <si>
    <t>39300-45-3</t>
  </si>
  <si>
    <t>Dinocap I</t>
  </si>
  <si>
    <t>210880-92-5</t>
  </si>
  <si>
    <t>433-460-1</t>
  </si>
  <si>
    <t>clothianidin (ISO);  (E)-1-(2-chloro-1,3-thiazol-5-ylmethyl)-3-methyl-2-nitroguanidine</t>
  </si>
  <si>
    <t>only limited QSAR data, estimated t1/2 (error factor 10) = 152d</t>
  </si>
  <si>
    <t>950-37-8</t>
  </si>
  <si>
    <t>Methidathion</t>
  </si>
  <si>
    <t>111988-49-9</t>
  </si>
  <si>
    <t>Thiacloprid</t>
  </si>
  <si>
    <t>123312-54-9</t>
  </si>
  <si>
    <t>404-050-8</t>
  </si>
  <si>
    <t>N,N-dimethyl-N,N-dioctadecylammonium hydrogen sulfate</t>
  </si>
  <si>
    <t>min Dow=11.1 (2c)</t>
  </si>
  <si>
    <t>28159-98-0</t>
  </si>
  <si>
    <t>Irgarol</t>
  </si>
  <si>
    <t>82560-54-1</t>
  </si>
  <si>
    <t>Benfuracarb</t>
  </si>
  <si>
    <t>Epoxyconazol</t>
  </si>
  <si>
    <t>104206-82-8</t>
  </si>
  <si>
    <t>Mesotrione</t>
  </si>
  <si>
    <t>105-59-9</t>
  </si>
  <si>
    <t>203-312-7</t>
  </si>
  <si>
    <t>2,2'-methyliminodiethanol</t>
  </si>
  <si>
    <t>(p)203-312-7; (s2)434-840-8</t>
  </si>
  <si>
    <t>estimated t1/2 (error factor 10) = 17d, weight-of-evidence (this study) based on all known QSARs and majority of biodegradation screen tests, e.g. OECD Guideline 301 A (Ready Biodegradability: DOC Die Away Test); OECD Guideline 301 A (Ready Biodegradability: DOC Die Away Test); OECD Guideline 301 C (Ready Biodegradability: Modified MITI Test (I)); OECD Guideline 301 C (Ready Biodegradability: Modified MITI Test (I))</t>
  </si>
  <si>
    <t>exp log Koc=-1.6</t>
  </si>
  <si>
    <t>173159-57-4</t>
  </si>
  <si>
    <t>Foramsulfuron</t>
  </si>
  <si>
    <t>175013-18-0</t>
  </si>
  <si>
    <t>Pyraclostrobin</t>
  </si>
  <si>
    <t>94-97-3</t>
  </si>
  <si>
    <t>5-chloro-1H-benzotriazole (CBT)</t>
  </si>
  <si>
    <t>1330-78-5</t>
  </si>
  <si>
    <t>Tricresyl phosphate</t>
  </si>
  <si>
    <t>594-04-7</t>
  </si>
  <si>
    <t>Dichloroiodomethane</t>
  </si>
  <si>
    <t>98-10-2</t>
  </si>
  <si>
    <t>202-637-1</t>
  </si>
  <si>
    <t>Benzenesulphonamide</t>
  </si>
  <si>
    <t>exp log Koc=-0.1</t>
  </si>
  <si>
    <t>74-97-5</t>
  </si>
  <si>
    <t>200-826-3</t>
  </si>
  <si>
    <t>Bromochloromethane</t>
  </si>
  <si>
    <t>446-72-0</t>
  </si>
  <si>
    <t>Genistein</t>
  </si>
  <si>
    <t>135410-20-7</t>
  </si>
  <si>
    <t>Aacetamiprid</t>
  </si>
  <si>
    <t>16773-42-5</t>
  </si>
  <si>
    <t>Ornidazole</t>
  </si>
  <si>
    <t>125-71-3</t>
  </si>
  <si>
    <t>Dextromethorphan</t>
  </si>
  <si>
    <t>17902-23-7</t>
  </si>
  <si>
    <t>Tegafur</t>
  </si>
  <si>
    <t>39809-25-1</t>
  </si>
  <si>
    <t>Penciclovir</t>
  </si>
  <si>
    <t>123312-89-0</t>
  </si>
  <si>
    <t>Pymetrozin</t>
  </si>
  <si>
    <t>123-03-5</t>
  </si>
  <si>
    <t>204-593-9</t>
  </si>
  <si>
    <t>Cetylpyridinium chloride</t>
  </si>
  <si>
    <t>estimated t1/2 (error factor 10) = 19d, weight-of-evidence (this study) based on all known QSARs and majority of biodegradation screen tests, e.g. OECD Guideline 301 D (Ready Biodegradability: Closed Bottle Test); OECD Guideline 301 D (Ready Biodegradability: Closed Bottle Test)</t>
  </si>
  <si>
    <t>exp log Koc=4.8</t>
  </si>
  <si>
    <t>23696-28-8</t>
  </si>
  <si>
    <t>Olaquindox</t>
  </si>
  <si>
    <t>109-66-0</t>
  </si>
  <si>
    <t>203-692-4</t>
  </si>
  <si>
    <t>Pentane</t>
  </si>
  <si>
    <t>(p)203-692-4; (p)270-684-5; (p)270-686-6; (p)270-695-5; (p)270-705-8; (p)271-727-0; (p)295-442-6</t>
  </si>
  <si>
    <t>38345-66-3</t>
  </si>
  <si>
    <t>Chirald</t>
  </si>
  <si>
    <t>75-99-0</t>
  </si>
  <si>
    <t>Dalapon</t>
  </si>
  <si>
    <t>125-73-5</t>
  </si>
  <si>
    <t>Dextrorphan</t>
  </si>
  <si>
    <t>15310-01-7</t>
  </si>
  <si>
    <t>Benodanil</t>
  </si>
  <si>
    <t>335104-84-2</t>
  </si>
  <si>
    <t>Tembotrione</t>
  </si>
  <si>
    <t>76608-88-3</t>
  </si>
  <si>
    <t>Triapenthenol</t>
  </si>
  <si>
    <t>3376-94-1</t>
  </si>
  <si>
    <t>norpropoxyphene</t>
  </si>
  <si>
    <t>106-97-8</t>
  </si>
  <si>
    <t>203-448-7</t>
  </si>
  <si>
    <t>Butane</t>
  </si>
  <si>
    <t>(p)203-448-7; (p)270-071-2; (p)270-077-5; (p)270-660-4; (p)270-691-3; (p)270-704-2; (p)270-752-4; (p)271-010-2; (p)272-931-2; (p)289-339-5; (p)306-006-2; (p)903-812-1; (p)931-740-0; (s3)235-841-4</t>
  </si>
  <si>
    <t>estimated t1/2 (error factor 10) = 14d, and consistency across all tested QSARs</t>
  </si>
  <si>
    <t>(Carc1ab)(Mut1)</t>
  </si>
  <si>
    <t>69377-81-7</t>
  </si>
  <si>
    <t>Fluroxypyr(free acid)</t>
  </si>
  <si>
    <t>91-57-6</t>
  </si>
  <si>
    <t>202-078-3</t>
  </si>
  <si>
    <t>2-methylnaphthalene</t>
  </si>
  <si>
    <t>estimated t1/2 (error factor 10) = 28d, and consistency across all tested QSARs</t>
  </si>
  <si>
    <t>83066-88-0</t>
  </si>
  <si>
    <t>617-435-2</t>
  </si>
  <si>
    <t>(2R)-2-(4-{[5-(trifluoromethyl)pyridin-2-yl]oxy}phenoxy)propanoic acid</t>
  </si>
  <si>
    <t>71675-85-9</t>
  </si>
  <si>
    <t>Amisulpride</t>
  </si>
  <si>
    <t>50-29-3</t>
  </si>
  <si>
    <t>p,p'-DDT</t>
  </si>
  <si>
    <t>141517-21-7</t>
  </si>
  <si>
    <t>Trifloxystrobin</t>
  </si>
  <si>
    <t>53-03-2</t>
  </si>
  <si>
    <t>Prednisone</t>
  </si>
  <si>
    <t>125116-23-6</t>
  </si>
  <si>
    <t>Metconazole</t>
  </si>
  <si>
    <t>88-75-5</t>
  </si>
  <si>
    <t>201-857-5</t>
  </si>
  <si>
    <t>2-nitrophenol</t>
  </si>
  <si>
    <t>estimated t1/2 (error factor 10) = 60d, weight-of-evidence (this study) based on all known QSARs and majority of biodegradation screen tests, e.g. OECD Guideline 301 C (Ready Biodegradability: Modified MITI Test (I)); OECD Guideline 301 C (Ready Biodegradability: Modified MITI Test (I))</t>
  </si>
  <si>
    <t>3598-16-1</t>
  </si>
  <si>
    <t>222-746-8</t>
  </si>
  <si>
    <t>Sodium phenoxyacetate hemihydrate</t>
  </si>
  <si>
    <t>min Dow=-2.2 (2a)</t>
  </si>
  <si>
    <t>4205-90-7</t>
  </si>
  <si>
    <t>Clonidine</t>
  </si>
  <si>
    <t>158062-67-0</t>
  </si>
  <si>
    <t>Flonicamid</t>
  </si>
  <si>
    <t>1689-83-4</t>
  </si>
  <si>
    <t>Ioxynil</t>
  </si>
  <si>
    <t>87130-20-9</t>
  </si>
  <si>
    <t>Diethofencarb</t>
  </si>
  <si>
    <t>3252-43-5</t>
  </si>
  <si>
    <t>Dibromoacetonitrile</t>
  </si>
  <si>
    <t>638-73-3</t>
  </si>
  <si>
    <t>Chlorodiiodomethane</t>
  </si>
  <si>
    <t>31430-15-6</t>
  </si>
  <si>
    <t>Flubendazole</t>
  </si>
  <si>
    <t>Doxifluridine</t>
  </si>
  <si>
    <t>119-65-3</t>
  </si>
  <si>
    <t>204-341-8</t>
  </si>
  <si>
    <t>Isoquinoline</t>
  </si>
  <si>
    <t>estimated t1/2 (error factor 10) = 29d, and consistency across all tested QSARs</t>
  </si>
  <si>
    <t>581-42-0</t>
  </si>
  <si>
    <t>2,6-Dimethylnaphthalene</t>
  </si>
  <si>
    <t>2032-65-7</t>
  </si>
  <si>
    <t>Methiocarb</t>
  </si>
  <si>
    <t>99-99-0</t>
  </si>
  <si>
    <t>202-808-0</t>
  </si>
  <si>
    <t>4-nitrotoluene</t>
  </si>
  <si>
    <t>estimated t1/2 (error factor 10) = 66d, weight-of-evidence (this study) based on all known QSARs and majority of biodegradation screen tests, e.g. OECD Guideline 301 C (Ready Biodegradability: Modified MITI Test (I)); OECD Guideline 301 C (Ready Biodegradability: Modified MITI Test (I))</t>
  </si>
  <si>
    <t>min Dow=2.4 (2a)</t>
  </si>
  <si>
    <t>29094-61-9</t>
  </si>
  <si>
    <t>Glipizide</t>
  </si>
  <si>
    <t>81335-37-7</t>
  </si>
  <si>
    <t>Imazaquin</t>
  </si>
  <si>
    <t>34014-18-1</t>
  </si>
  <si>
    <t>Tebuthiuron</t>
  </si>
  <si>
    <t>85-41-6</t>
  </si>
  <si>
    <t>201-603-3</t>
  </si>
  <si>
    <t>Phthalimide</t>
  </si>
  <si>
    <t>Not P (readily biodeg): OECD Guideline 301 C (Ready Biodegradability: Modified MITI Test (I)); OECD Guideline 301 C (Ready Biodegradability: Modified MITI Test (I)); OECD Guideline 301 D (Ready Biodegradability: Closed Bottle Test); OECD Guideline 301 D (Ready Biodegradability: Closed Bottle Test); OECD Guideline 301 D (Ready Biodegradability: Closed Bottle Test)</t>
  </si>
  <si>
    <t>estimated t1/2 (error factor 10) = 6 820d, and BIOWIN screen tool as recommended in the PBT guideline</t>
  </si>
  <si>
    <t>83055-99-6</t>
  </si>
  <si>
    <t>401-340-6</t>
  </si>
  <si>
    <t>Methyl α-((4,6-dimethoxypyrimidin-2-yl)ureidosulfonyl)-o-toluate</t>
  </si>
  <si>
    <t>66215-27-8</t>
  </si>
  <si>
    <t>Cyromazine</t>
  </si>
  <si>
    <t>120983-64-4</t>
  </si>
  <si>
    <t>Prothioconazole-desthio</t>
  </si>
  <si>
    <t>85509-19-9</t>
  </si>
  <si>
    <t>Flusilazole</t>
  </si>
  <si>
    <t>16752-77-5</t>
  </si>
  <si>
    <t xml:space="preserve">METHOMYL </t>
  </si>
  <si>
    <t>119446-68-3</t>
  </si>
  <si>
    <t>Difenoconazol I</t>
  </si>
  <si>
    <t>5989-27-5</t>
  </si>
  <si>
    <t>227-813-5</t>
  </si>
  <si>
    <t>(R)-p-mentha-1,8-diene</t>
  </si>
  <si>
    <t>Not P (readily biodeg): OECD Guideline 301 B (Ready Biodegradability: CO2 Evolution Test); OECD Guideline 301 B (Ready Biodegradability: CO2 Evolution Test); OECD Guideline 301 C (Ready Biodegradability: Modified MITI Test (I)); OECD Guideline 301 C (Ready Biodegradability: Modified MITI Test (I)); OECD Guideline 301 D (Ready Biodegradability: Closed Bottle Test)</t>
  </si>
  <si>
    <t>930-638-3</t>
  </si>
  <si>
    <t>5-amino-1-[2,6-dichloro-4-(trifluoromethyl)phenyl]-4-[(1R,S)-(trifluoromethyl)thio]-1H-pyrazole-3-carbonitrile</t>
  </si>
  <si>
    <t>(p)930-638-3; (t1)424-610-5</t>
  </si>
  <si>
    <t>estimated t1/2 (error factor 10) = 4 940d, and BIOWIN screen tool as recommended in the PBT guideline</t>
  </si>
  <si>
    <t>112410-23-8</t>
  </si>
  <si>
    <t>412-850-3</t>
  </si>
  <si>
    <t>N-tert-butyl-N'-(4-ethylbenzoyl)-3,5-dimethylbenzohydrazide</t>
  </si>
  <si>
    <t>estimated t1/2 (error factor 10) = 970d, and BIOWIN screen tool as recommended in the PBT guideline</t>
  </si>
  <si>
    <t>min Dow=6.3 (2a)</t>
  </si>
  <si>
    <t>220899-03-6</t>
  </si>
  <si>
    <t>Metrafenone</t>
  </si>
  <si>
    <t>76963-41-2</t>
  </si>
  <si>
    <t>Nizatidine</t>
  </si>
  <si>
    <t>1134-23-2</t>
  </si>
  <si>
    <t>214-482-7</t>
  </si>
  <si>
    <t>S-ethyl N-cyclohexylthiocarbamate</t>
  </si>
  <si>
    <t>634-03-7</t>
  </si>
  <si>
    <t>Phendimetrazine</t>
  </si>
  <si>
    <t>531-95-3</t>
  </si>
  <si>
    <t>Equol</t>
  </si>
  <si>
    <t>27314-13-2</t>
  </si>
  <si>
    <t>Norflurazon</t>
  </si>
  <si>
    <t>491-80-5</t>
  </si>
  <si>
    <t>5,7-Dihydroxy-4'-methoxyisoflavone</t>
  </si>
  <si>
    <t>60-29-7</t>
  </si>
  <si>
    <t>200-467-2</t>
  </si>
  <si>
    <t>Diethyl ether</t>
  </si>
  <si>
    <t>(p)200-467-2; (s1)203-689-8</t>
  </si>
  <si>
    <t>min Dow=0.8 (2a)</t>
  </si>
  <si>
    <t>87-65-0</t>
  </si>
  <si>
    <t>2,6-Dichlorophenol</t>
  </si>
  <si>
    <t>35045-02-4</t>
  </si>
  <si>
    <t>Metribuzin DA</t>
  </si>
  <si>
    <t>133-90-4</t>
  </si>
  <si>
    <t>Chloramben (Amiben)</t>
  </si>
  <si>
    <t>53-06-5</t>
  </si>
  <si>
    <t>Cortisone</t>
  </si>
  <si>
    <t>130-95-0</t>
  </si>
  <si>
    <t>Quinine</t>
  </si>
  <si>
    <t>55142-85-3</t>
  </si>
  <si>
    <t>ticlopidine</t>
  </si>
  <si>
    <t>374726-62-2</t>
  </si>
  <si>
    <t>Mandipropamid</t>
  </si>
  <si>
    <t>72-55-9</t>
  </si>
  <si>
    <t>p,p'-DDE</t>
  </si>
  <si>
    <t>88-85-7</t>
  </si>
  <si>
    <t>201-861-7</t>
  </si>
  <si>
    <t>Dinoseb</t>
  </si>
  <si>
    <t>measured max t1/2.max(d): w=n.d.;  s=340(vP);  sed=n.d.</t>
  </si>
  <si>
    <t>(SVHC: Toxic for reproduction (Article 57c))(Rep1) (DNEL)(SINlist: Classified CMR according to Annex VI of Regulation 1272/2008)</t>
  </si>
  <si>
    <t>126833-17-8</t>
  </si>
  <si>
    <t>Fenhexamid</t>
  </si>
  <si>
    <t>79356-08-4</t>
  </si>
  <si>
    <t>Maduramycin</t>
  </si>
  <si>
    <t>976-71-6</t>
  </si>
  <si>
    <t>Canrenone</t>
  </si>
  <si>
    <t>120-72-9</t>
  </si>
  <si>
    <t>204-420-7</t>
  </si>
  <si>
    <t>Indole</t>
  </si>
  <si>
    <t>(p)204-420-7; (s2)272-683-5</t>
  </si>
  <si>
    <t>57-42-1</t>
  </si>
  <si>
    <t>200-329-1</t>
  </si>
  <si>
    <t>Pethidine</t>
  </si>
  <si>
    <t>only limited QSAR data, estimated t1/2 (error factor 10) = 58d</t>
  </si>
  <si>
    <t>33089-74-6</t>
  </si>
  <si>
    <t>Amitraz metabolite [Methanimidamide, N-(2,4-dimethylphenyl)-N'-methyl-]</t>
  </si>
  <si>
    <t>65059-42-9</t>
  </si>
  <si>
    <t>265-332-2</t>
  </si>
  <si>
    <t>Trimethyloctylammonium methyl sulphate</t>
  </si>
  <si>
    <t>Not P (readily biodeg): OECD Guideline 301 C (Ready Biodegradability: Modified MITI Test (I)) Adopted : 1992-07-17</t>
  </si>
  <si>
    <t>177406-68-7</t>
  </si>
  <si>
    <t>Benthiavalicarb-isopropyl</t>
  </si>
  <si>
    <t>112281-77-3</t>
  </si>
  <si>
    <t>407-760-6</t>
  </si>
  <si>
    <t>(+/-) 2-(2,4-dichlorophenyl)-3-(1H-1,2,4-triazole-1-yl)propyl-1,1,2,2-tetrafluoroethylether</t>
  </si>
  <si>
    <t>82657-04-3</t>
  </si>
  <si>
    <t>Bifenthrin</t>
  </si>
  <si>
    <t>1088-11-5</t>
  </si>
  <si>
    <t>214-123-4</t>
  </si>
  <si>
    <t>Nordazepam</t>
  </si>
  <si>
    <t>only limited QSAR data, estimated t1/2 (error factor 10) = 79d</t>
  </si>
  <si>
    <t>139528-85-1</t>
  </si>
  <si>
    <t>Metosulam</t>
  </si>
  <si>
    <t>83-67-0</t>
  </si>
  <si>
    <t>201-494-2</t>
  </si>
  <si>
    <t>Theobromine</t>
  </si>
  <si>
    <t>74070-46-5</t>
  </si>
  <si>
    <t>Aclonifen</t>
  </si>
  <si>
    <t>64741-45-3</t>
  </si>
  <si>
    <t>265-045-2</t>
  </si>
  <si>
    <t>Residues (petroleum), atm. tower</t>
  </si>
  <si>
    <t>(p)265-045-2; (p)265-053-6; (p)265-054-1; (p)265-058-3; (p)265-063-0; (p)265-064-6; (p)265-076-1; (p)265-081-9; (p)265-082-4; (p)265-097-6; (p)265-098-1; (p)265-103-7; (p)265-104-2; (p)265-159-2; (p)265-162-9; (p)265-169-7; (p)265-181-2; (p)265-189-6</t>
  </si>
  <si>
    <t>estimated t1/2 (error factor 10) = 256d, and BIOWIN screen tool as recommended in the PBT guideline</t>
  </si>
  <si>
    <t>min Dow=6.2 (2a)</t>
  </si>
  <si>
    <t>154361-50-9</t>
  </si>
  <si>
    <t>Capecitabine</t>
  </si>
  <si>
    <t>3576-88-3</t>
  </si>
  <si>
    <t>222-695-1</t>
  </si>
  <si>
    <t>2,2'-iminobis[4,6-diamino-1,3,5-triazine]</t>
  </si>
  <si>
    <t>estimated t1/2 (error factor 10) = 1 445d, weight-of-evidence (this study) based on all known QSARs and majority of biodegradation screen tests, e.g. OECD Guideline 301 C (Ready Biodegradability: Modified MITI Test (I)); OECD Guideline 301 C (Ready Biodegradability: Modified MITI Test (I))</t>
  </si>
  <si>
    <t>min Dow=-3.4 (2c)</t>
  </si>
  <si>
    <t>593-94-2</t>
  </si>
  <si>
    <t>Dibromoiodomethane</t>
  </si>
  <si>
    <t>21187-98-4</t>
  </si>
  <si>
    <t>Gliclazide</t>
  </si>
  <si>
    <t>64742-90-1</t>
  </si>
  <si>
    <t>265-193-8</t>
  </si>
  <si>
    <t>Residues (petroleum), steam-cracked</t>
  </si>
  <si>
    <t>estimated t1/2 (error factor 10) = 237d, weight-of-evidence (this study) based on all known QSARs and majority of biodegradation screen tests, e.g. OECD Guideline 301 D (Ready Biodegradability: Closed Bottle Test); OECD Guideline 301 D (Ready Biodegradability: Closed Bottle Test)</t>
  </si>
  <si>
    <t>exp log Koc=5.1</t>
  </si>
  <si>
    <t>(Carc1ab)(Mut_BroadConsensus)(SINlist: Classified CMR according to Annex VI of Regulation 1272/2008)</t>
  </si>
  <si>
    <t>98-53-3</t>
  </si>
  <si>
    <t>202-678-5</t>
  </si>
  <si>
    <t>4-tert-butylcyclohexanone</t>
  </si>
  <si>
    <t>Not P (inherently biodeg): EU Method C.4-E (Determination of the "Ready" Biodegradability - Closed Bottle Test); EU Method C.4-E (Determination of the "Ready" Biodegradability - Closed Bottle Test); OECD Guideline 301 D (Ready Biodegradability: Closed Bottle Test); OECD Guideline 301 D (Ready Biodegradability: Closed Bottle Test)</t>
  </si>
  <si>
    <t>119-36-8</t>
  </si>
  <si>
    <t>204-317-7</t>
  </si>
  <si>
    <t>Methyl salicylate</t>
  </si>
  <si>
    <t>161326-34-7</t>
  </si>
  <si>
    <t>Fenamidone</t>
  </si>
  <si>
    <t>67306-00-7</t>
  </si>
  <si>
    <t>Fenpropidin</t>
  </si>
  <si>
    <t>2164-17-2</t>
  </si>
  <si>
    <t>218-500-4</t>
  </si>
  <si>
    <t>Fluometuron</t>
  </si>
  <si>
    <t>estimated t1/2 (error factor 10) = 121d, and BIOWIN screen tool as recommended in the PBT guideline</t>
  </si>
  <si>
    <t>79983-71-4</t>
  </si>
  <si>
    <t>413-050-7</t>
  </si>
  <si>
    <t>(RS)-2-(2,4-dichlorophenyl)-1-(1H-1,2,4-triazol-1-yl)hexan-2-ol</t>
  </si>
  <si>
    <t>estimated t1/2 (error factor 10) = 114d, and BIOWIN screen tool as recommended in the PBT guideline</t>
  </si>
  <si>
    <t>99-09-2</t>
  </si>
  <si>
    <t>202-729-1</t>
  </si>
  <si>
    <t>3-nitroaniline</t>
  </si>
  <si>
    <t>only limited QSAR data, estimated t1/2 (error factor 10) = 164d</t>
  </si>
  <si>
    <t>102-77-2</t>
  </si>
  <si>
    <t>203-052-4</t>
  </si>
  <si>
    <t>2-(morpholinothio)benzothiazole</t>
  </si>
  <si>
    <t>estimated t1/2 (error factor 10) = 109d, and consistency across all tested QSARs</t>
  </si>
  <si>
    <t>6164-98-3</t>
  </si>
  <si>
    <t>Chlordimeform</t>
  </si>
  <si>
    <t>136470-78-5</t>
  </si>
  <si>
    <t>Abacavir</t>
  </si>
  <si>
    <t>5902-51-2</t>
  </si>
  <si>
    <t>Terbacil</t>
  </si>
  <si>
    <t>143390-89-0</t>
  </si>
  <si>
    <t>Kresoxim-methyl</t>
  </si>
  <si>
    <t>3337-62-0</t>
  </si>
  <si>
    <t>3,5-dibromo-4-hydroxybenzoe acid</t>
  </si>
  <si>
    <t>125225-28-7</t>
  </si>
  <si>
    <t>Ipconazole</t>
  </si>
  <si>
    <t>140923-17-7</t>
  </si>
  <si>
    <t>Iprovalicarb</t>
  </si>
  <si>
    <t>81-25-4</t>
  </si>
  <si>
    <t>Cholic acid</t>
  </si>
  <si>
    <t>378-44-9</t>
  </si>
  <si>
    <t>206-825-4</t>
  </si>
  <si>
    <t>Betamethasone</t>
  </si>
  <si>
    <t>estimated t1/2 (error factor 10) = 320d, and BIOWIN screen tool as recommended in the PBT guideline</t>
  </si>
  <si>
    <t>53774-07-5</t>
  </si>
  <si>
    <t>Bifenox-acid</t>
  </si>
  <si>
    <t>83-34-1</t>
  </si>
  <si>
    <t>201-471-7</t>
  </si>
  <si>
    <t>3-methylindole</t>
  </si>
  <si>
    <t>All biodegradation results in 301C and 302B tests imply no significant biodegradation. Therefore, this substance is assessed to be persistent in water. (Berger et al. 2018)</t>
  </si>
  <si>
    <t>min Dow=-2.6 (2a)</t>
  </si>
  <si>
    <t>132-22-9</t>
  </si>
  <si>
    <t>Chlorphenamine</t>
  </si>
  <si>
    <t>10287-53-3</t>
  </si>
  <si>
    <t>233-634-3</t>
  </si>
  <si>
    <t>Ethyl 4-dimethylaminobenzoate</t>
  </si>
  <si>
    <t>only limited QSAR data, estimated t1/2 (error factor 10) = 26d</t>
  </si>
  <si>
    <t>82834-16-0</t>
  </si>
  <si>
    <t>Perindopril</t>
  </si>
  <si>
    <t>1643-20-5</t>
  </si>
  <si>
    <t>216-700-6</t>
  </si>
  <si>
    <t>Dodecyldimethylamine oxide</t>
  </si>
  <si>
    <t>Not P (readily biodeg): EPA OPPTS 835.3110 (Ready Biodegradability); EPA OPPTS 835.3110 (Ready Biodegradability); EU Method C.4-C (Determination of the "Ready" Biodegradability - Carbon Dioxide Evolution Test); OECD Guideline 301 B (Ready Biodegradability: CO2 Evolution Test); EU Method C.4-C (Determination of the "Ready" Biodegradability - Carbon Dioxide Evolution Test); OECD Guideline 301 B (Ready Biodegradability: CO2 Evolution Test); OECD Guideline 301 B (Ready Biodegradability: CO2 Evolution Test)</t>
  </si>
  <si>
    <t>86-74-8</t>
  </si>
  <si>
    <t>201-696-0</t>
  </si>
  <si>
    <t>Carbazole</t>
  </si>
  <si>
    <t>35367-38-5</t>
  </si>
  <si>
    <t>Diflubenzuron</t>
  </si>
  <si>
    <t>135590-91-9</t>
  </si>
  <si>
    <t>603-923-2</t>
  </si>
  <si>
    <t>diethyl 1-(2,4-dichlorophenyl)-5-methyl-4,5-dihydro-1H-pyrazole-3,5-dicarboxylate</t>
  </si>
  <si>
    <t>estimated t1/2 (error factor 10) = 102d, and BIOWIN screen tool as recommended in the PBT guideline</t>
  </si>
  <si>
    <t>55179-31-2</t>
  </si>
  <si>
    <t>Bitertanol I</t>
  </si>
  <si>
    <t>1563-38-8</t>
  </si>
  <si>
    <t>Carbofuran-7-phenol</t>
  </si>
  <si>
    <t>87857-41-8</t>
  </si>
  <si>
    <t>norsertraline</t>
  </si>
  <si>
    <t>Picloram</t>
  </si>
  <si>
    <t>96525-23-4</t>
  </si>
  <si>
    <t>Flurtamone</t>
  </si>
  <si>
    <t>73986-53-5</t>
  </si>
  <si>
    <t>O-Desmethyltramadol</t>
  </si>
  <si>
    <t>72-54-8</t>
  </si>
  <si>
    <t>p,p'-DDD</t>
  </si>
  <si>
    <t>50-24-8</t>
  </si>
  <si>
    <t>200-021-7</t>
  </si>
  <si>
    <t>Prednisolone</t>
  </si>
  <si>
    <t>estimated t1/2 (error factor 10) = 146d, weight-of-evidence (this study) based on all known QSARs and majority of biodegradation screen tests, e.g. OECD Guideline 301 D (Ready Biodegradability: Closed Bottle Test); OECD Guideline 301 D (Ready Biodegradability: Closed Bottle Test)</t>
  </si>
  <si>
    <t>68011-66-5</t>
  </si>
  <si>
    <t>2-Hydroxycarbamazepine</t>
  </si>
  <si>
    <t>361377-29-9</t>
  </si>
  <si>
    <t>Fluoxastrobin</t>
  </si>
  <si>
    <t>95-48-7</t>
  </si>
  <si>
    <t>202-423-8</t>
  </si>
  <si>
    <t>o-cresol</t>
  </si>
  <si>
    <t>(p)202-423-8; (s2)447-750-9; (s3)215-293-2; (t2)203-625-9; (t2)272-951-1; (t2)309-870-9</t>
  </si>
  <si>
    <t>Not P (readily biodeg): OECD Guideline 301 C (Ready Biodegradability: Modified MITI Test (I)); OECD Guideline 301 C (Ready Biodegradability: Modified MITI Test (I)); OECD Guideline 301 D (Ready Biodegradability: Closed Bottle Test); OECD Guideline 301 D (Ready Biodegradability: Closed Bottle Test)</t>
  </si>
  <si>
    <t>26093-31-2</t>
  </si>
  <si>
    <t>7-Amino-4-methylcoumarin</t>
  </si>
  <si>
    <t>107868-30-4</t>
  </si>
  <si>
    <t>Exemestane</t>
  </si>
  <si>
    <t>120375-14-6</t>
  </si>
  <si>
    <t>Metolachlor-Morpholinon</t>
  </si>
  <si>
    <t>126535-15-7</t>
  </si>
  <si>
    <t>Triflusulfuron-methyl</t>
  </si>
  <si>
    <t>155213-67-5</t>
  </si>
  <si>
    <t>Ritonavir</t>
  </si>
  <si>
    <t>90-12-0</t>
  </si>
  <si>
    <t>201-966-8</t>
  </si>
  <si>
    <t>1-methylnaphthalene</t>
  </si>
  <si>
    <t>(StotRE_MinorOpinion)</t>
  </si>
  <si>
    <t>207-08-9</t>
  </si>
  <si>
    <t>Benzo[k]fluoranthene</t>
  </si>
  <si>
    <t>114-26-1</t>
  </si>
  <si>
    <t>Propoxur</t>
  </si>
  <si>
    <t>99-88-7</t>
  </si>
  <si>
    <t>202-797-2</t>
  </si>
  <si>
    <t>4-isopropylaniline</t>
  </si>
  <si>
    <t>estimated t1/2 (error factor 10)  = 65d, weight-of-evidence (this study) based on all known QSARs and majority of biodegradation screen tests, e.g. OECD Guideline 301 C (Ready Biodegradability: Modified MITI Test (I)); OECD Guideline 301 C (Ready Biodegradability: Modified MITI Test (I))</t>
  </si>
  <si>
    <t>64520-05-4</t>
  </si>
  <si>
    <t>10-Hydroxy-amitriptyline</t>
  </si>
  <si>
    <t>91-53-2</t>
  </si>
  <si>
    <t>202-075-7</t>
  </si>
  <si>
    <t>Ethoxyquin</t>
  </si>
  <si>
    <t>only limited QSAR data, estimated t1/2 (error factor 10) = 65d</t>
  </si>
  <si>
    <t>142-78-9</t>
  </si>
  <si>
    <t>205-560-1</t>
  </si>
  <si>
    <t>N-(2-hydroxyethyl)dodecanamide</t>
  </si>
  <si>
    <t>Not P (readily biodeg): EPA OPPTS 835.3110 (Ready Biodegradability) January 1998; EU Method C.4-C (Determination of the "Ready" Biodegradability - Carbon Dioxide Evolution Test) Commission Regulation (EC) No. 440/2008; OECD Guideline 301 B (Ready Biodegradability: CO2 Evolution Test) 1992</t>
  </si>
  <si>
    <t>min Dow=3.8 (2a)</t>
  </si>
  <si>
    <t>4184-79-6</t>
  </si>
  <si>
    <t>5,6-dimethyl-1H-benzotriazole (XTri)</t>
  </si>
  <si>
    <t>120-51-4</t>
  </si>
  <si>
    <t>204-402-9</t>
  </si>
  <si>
    <t>Benzyl benzoate</t>
  </si>
  <si>
    <t>Not P (readily biodeg): EU Method C.4-D (Determination of the "Ready" Biodegradability - Manometric Respirometry Test); EU Method C.4-D (Determination of the "Ready" Biodegradability - Manometric Respirometry Test)</t>
  </si>
  <si>
    <t>90-15-3</t>
  </si>
  <si>
    <t>201-969-4</t>
  </si>
  <si>
    <t>1-naphthol</t>
  </si>
  <si>
    <t>Not P (readily biodeg): OECD Guideline 301 B (Ready Biodegradability: CO2 Evolution Test) Version 1992. Ready Biodegradability: CO2 Evolution (Modified Sturm Test); OECD Guideline 301 B (Ready Biodegradability: CO2 Evolution Test) Version 1992. Ready Biodegradability: CO2 Evolution (Modified Sturm Test)</t>
  </si>
  <si>
    <t>208465-21-8</t>
  </si>
  <si>
    <t xml:space="preserve">Mesosulfuron-methyl </t>
  </si>
  <si>
    <t>19666-30-9</t>
  </si>
  <si>
    <t>Oxadiazon</t>
  </si>
  <si>
    <t>124-94-7</t>
  </si>
  <si>
    <t>Triamcinolone</t>
  </si>
  <si>
    <t>92-52-4</t>
  </si>
  <si>
    <t>202-163-5</t>
  </si>
  <si>
    <t>Biphenyl</t>
  </si>
  <si>
    <t>(PBT_UnderAssess)(Ecotox_Envirotox)</t>
  </si>
  <si>
    <t>5436-43-1</t>
  </si>
  <si>
    <t>PBDE 47</t>
  </si>
  <si>
    <t>189084-62-6</t>
  </si>
  <si>
    <t>PBDE 71</t>
  </si>
  <si>
    <t>110235-47-7</t>
  </si>
  <si>
    <t>432-140-7</t>
  </si>
  <si>
    <t>4-methyl-N-phenyl-6-(prop-1-yn-1-yl)pyrimidin-2-amine</t>
  </si>
  <si>
    <t>only limited QSAR data, estimated t1/2 (error factor 10) = 122d</t>
  </si>
  <si>
    <t>676228-91-4</t>
  </si>
  <si>
    <t>Thiacloprid amide</t>
  </si>
  <si>
    <t>1806-98-0</t>
  </si>
  <si>
    <t>17-beta-estradiol-17-glucuronide</t>
  </si>
  <si>
    <t>100643-71-8</t>
  </si>
  <si>
    <t>Desloratadine</t>
  </si>
  <si>
    <t>962-58-3</t>
  </si>
  <si>
    <t>Diazinon-oxon</t>
  </si>
  <si>
    <t>3-Phenoxybenzoate</t>
  </si>
  <si>
    <t>(t1)254-487-1; (t1-1)237-525-1; (t1-1)441-070-6; (t1)407-980-2</t>
  </si>
  <si>
    <t>only limited QSAR data, estimated t1/2 (error factor 10) = 18d</t>
  </si>
  <si>
    <t>23887-31-2</t>
  </si>
  <si>
    <t>Clorazepate</t>
  </si>
  <si>
    <t>68157-60-8</t>
  </si>
  <si>
    <t>Forchlorfenuron</t>
  </si>
  <si>
    <t>1570-64-5</t>
  </si>
  <si>
    <t>216-381-3</t>
  </si>
  <si>
    <t>4-chloro-o-cresol</t>
  </si>
  <si>
    <t>estimated t1/2 (error factor 10) = 29d, weight-of-evidence (this study) based on all known QSARs and majority of biodegradation screen tests, e.g. OECD Guideline 301 B (Ready Biodegradability: CO2 Evolution Test); OECD Guideline 301 B (Ready Biodegradability: CO2 Evolution Test)</t>
  </si>
  <si>
    <t>91-44-1</t>
  </si>
  <si>
    <t>202-068-9</t>
  </si>
  <si>
    <t>7-(diethylamino)-4-methyl-2-benzopyrone</t>
  </si>
  <si>
    <t>weight-of-evidence (this study) based on all known QSARs and no biodeg. observed in majority of biodegradation screen tests, e.g. OECD Guideline 301 C (Ready Biodegradability: Modified MITI Test (I))</t>
  </si>
  <si>
    <t>6988-21-2</t>
  </si>
  <si>
    <t>Dioxacarb</t>
  </si>
  <si>
    <t>26530-20-1</t>
  </si>
  <si>
    <t>247-761-7</t>
  </si>
  <si>
    <t>octhilinone (ISO);  2-octyl-2H-isothiazol-3-one</t>
  </si>
  <si>
    <t>114369-43-6</t>
  </si>
  <si>
    <t>406-140-2</t>
  </si>
  <si>
    <t>4-(4-chlorophenyl)-2-phenyl-2-[(1H-1,2,4-triazol-1-yl)methyl]butanenitrile</t>
  </si>
  <si>
    <t>estimated t1/2 (error factor 10) = 287d, and BIOWIN screen tool as recommended in the PBT guideline</t>
  </si>
  <si>
    <t>min Dow=6.0 (2a)</t>
  </si>
  <si>
    <t>359-83-1</t>
  </si>
  <si>
    <t>Pentazocine</t>
  </si>
  <si>
    <t>402-45-9</t>
  </si>
  <si>
    <t>4-(Trifluoromethyl)phenol</t>
  </si>
  <si>
    <t>3878-19-1</t>
  </si>
  <si>
    <t>Fuberidazole</t>
  </si>
  <si>
    <t>95-53-4</t>
  </si>
  <si>
    <t>202-429-0</t>
  </si>
  <si>
    <t>o-toluidine</t>
  </si>
  <si>
    <t>(SVHC: Carcinogenic (Article 57a))(Carc1ab)(SINlist: Classified CMR according to Annex VI of Regulation 1272/2008)</t>
  </si>
  <si>
    <t>77-73-6</t>
  </si>
  <si>
    <t>201-052-9</t>
  </si>
  <si>
    <t>3a,4,7,7a-tetrahydro-4,7-methanoindene</t>
  </si>
  <si>
    <t>estimated t1/2 (error factor 10) = 26d, weight-of-evidence (this study) based on all known QSARs and majority of biodegradation screen tests, e.g. OECD Guideline 301 C (Ready Biodegradability: Modified MITI Test (I)); OECD Guideline 301 C (Ready Biodegradability: Modified MITI Test (I))</t>
  </si>
  <si>
    <t>101-21-3</t>
  </si>
  <si>
    <t>Chlorpropham</t>
  </si>
  <si>
    <t>466-99-9</t>
  </si>
  <si>
    <t>Hydromorphone</t>
  </si>
  <si>
    <t>90717-03-6</t>
  </si>
  <si>
    <t>402-790-6</t>
  </si>
  <si>
    <t>7-chloro-3-methylquinoline-8-carboxylic acid</t>
  </si>
  <si>
    <t>28343-61-5</t>
  </si>
  <si>
    <t>Chlorothalonil-4-hydroxy</t>
  </si>
  <si>
    <t>116-29-0</t>
  </si>
  <si>
    <t>Tetradifon</t>
  </si>
  <si>
    <t>17109-49-8</t>
  </si>
  <si>
    <t>Edifenphos</t>
  </si>
  <si>
    <t>2592-95-2</t>
  </si>
  <si>
    <t>219-989-7</t>
  </si>
  <si>
    <t>1-hydroxybenzotriazole</t>
  </si>
  <si>
    <t>479-13-0</t>
  </si>
  <si>
    <t>Coumesterol</t>
  </si>
  <si>
    <t>149979-41-9</t>
  </si>
  <si>
    <t>Tepraloxydim</t>
  </si>
  <si>
    <t>67018-85-3</t>
  </si>
  <si>
    <t>Norverapamil</t>
  </si>
  <si>
    <t>60168-88-9</t>
  </si>
  <si>
    <t>Fenarimol</t>
  </si>
  <si>
    <t>19044-88-3</t>
  </si>
  <si>
    <t>Oryzalin</t>
  </si>
  <si>
    <t>529-38-4</t>
  </si>
  <si>
    <t>Cocaethylene</t>
  </si>
  <si>
    <t>209414-07-3</t>
  </si>
  <si>
    <t>JWH-018</t>
  </si>
  <si>
    <t>957-51-7</t>
  </si>
  <si>
    <t>Diphenamid</t>
  </si>
  <si>
    <t>14214-32-5</t>
  </si>
  <si>
    <t>Difenoxuron</t>
  </si>
  <si>
    <t>55285-14-8</t>
  </si>
  <si>
    <t>Carbosulfan</t>
  </si>
  <si>
    <t>60348-60-9</t>
  </si>
  <si>
    <t>PBDE 99</t>
  </si>
  <si>
    <t>71758-44-6</t>
  </si>
  <si>
    <t>2-(2-(Chlorophenyl)amino)benzaldehyde</t>
  </si>
  <si>
    <t>87820-88-0</t>
  </si>
  <si>
    <t>Tralkoxydim 1</t>
  </si>
  <si>
    <t>79277-27-3</t>
  </si>
  <si>
    <t xml:space="preserve">Thifensulfuron-methyl </t>
  </si>
  <si>
    <t>103-33-3</t>
  </si>
  <si>
    <t>Azobenzene</t>
  </si>
  <si>
    <t>216667-08-2</t>
  </si>
  <si>
    <t>Amidosulfobetaine-14</t>
  </si>
  <si>
    <t>105-67-9</t>
  </si>
  <si>
    <t>203-321-6</t>
  </si>
  <si>
    <t>2,4-xylenol</t>
  </si>
  <si>
    <t>(p)203-321-6; (s1)447-750-9; (p)905-287-4; (s5)284-895-5</t>
  </si>
  <si>
    <t>Not P (readily biodeg): OECD Guideline 301 C (Ready Biodegradability: Modified MITI Test (I))</t>
  </si>
  <si>
    <t>52-01-7</t>
  </si>
  <si>
    <t>Spironolactone</t>
  </si>
  <si>
    <t>208-96-8</t>
  </si>
  <si>
    <t>Acenaphthylene</t>
  </si>
  <si>
    <t>2479-90-5</t>
  </si>
  <si>
    <t>Estrone glucuronide</t>
  </si>
  <si>
    <t>92-67-1</t>
  </si>
  <si>
    <t>4-Aminodiphenyl</t>
  </si>
  <si>
    <t>7681-76-7</t>
  </si>
  <si>
    <t>Ronidazole</t>
  </si>
  <si>
    <t>66-28-4</t>
  </si>
  <si>
    <t>Strophanthidin</t>
  </si>
  <si>
    <t>60282-87-3</t>
  </si>
  <si>
    <t>Gestoden</t>
  </si>
  <si>
    <t>6923-22-4</t>
  </si>
  <si>
    <t>Monocrotophos</t>
  </si>
  <si>
    <t>119168-77-3</t>
  </si>
  <si>
    <t>Tebufenpyrad</t>
  </si>
  <si>
    <t>13071-79-9</t>
  </si>
  <si>
    <t>Terbufos</t>
  </si>
  <si>
    <t>37115-43-8</t>
  </si>
  <si>
    <t>alpha-Hydroxyalprazolam</t>
  </si>
  <si>
    <t>26538-44-3</t>
  </si>
  <si>
    <t>A-zearalanol</t>
  </si>
  <si>
    <t>69610-10-2</t>
  </si>
  <si>
    <t>MDMA / Methylendioxymethamphetamine</t>
  </si>
  <si>
    <t>10161-33-8</t>
  </si>
  <si>
    <t>Trenbolone</t>
  </si>
  <si>
    <t xml:space="preserve">1852-50-2 </t>
  </si>
  <si>
    <t>Estriol-16-glucuronide</t>
  </si>
  <si>
    <t>68-96-2</t>
  </si>
  <si>
    <t>21-alpha-hydroxyprogesterone</t>
  </si>
  <si>
    <t>1852-43-3</t>
  </si>
  <si>
    <t>Androsterone-glucuronide</t>
  </si>
  <si>
    <t>112830-95-2</t>
  </si>
  <si>
    <t>HU-210</t>
  </si>
  <si>
    <t>7082-99-7</t>
  </si>
  <si>
    <t>Chlorbenside sulfone</t>
  </si>
  <si>
    <t>205650-65-3</t>
  </si>
  <si>
    <t>Fipronil desulfinyl</t>
  </si>
  <si>
    <t>28291-75-0</t>
  </si>
  <si>
    <t>N-cyclohexyl-2-benzothiazole-amine</t>
  </si>
  <si>
    <t>82801-81-8</t>
  </si>
  <si>
    <t>MDEA / 3,4-Methylenedioxyethamphetamine</t>
  </si>
  <si>
    <t>5234-68-4</t>
  </si>
  <si>
    <t>Carboxin</t>
  </si>
  <si>
    <t>3734-33-6</t>
  </si>
  <si>
    <t>223-095-2</t>
  </si>
  <si>
    <t>Denatonium benzoate</t>
  </si>
  <si>
    <t>estimated t1/2 (error factor 10) = 106d, weight-of-evidence (this study) based on all known QSARs and majority of biodegradation screen tests, e.g. OECD Guideline 301 F (Ready Biodegradability: Manometric Respirometry Test); OECD Guideline 301 F (Ready Biodegradability: Manometric Respirometry Test)</t>
  </si>
  <si>
    <t>25451-15-4</t>
  </si>
  <si>
    <t>Felbamate</t>
  </si>
  <si>
    <t>91465-08-6</t>
  </si>
  <si>
    <t>Cyhalothrin</t>
  </si>
  <si>
    <t>521-35-7</t>
  </si>
  <si>
    <t>CBN / Cannabinol</t>
  </si>
  <si>
    <t>82-68-8</t>
  </si>
  <si>
    <t>Pentachloronitrobenzene</t>
  </si>
  <si>
    <t>117704-25-3</t>
  </si>
  <si>
    <t>Doramectin</t>
  </si>
  <si>
    <t>1180-25-2</t>
  </si>
  <si>
    <t>Testosterone glucuronide</t>
  </si>
  <si>
    <t>2479-86-9</t>
  </si>
  <si>
    <t>Androsterone sulfate</t>
  </si>
  <si>
    <t>10418-03-8</t>
  </si>
  <si>
    <t>Stanozolol</t>
  </si>
  <si>
    <t>7786-34-7</t>
  </si>
  <si>
    <t>Mevinphos</t>
  </si>
  <si>
    <t>34205-21-5</t>
  </si>
  <si>
    <t>Dimefuron</t>
  </si>
  <si>
    <t>5495-84-1</t>
  </si>
  <si>
    <t>226-827-9</t>
  </si>
  <si>
    <t>2-isopropyl-9H-thioxanthen-9-one</t>
  </si>
  <si>
    <t>61676-87-7</t>
  </si>
  <si>
    <t>Cymiazole</t>
  </si>
  <si>
    <t>34084-50-9</t>
  </si>
  <si>
    <t>7-Aminoflunitrazepam</t>
  </si>
  <si>
    <t>94-24-6</t>
  </si>
  <si>
    <t>Tetracaine</t>
  </si>
  <si>
    <t>2479-91-6</t>
  </si>
  <si>
    <t>Estriol-3-glucuronide</t>
  </si>
  <si>
    <t>120-32-1</t>
  </si>
  <si>
    <t>204-385-8</t>
  </si>
  <si>
    <t>Clorofene</t>
  </si>
  <si>
    <t>estimated t1/2 (error factor 10) = 59d, weight-of-evidence (this study) based on all known QSARs and majority of biodegradation screen tests, e.g. EU Method C.4-C (Determination of the "Ready" Biodegradability - Carbon Dioxide Evolution Test) 92/69/EC; OECD Guideline 301 B (Ready Biodegradability: CO2 Evolution Test) 1992; EU Method C.4-D (Determination of the "Ready" Biodegradability - Manometric Respirometry Test) 1992; OECD Guideline 301 F (Ready Biodegradability: Manometric Respirometry Test) 1992</t>
  </si>
  <si>
    <t>min Dow=4.1 (2a)</t>
  </si>
  <si>
    <t>6104-71-8</t>
  </si>
  <si>
    <t>N-Desmethylclozapine</t>
  </si>
  <si>
    <t>2631-37-0</t>
  </si>
  <si>
    <t>Promecarb</t>
  </si>
  <si>
    <t>4394-00-7</t>
  </si>
  <si>
    <t>224-516-2</t>
  </si>
  <si>
    <t>Niflumic acid</t>
  </si>
  <si>
    <t>estimated t1/2 (error factor 10) = 310d, and BIOWIN screen tool as recommended in the PBT guideline</t>
  </si>
  <si>
    <t>481-95-8</t>
  </si>
  <si>
    <t>Estriol-3-sulfate</t>
  </si>
  <si>
    <t>564-35-2</t>
  </si>
  <si>
    <t>11-Ketotestosterone</t>
  </si>
  <si>
    <t>189084-64-8</t>
  </si>
  <si>
    <t>PBDE 100</t>
  </si>
  <si>
    <t>24560-70-1</t>
  </si>
  <si>
    <t>Ethinylestradiol-3-sulfate</t>
  </si>
  <si>
    <t>77-10-1</t>
  </si>
  <si>
    <t>PCP / Phencyclidine</t>
  </si>
  <si>
    <t>175217-20-6</t>
  </si>
  <si>
    <t>Silthiopham</t>
  </si>
  <si>
    <t>42028-21-7</t>
  </si>
  <si>
    <t>Estriol-17-sulfate</t>
  </si>
  <si>
    <t>82097-50-5</t>
  </si>
  <si>
    <t>Triasulfuron</t>
  </si>
  <si>
    <t>5355-16-8</t>
  </si>
  <si>
    <t>Diaveridin</t>
  </si>
  <si>
    <t>673-04-1</t>
  </si>
  <si>
    <t>Simeton</t>
  </si>
  <si>
    <t>90566-53-3</t>
  </si>
  <si>
    <t>Fluticasone</t>
  </si>
  <si>
    <t>68359-37-5</t>
  </si>
  <si>
    <t>Cyfluthrin I</t>
  </si>
  <si>
    <t>31508-00-6</t>
  </si>
  <si>
    <t>PCB118</t>
  </si>
  <si>
    <t>35065-28-2</t>
  </si>
  <si>
    <t>PCB138</t>
  </si>
  <si>
    <t>2955-38-6</t>
  </si>
  <si>
    <t>Prazepam</t>
  </si>
  <si>
    <t>32598-11-1</t>
  </si>
  <si>
    <t>PCB #70</t>
  </si>
  <si>
    <t>37680-73-2</t>
  </si>
  <si>
    <t>PCB101</t>
  </si>
  <si>
    <t>13560-89-9</t>
  </si>
  <si>
    <t>236-948-9</t>
  </si>
  <si>
    <t>1,6,7,8,9,14,15,16,17,17,18,18-dodecachloropentacyclo[12.2.1.16,9.02,13.05,10]octadeca-7,15-diene</t>
  </si>
  <si>
    <t>min Dow=11.3 (2a)</t>
  </si>
  <si>
    <t>(SVHC: vPvB (Article 57e))(SINlist: Identified as vPvB for the REACH Candidate List. This substance has persistent, bioaccumulative and toxic properties. It has been detected in environmental and human samples and estimated and experimental data show P, B and T properties.)</t>
  </si>
  <si>
    <t>66085-59-4</t>
  </si>
  <si>
    <t>Nimodipine</t>
  </si>
  <si>
    <t>101-77-9</t>
  </si>
  <si>
    <t>202-974-4</t>
  </si>
  <si>
    <t>4,4'-methylenedianiline</t>
  </si>
  <si>
    <t>(SVHC:  Carcinogenic (Article 57a))(Carc1ab)(Mut2)(Ecotox_PMT2019)(SINlist: Classified CMR according to Annex VI of Regulation 1272/2008)(Pro.S.P._ED)</t>
  </si>
  <si>
    <t>102-71-6</t>
  </si>
  <si>
    <t>203-049-8</t>
  </si>
  <si>
    <t>2,2',2''-nitrilotriethanol</t>
  </si>
  <si>
    <t>(p)203-049-8; (s1)233-175-9; (s1)240-015-1; (s1)270-982-5; (p)273-224-1; (s1)309-811-7; (p)500-094-8; (s1)605-047-6; (p)905-898-6; (s2)230-989-6; (s2)238-015-1; (s2)241-727-5; (s2)245-327-1; (s2)248-107-3; (s2)249-576-7; (s2)259-470-2; (s2)264-867-9; (s2)265-016-4; (s2)265-314-4; (s2)269-084-6; (s2)279-255-7; (s2)279-506-0; (s2)285-132-9; (s2)301-097-5; (s1)211-284-2; (s1)238-874-2; (s2)421-440-3; (s2)701-138-0</t>
  </si>
  <si>
    <t>Not P (readily biodeg): OECD Guideline 301 E (Ready biodegradability: Modified OECD Screening Test) precursor of OECD TG 301 E; OECD Guideline 301 E (Ready biodegradability: Modified OECD Screening Test) precursor of OECD TG 301 E</t>
  </si>
  <si>
    <t>exp log Koc=-1.9</t>
  </si>
  <si>
    <t>1137-42-4</t>
  </si>
  <si>
    <t>214-507-1</t>
  </si>
  <si>
    <t>4-hydroxybenzophenone</t>
  </si>
  <si>
    <t>Not P (readily biodeg): OECD Guideline 301 F (Ready Biodegradability: Manometric Respirometry Test) adopted July 17, 1992</t>
  </si>
  <si>
    <t>1143-72-2</t>
  </si>
  <si>
    <t>214-540-1</t>
  </si>
  <si>
    <t>2,3,4-trihydroxybenzophenone</t>
  </si>
  <si>
    <t>122-20-3</t>
  </si>
  <si>
    <t>204-528-4</t>
  </si>
  <si>
    <t>1,1',1''-nitrilotripropan-2-ol</t>
  </si>
  <si>
    <t>(p)204-528-4; (s1)427-360-5</t>
  </si>
  <si>
    <t>estimated t1/2 (error factor 10) = 16d, weight-of-evidence (this study) based on all known QSARs and majority of biodegradation screen tests, e.g. OECD Guideline 301 A (Ready Biodegradability: DOC Die Away Test); OECD Guideline 301 A (Ready Biodegradability: DOC Die Away Test); OECD Guideline 301 F (Ready Biodegradability: Manometric Respirometry Test); OECD Guideline 301 F (Ready Biodegradability: Manometric Respirometry Test)</t>
  </si>
  <si>
    <t>2403-88-5</t>
  </si>
  <si>
    <t>219-291-2</t>
  </si>
  <si>
    <t>2,2,6,6-tetramethylpiperidin-4-ol</t>
  </si>
  <si>
    <t>estimated t1/2 (error factor 10) = 32d, weight-of-evidence (this study) based on all known QSARs and majority of biodegradation screen tests, e.g. OECD Guideline 301 C (Ready Biodegradability: Modified MITI Test (I)); OECD Guideline 301 C (Ready Biodegradability: Modified MITI Test (I))</t>
  </si>
  <si>
    <t>3965-55-7</t>
  </si>
  <si>
    <t>223-578-8</t>
  </si>
  <si>
    <t>Sodium dimethyl 5-sulphonatoisophthalate</t>
  </si>
  <si>
    <t>497-18-7</t>
  </si>
  <si>
    <t>207-837-2</t>
  </si>
  <si>
    <t>Carbonohydrazide</t>
  </si>
  <si>
    <t>200-003-9</t>
  </si>
  <si>
    <t>estimated t1/2 (error factor 10) = 215d, and BIOWIN screen tool as recommended in the PBT guideline</t>
  </si>
  <si>
    <t>52556-42-0</t>
  </si>
  <si>
    <t>258-004-5</t>
  </si>
  <si>
    <t>Sodium 3-(allyloxy)-2-hydroxypropanesulphonate</t>
  </si>
  <si>
    <t>estimated t1/2 (error factor 10) = 34d, weight-of-evidence (this study) based on all known QSARs and majority of biodegradation screen tests, e.g. OECD Guideline 301 C (Ready Biodegradability: Modified MITI Test (I)); OECD Guideline 301 C (Ready Biodegradability: Modified MITI Test (I))</t>
  </si>
  <si>
    <t>min Dow=-1.5 (2a)</t>
  </si>
  <si>
    <t>62-49-7</t>
  </si>
  <si>
    <t>200-535-1</t>
  </si>
  <si>
    <t>Choline</t>
  </si>
  <si>
    <t>(p)200-535-1; (s1)200-655-4; (s1)201-137-0; (s1)204-625-1; (s2)201-068-6</t>
  </si>
  <si>
    <t>estimated t1/2 (error factor 10) = 12d, and consistency across all tested QSARs</t>
  </si>
  <si>
    <t>exp log Koc=-2.6</t>
  </si>
  <si>
    <t>6331-96-0</t>
  </si>
  <si>
    <t>700-413-2</t>
  </si>
  <si>
    <t>2-amino-4,5-dichlorobenzenesulfonic acid</t>
  </si>
  <si>
    <t>estimated t1/2 (error factor 10)  = 334d, found in several water samples in Schulze et al. (2019) and consistent indications of P across  tested QSARs</t>
  </si>
  <si>
    <t>73-40-5</t>
  </si>
  <si>
    <t>200-799-8</t>
  </si>
  <si>
    <t>Guanine</t>
  </si>
  <si>
    <t>75277-39-3</t>
  </si>
  <si>
    <t>278-169-7</t>
  </si>
  <si>
    <t>Sodium 4-(2-hydroxyethyl)piperazin-1-ylethanesulphonate</t>
  </si>
  <si>
    <t>estimated t1/2 (error factor 10) = 86d, weight-of-evidence (this study) based on all known QSARs and majority of biodegradation screen tests, e.g. OECD Guideline 301 D (Ready Biodegradability: Closed Bottle Test); OECD Guideline 301 D (Ready Biodegradability: Closed Bottle Test)</t>
  </si>
  <si>
    <t>min Dow=-3.9 (2b)</t>
  </si>
  <si>
    <t>81-14-1</t>
  </si>
  <si>
    <t>201-328-9</t>
  </si>
  <si>
    <t>4'-tert-butyl-2',6'-dimethyl-3',5'-dinitroacetophenone</t>
  </si>
  <si>
    <t>201-476-4</t>
  </si>
  <si>
    <t>estimated t1/2 (error factor 10) = 149d, and BIOWIN screen tool as recommended in the PBT guideline</t>
  </si>
  <si>
    <t>846-48-0</t>
  </si>
  <si>
    <t>212-686-0</t>
  </si>
  <si>
    <t>Boldenone</t>
  </si>
  <si>
    <t>(p)212-686-0; (t2)200-370-5</t>
  </si>
  <si>
    <t>1241-94-7</t>
  </si>
  <si>
    <t>214-987-2</t>
  </si>
  <si>
    <t>2-ethylhexyl diphenyl phosphate</t>
  </si>
  <si>
    <t>Not P (readily biodeg): EU Method C.4-E (Determination of the "Ready" Biodegradability - Closed Bottle Test); EU Method C.4-E (Determination of the "Ready" Biodegradability - Closed Bottle Test); OECD Guideline 301 B (Ready Biodegradability: CO2 Evolution Test); OECD Guideline 301 B (Ready Biodegradability: CO2 Evolution Test); OECD Guideline 301 D (Ready Biodegradability: Closed Bottle Test)</t>
  </si>
  <si>
    <t>min Dow=5.6 (2a)</t>
  </si>
  <si>
    <t>68-89-3</t>
  </si>
  <si>
    <t>Metamizole</t>
  </si>
  <si>
    <t>74103-06-3</t>
  </si>
  <si>
    <t>616-049-1</t>
  </si>
  <si>
    <t>5-benzoyl-2,3-dihydro-1H-pyrrolo[1,2-a]pyrrole-1-carboxylic acid</t>
  </si>
  <si>
    <t>113-59-7</t>
  </si>
  <si>
    <t>Chlorprothixene</t>
  </si>
  <si>
    <t>73384-59-5</t>
  </si>
  <si>
    <t>Ceftriaxone</t>
  </si>
  <si>
    <t>148553-50-8</t>
  </si>
  <si>
    <t>Pregabalin</t>
  </si>
  <si>
    <t>519-98-2</t>
  </si>
  <si>
    <t>4-methylaminoantipyrine  (4-MAA)</t>
  </si>
  <si>
    <t>1622-61-3</t>
  </si>
  <si>
    <t>Clonazepam</t>
  </si>
  <si>
    <t>56980-93-9</t>
  </si>
  <si>
    <t>Celiprolol</t>
  </si>
  <si>
    <t>303-81-1</t>
  </si>
  <si>
    <t>Novobiocin</t>
  </si>
  <si>
    <t>129-03-3</t>
  </si>
  <si>
    <t>Cyproheptadine</t>
  </si>
  <si>
    <t>97240-79-4</t>
  </si>
  <si>
    <t>Topiramate</t>
  </si>
  <si>
    <t>16051-77-7</t>
  </si>
  <si>
    <t>Isosorbide mononitrate</t>
  </si>
  <si>
    <t>10262-69-8</t>
  </si>
  <si>
    <t>Maprotiline</t>
  </si>
  <si>
    <t>71486-22-1</t>
  </si>
  <si>
    <t>Vinorelbine</t>
  </si>
  <si>
    <t>43200-80-2</t>
  </si>
  <si>
    <t>Zopiclone</t>
  </si>
  <si>
    <t>38649-73-9</t>
  </si>
  <si>
    <t>Talinolol</t>
  </si>
  <si>
    <t>35607-66-0</t>
  </si>
  <si>
    <t>Cefoxitin</t>
  </si>
  <si>
    <t>93479-97-1</t>
  </si>
  <si>
    <t>Glimepiride</t>
  </si>
  <si>
    <t>120014-06-4</t>
  </si>
  <si>
    <t>Donepezil</t>
  </si>
  <si>
    <t>23214-92-8</t>
  </si>
  <si>
    <t>Doxorubicin</t>
  </si>
  <si>
    <t>58581-89-8</t>
  </si>
  <si>
    <t>Azelastine</t>
  </si>
  <si>
    <t>773058-82-5</t>
  </si>
  <si>
    <t>415-180-1</t>
  </si>
  <si>
    <t>Mono-2-[2-(4-dibenzo[b,f][1,4]thiazepin-11-yl)piperazinium-1-yl]ethoxy)ethanol trans-butenedioate</t>
  </si>
  <si>
    <t>(s1)415-180-1; (s1)616-449-6</t>
  </si>
  <si>
    <t>only limited QSAR data, estimated t1/2 (error factor 10) = 154d</t>
  </si>
  <si>
    <t>848-75-9</t>
  </si>
  <si>
    <t>Lormetazepam</t>
  </si>
  <si>
    <t>5250-39-5</t>
  </si>
  <si>
    <t>Flucloxacillin</t>
  </si>
  <si>
    <t>965-52-6</t>
  </si>
  <si>
    <t>Nifuroxazide</t>
  </si>
  <si>
    <t>36322-90-4</t>
  </si>
  <si>
    <t>Piroxicam</t>
  </si>
  <si>
    <t>1400-61-9</t>
  </si>
  <si>
    <t>Nystatin</t>
  </si>
  <si>
    <t>58-39-9</t>
  </si>
  <si>
    <t>Perphenazine</t>
  </si>
  <si>
    <t>72509-76-3</t>
  </si>
  <si>
    <t>Felodipine</t>
  </si>
  <si>
    <t>100286-90-6</t>
  </si>
  <si>
    <t>Irinotecan</t>
  </si>
  <si>
    <t>809-930-9</t>
  </si>
  <si>
    <t>Tris(methylphenyl) phosphate</t>
  </si>
  <si>
    <t>(PBT_UnderAssess)(Ecotox_PMT2019)</t>
  </si>
  <si>
    <t>77-19-0</t>
  </si>
  <si>
    <t>201-009-4</t>
  </si>
  <si>
    <t>Dicycloverine</t>
  </si>
  <si>
    <t>estimated t1/2 (error factor 10) = 91d, and BIOWIN screen tool as recommended in the PBT guideline</t>
  </si>
  <si>
    <t>min Dow=1.3 (2c)</t>
  </si>
  <si>
    <t>979-32-8</t>
  </si>
  <si>
    <t>Estradiol-17-valerate</t>
  </si>
  <si>
    <t>53772-83-1</t>
  </si>
  <si>
    <t>Zuclopenthixol</t>
  </si>
  <si>
    <t>6452-71-7</t>
  </si>
  <si>
    <t>Oxprenolol</t>
  </si>
  <si>
    <t>13292-46-1</t>
  </si>
  <si>
    <t>Rifampicin</t>
  </si>
  <si>
    <t>139-91-3</t>
  </si>
  <si>
    <t>Furaltadone</t>
  </si>
  <si>
    <t>2152-44-5</t>
  </si>
  <si>
    <t>Betamethasone 17-Valerate</t>
  </si>
  <si>
    <t>25614-03-3</t>
  </si>
  <si>
    <t>Bromocriptine</t>
  </si>
  <si>
    <t>25122-46-7</t>
  </si>
  <si>
    <t>Clobetasol</t>
  </si>
  <si>
    <t>3572-43-8</t>
  </si>
  <si>
    <t>222-684-1</t>
  </si>
  <si>
    <t>Bromhexine</t>
  </si>
  <si>
    <t>(p)222-684-1; (s1)617-191-7</t>
  </si>
  <si>
    <t>estimated t1/2 (error factor 10) = 421d, and BIOWIN screen tool as recommended in the PBT guideline</t>
  </si>
  <si>
    <t>min Dow=0.9 (2c)</t>
  </si>
  <si>
    <t>224-208-8</t>
  </si>
  <si>
    <t>Isobutyl 4-hydroxybenzoate</t>
  </si>
  <si>
    <t>min Dow=2.3 (2b)</t>
  </si>
  <si>
    <t>33419-42-0</t>
  </si>
  <si>
    <t>Etoposide</t>
  </si>
  <si>
    <t>33069-62-4</t>
  </si>
  <si>
    <t>Paclitaxel</t>
  </si>
  <si>
    <t>647-29-0</t>
  </si>
  <si>
    <t>PFOSi</t>
  </si>
  <si>
    <t>106133-20-4</t>
  </si>
  <si>
    <t>Tamsulosin</t>
  </si>
  <si>
    <t>72629-94-8</t>
  </si>
  <si>
    <t>PFTriDA</t>
  </si>
  <si>
    <t>Water Media</t>
  </si>
  <si>
    <t>Citation Index</t>
  </si>
  <si>
    <t>Full reference</t>
  </si>
  <si>
    <t>W01</t>
  </si>
  <si>
    <r>
      <t xml:space="preserve">Ahrens, L., Felizeter, S., Sturm, R., Xie, Z., &amp; Ebinghaus, R. (2009). Polyfluorinated compounds in wastewater treatment plant effluents and surface waters along the River Elbe, Germany. </t>
    </r>
    <r>
      <rPr>
        <i/>
        <sz val="9"/>
        <color rgb="FF222222"/>
        <rFont val="Calibri"/>
        <family val="2"/>
      </rPr>
      <t>Marine pollution bulletin</t>
    </r>
    <r>
      <rPr>
        <sz val="9"/>
        <color rgb="FF222222"/>
        <rFont val="Calibri"/>
        <family val="2"/>
      </rPr>
      <t xml:space="preserve">, </t>
    </r>
    <r>
      <rPr>
        <i/>
        <sz val="9"/>
        <color rgb="FF222222"/>
        <rFont val="Calibri"/>
        <family val="2"/>
      </rPr>
      <t>58</t>
    </r>
    <r>
      <rPr>
        <sz val="9"/>
        <color rgb="FF222222"/>
        <rFont val="Calibri"/>
        <family val="2"/>
      </rPr>
      <t>(9), 1326-1333.</t>
    </r>
  </si>
  <si>
    <t>W02</t>
  </si>
  <si>
    <r>
      <t xml:space="preserve">Botero-Coy, A. M., Martínez-Pachón, D., Boix, C., Rincón, R. J., Castillo, N., Arias-Marín, L. P., ... &amp; Hernández, F. (2018). An investigation into the occurrence and removal of pharmaceuticals in Colombian wastewater. </t>
    </r>
    <r>
      <rPr>
        <i/>
        <sz val="9"/>
        <color rgb="FF222222"/>
        <rFont val="Calibri"/>
        <family val="2"/>
      </rPr>
      <t>Science of the total environment</t>
    </r>
    <r>
      <rPr>
        <sz val="9"/>
        <color rgb="FF222222"/>
        <rFont val="Calibri"/>
        <family val="2"/>
      </rPr>
      <t xml:space="preserve">, </t>
    </r>
    <r>
      <rPr>
        <i/>
        <sz val="9"/>
        <color rgb="FF222222"/>
        <rFont val="Calibri"/>
        <family val="2"/>
      </rPr>
      <t>642</t>
    </r>
    <r>
      <rPr>
        <sz val="9"/>
        <color rgb="FF222222"/>
        <rFont val="Calibri"/>
        <family val="2"/>
      </rPr>
      <t>, 842-853.</t>
    </r>
  </si>
  <si>
    <t>W03</t>
  </si>
  <si>
    <r>
      <t xml:space="preserve">Carballa, M., Omil, F., Lema, J. M., Llompart, M., Garcı́a-Jares, C., Rodrı́guez, I., ... &amp; Ternes, T. (2004). Behavior of pharmaceuticals, cosmetics and hormones in a sewage treatment plant. </t>
    </r>
    <r>
      <rPr>
        <i/>
        <sz val="9"/>
        <color rgb="FF222222"/>
        <rFont val="Calibri"/>
        <family val="2"/>
      </rPr>
      <t>Water research</t>
    </r>
    <r>
      <rPr>
        <sz val="9"/>
        <color rgb="FF222222"/>
        <rFont val="Calibri"/>
        <family val="2"/>
      </rPr>
      <t xml:space="preserve">, </t>
    </r>
    <r>
      <rPr>
        <i/>
        <sz val="9"/>
        <color rgb="FF222222"/>
        <rFont val="Calibri"/>
        <family val="2"/>
      </rPr>
      <t>38</t>
    </r>
    <r>
      <rPr>
        <sz val="9"/>
        <color rgb="FF222222"/>
        <rFont val="Calibri"/>
        <family val="2"/>
      </rPr>
      <t>(12), 2918-2926.</t>
    </r>
  </si>
  <si>
    <t>W04</t>
  </si>
  <si>
    <r>
      <t xml:space="preserve">Deblonde, T., Cossu-Leguille, C., &amp; Hartemann, P. (2011). Emerging pollutants in wastewater: a review of the literature. </t>
    </r>
    <r>
      <rPr>
        <i/>
        <sz val="9"/>
        <color rgb="FF222222"/>
        <rFont val="Calibri"/>
        <family val="2"/>
      </rPr>
      <t>International journal of hygiene and environmental health</t>
    </r>
    <r>
      <rPr>
        <sz val="9"/>
        <color rgb="FF222222"/>
        <rFont val="Calibri"/>
        <family val="2"/>
      </rPr>
      <t xml:space="preserve">, </t>
    </r>
    <r>
      <rPr>
        <i/>
        <sz val="9"/>
        <color rgb="FF222222"/>
        <rFont val="Calibri"/>
        <family val="2"/>
      </rPr>
      <t>214</t>
    </r>
    <r>
      <rPr>
        <sz val="9"/>
        <color rgb="FF222222"/>
        <rFont val="Calibri"/>
        <family val="2"/>
      </rPr>
      <t>(6), 442-448.</t>
    </r>
  </si>
  <si>
    <t>W05</t>
  </si>
  <si>
    <r>
      <t xml:space="preserve">Gracia-Lor, E., Sancho, J. V., Serrano, R., &amp; Hernández, F. (2012). Occurrence and removal of pharmaceuticals in wastewater treatment plants at the Spanish Mediterranean area of Valencia. </t>
    </r>
    <r>
      <rPr>
        <i/>
        <sz val="9"/>
        <color rgb="FF222222"/>
        <rFont val="Calibri"/>
        <family val="2"/>
      </rPr>
      <t>Chemosphere</t>
    </r>
    <r>
      <rPr>
        <sz val="9"/>
        <color rgb="FF222222"/>
        <rFont val="Calibri"/>
        <family val="2"/>
      </rPr>
      <t xml:space="preserve">, </t>
    </r>
    <r>
      <rPr>
        <i/>
        <sz val="9"/>
        <color rgb="FF222222"/>
        <rFont val="Calibri"/>
        <family val="2"/>
      </rPr>
      <t>87</t>
    </r>
    <r>
      <rPr>
        <sz val="9"/>
        <color rgb="FF222222"/>
        <rFont val="Calibri"/>
        <family val="2"/>
      </rPr>
      <t>(5), 453-462.</t>
    </r>
  </si>
  <si>
    <t>W06</t>
  </si>
  <si>
    <r>
      <t xml:space="preserve">Köck-Schulmeyer, M., Villagrasa, M., de Alda, M. L., Céspedes-Sánchez, R., Ventura, F., &amp; Barceló, D. (2013). Occurrence and behavior of pesticides in wastewater treatment plants and their environmental impact. </t>
    </r>
    <r>
      <rPr>
        <i/>
        <sz val="9"/>
        <color rgb="FF222222"/>
        <rFont val="Calibri"/>
        <family val="2"/>
      </rPr>
      <t>Science of the total environment</t>
    </r>
    <r>
      <rPr>
        <sz val="9"/>
        <color rgb="FF222222"/>
        <rFont val="Calibri"/>
        <family val="2"/>
      </rPr>
      <t xml:space="preserve">, </t>
    </r>
    <r>
      <rPr>
        <i/>
        <sz val="9"/>
        <color rgb="FF222222"/>
        <rFont val="Calibri"/>
        <family val="2"/>
      </rPr>
      <t>458</t>
    </r>
    <r>
      <rPr>
        <sz val="9"/>
        <color rgb="FF222222"/>
        <rFont val="Calibri"/>
        <family val="2"/>
      </rPr>
      <t>, 466-476.</t>
    </r>
  </si>
  <si>
    <t>W07</t>
  </si>
  <si>
    <r>
      <t xml:space="preserve">Behera, S. K., Kim, H. W., Oh, J. E., &amp; Park, H. S. (2011). Occurrence and removal of antibiotics, hormones and several other pharmaceuticals in wastewater treatment plants of the largest industrial city of Korea. </t>
    </r>
    <r>
      <rPr>
        <i/>
        <sz val="9"/>
        <color rgb="FF222222"/>
        <rFont val="Calibri"/>
        <family val="2"/>
      </rPr>
      <t>Science of the Total Environment</t>
    </r>
    <r>
      <rPr>
        <sz val="9"/>
        <color rgb="FF222222"/>
        <rFont val="Calibri"/>
        <family val="2"/>
      </rPr>
      <t xml:space="preserve">, </t>
    </r>
    <r>
      <rPr>
        <i/>
        <sz val="9"/>
        <color rgb="FF222222"/>
        <rFont val="Calibri"/>
        <family val="2"/>
      </rPr>
      <t>409</t>
    </r>
    <r>
      <rPr>
        <sz val="9"/>
        <color rgb="FF222222"/>
        <rFont val="Calibri"/>
        <family val="2"/>
      </rPr>
      <t>(20), 4351-4360.</t>
    </r>
  </si>
  <si>
    <t>W08</t>
  </si>
  <si>
    <r>
      <t xml:space="preserve">Loos, R., Carvalho, R., António, D. C., Comero, S., Locoro, G., Tavazzi, S., ... &amp; Jarosova, B. (2013). EU-wide monitoring survey on emerging polar organic contaminants in wastewater treatment plant effluents. </t>
    </r>
    <r>
      <rPr>
        <i/>
        <sz val="9"/>
        <color rgb="FF222222"/>
        <rFont val="Calibri"/>
        <family val="2"/>
      </rPr>
      <t>Water research</t>
    </r>
    <r>
      <rPr>
        <sz val="9"/>
        <color rgb="FF222222"/>
        <rFont val="Calibri"/>
        <family val="2"/>
      </rPr>
      <t xml:space="preserve">, </t>
    </r>
    <r>
      <rPr>
        <i/>
        <sz val="9"/>
        <color rgb="FF222222"/>
        <rFont val="Calibri"/>
        <family val="2"/>
      </rPr>
      <t>47</t>
    </r>
    <r>
      <rPr>
        <sz val="9"/>
        <color rgb="FF222222"/>
        <rFont val="Calibri"/>
        <family val="2"/>
      </rPr>
      <t>(17), 6475-6487.</t>
    </r>
  </si>
  <si>
    <t>W09</t>
  </si>
  <si>
    <r>
      <t xml:space="preserve">Miao, X. S., Bishay, F., Chen, M., &amp; Metcalfe, C. D. (2004). Occurrence of antimicrobials in the final effluents of wastewater treatment plants in Canada. </t>
    </r>
    <r>
      <rPr>
        <i/>
        <sz val="9"/>
        <color rgb="FF222222"/>
        <rFont val="Calibri"/>
        <family val="2"/>
      </rPr>
      <t>Environmental science &amp; technology</t>
    </r>
    <r>
      <rPr>
        <sz val="9"/>
        <color rgb="FF222222"/>
        <rFont val="Calibri"/>
        <family val="2"/>
      </rPr>
      <t xml:space="preserve">, </t>
    </r>
    <r>
      <rPr>
        <i/>
        <sz val="9"/>
        <color rgb="FF222222"/>
        <rFont val="Calibri"/>
        <family val="2"/>
      </rPr>
      <t>38</t>
    </r>
    <r>
      <rPr>
        <sz val="9"/>
        <color rgb="FF222222"/>
        <rFont val="Calibri"/>
        <family val="2"/>
      </rPr>
      <t>(13), 3533-3541.</t>
    </r>
  </si>
  <si>
    <t>W10</t>
  </si>
  <si>
    <r>
      <t xml:space="preserve">Rosal, R., Rodríguez, A., Perdigón-Melón, J. A., Petre, A., García-Calvo, E., Gómez, M. J., ... &amp; Fernández-Alba, A. R. (2010). Occurrence of emerging pollutants in urban wastewater and their removal through biological treatment followed by ozonation. </t>
    </r>
    <r>
      <rPr>
        <i/>
        <sz val="9"/>
        <color rgb="FF222222"/>
        <rFont val="Calibri"/>
        <family val="2"/>
      </rPr>
      <t>Water research</t>
    </r>
    <r>
      <rPr>
        <sz val="9"/>
        <color rgb="FF222222"/>
        <rFont val="Calibri"/>
        <family val="2"/>
      </rPr>
      <t xml:space="preserve">, </t>
    </r>
    <r>
      <rPr>
        <i/>
        <sz val="9"/>
        <color rgb="FF222222"/>
        <rFont val="Calibri"/>
        <family val="2"/>
      </rPr>
      <t>44</t>
    </r>
    <r>
      <rPr>
        <sz val="9"/>
        <color rgb="FF222222"/>
        <rFont val="Calibri"/>
        <family val="2"/>
      </rPr>
      <t>(2), 578-588.</t>
    </r>
  </si>
  <si>
    <t>W11</t>
  </si>
  <si>
    <r>
      <t xml:space="preserve">Stasinakis, A. S., Mermigka, S., Samaras, V. G., Farmaki, E., &amp; Thomaidis, N. S. (2012). Occurrence of endocrine disrupters and selected pharmaceuticals in Aisonas River (Greece) and environmental risk assessment using hazard indexes. </t>
    </r>
    <r>
      <rPr>
        <i/>
        <sz val="9"/>
        <color rgb="FF222222"/>
        <rFont val="Calibri"/>
        <family val="2"/>
      </rPr>
      <t>Environmental Science and Pollution Research</t>
    </r>
    <r>
      <rPr>
        <sz val="9"/>
        <color rgb="FF222222"/>
        <rFont val="Calibri"/>
        <family val="2"/>
      </rPr>
      <t xml:space="preserve">, </t>
    </r>
    <r>
      <rPr>
        <i/>
        <sz val="9"/>
        <color rgb="FF222222"/>
        <rFont val="Calibri"/>
        <family val="2"/>
      </rPr>
      <t>19</t>
    </r>
    <r>
      <rPr>
        <sz val="9"/>
        <color rgb="FF222222"/>
        <rFont val="Calibri"/>
        <family val="2"/>
      </rPr>
      <t>(5), 1574-1583.</t>
    </r>
  </si>
  <si>
    <t>W12</t>
  </si>
  <si>
    <t xml:space="preserve">UBA. (2018) PHARMS-UBA. V2-2018 version. Database Pharmaceuticals in the Environment. German Environment Agency. https://www.umweltbundesamt.de/en/database-pharmaceuticals-in-the-environment-0. </t>
  </si>
  <si>
    <t>S01</t>
  </si>
  <si>
    <r>
      <t xml:space="preserve">Fang, W., Peng, Y., Muir, D., Lin, J., &amp; Zhang, X. (2019). A critical review of synthetic chemicals in surface waters of the US, the EU and China. </t>
    </r>
    <r>
      <rPr>
        <i/>
        <sz val="9"/>
        <color rgb="FF222222"/>
        <rFont val="Calibri"/>
        <family val="2"/>
      </rPr>
      <t>Environment international</t>
    </r>
    <r>
      <rPr>
        <sz val="9"/>
        <color rgb="FF222222"/>
        <rFont val="Calibri"/>
        <family val="2"/>
      </rPr>
      <t xml:space="preserve">, </t>
    </r>
    <r>
      <rPr>
        <i/>
        <sz val="9"/>
        <color rgb="FF222222"/>
        <rFont val="Calibri"/>
        <family val="2"/>
      </rPr>
      <t>131</t>
    </r>
    <r>
      <rPr>
        <sz val="9"/>
        <color rgb="FF222222"/>
        <rFont val="Calibri"/>
        <family val="2"/>
      </rPr>
      <t>, 104994.</t>
    </r>
  </si>
  <si>
    <t>S02</t>
  </si>
  <si>
    <t>Schulze, S., Zahn, D., Montes, R., Rodil, R., Quintana, J. B., Knepper, T. P., ... &amp; Berger, U. (2019). Occurrence of emerging persistent and mobile organic contaminants in European water samples. Water research, 153, 80-90.</t>
  </si>
  <si>
    <t>S03</t>
  </si>
  <si>
    <t>Huang, C., Jin, B., Han, M., Yu, Y., Zhang, G., &amp; Arp, H. P. H. (2021). The distribution of persistent, mobile and toxic (PMT) pharmaceuticals and personal care products monitored across Chinese water resources. Journal of Hazardous Materials Letters, 2, 100026.</t>
  </si>
  <si>
    <t>S04</t>
  </si>
  <si>
    <t>Kolkman, A., Vughs, D., Sjerps, R., Kooij, P.J., van der Kooi, M., Baken, K., Louisse, J. and de Voogt, P. (2021). Assessment of Highly Polar Chemicals in Dutch and Flemish Drinking Water and Its Sources: Presence and Potential Risks. ACS ES&amp;T Water, 1(4), pp.928-937.</t>
  </si>
  <si>
    <t>S05</t>
  </si>
  <si>
    <t>Scheurer, M., Nödler, K., Freeling, F., Janda, J., Happel, O., Riegel, M., Müller, U., Storck, F.R., Fleig, M., Lange, F.T. and Brunsch, A., 2017. Small, mobile, persistent: Trifluoroacetate in the water cycle–overlooked sources, pathways, and consequences for drinking water supply. Water research, 126, pp.460-471.</t>
  </si>
  <si>
    <t>S06</t>
  </si>
  <si>
    <t>B01</t>
  </si>
  <si>
    <r>
      <t xml:space="preserve">Stepien, D. K., Regnery, J., Merz, C., &amp; Püttmann, W. (2013). Behavior of organophosphates and hydrophilic ethers during bank filtration and their potential application as organic tracers. A field study from the Oderbruch, Germany. </t>
    </r>
    <r>
      <rPr>
        <i/>
        <sz val="9"/>
        <color rgb="FF222222"/>
        <rFont val="Calibri"/>
        <family val="2"/>
      </rPr>
      <t>Science of the total environment</t>
    </r>
    <r>
      <rPr>
        <sz val="9"/>
        <color rgb="FF222222"/>
        <rFont val="Calibri"/>
        <family val="2"/>
      </rPr>
      <t xml:space="preserve">, </t>
    </r>
    <r>
      <rPr>
        <i/>
        <sz val="9"/>
        <color rgb="FF222222"/>
        <rFont val="Calibri"/>
        <family val="2"/>
      </rPr>
      <t>458</t>
    </r>
    <r>
      <rPr>
        <sz val="9"/>
        <color rgb="FF222222"/>
        <rFont val="Calibri"/>
        <family val="2"/>
      </rPr>
      <t>, 150-159.</t>
    </r>
  </si>
  <si>
    <t>B02</t>
  </si>
  <si>
    <r>
      <t xml:space="preserve">Nagy-Kovács, Z., László, B., Fleit, E., Czichat-Mártonné, K., Till, G., Börnick, H., ... &amp; Grischek, T. (2018). Behavior of organic micropollutants during river bank filtration in Budapest, Hungary. </t>
    </r>
    <r>
      <rPr>
        <i/>
        <sz val="9"/>
        <color rgb="FF222222"/>
        <rFont val="Calibri"/>
        <family val="2"/>
      </rPr>
      <t>Water</t>
    </r>
    <r>
      <rPr>
        <sz val="9"/>
        <color rgb="FF222222"/>
        <rFont val="Calibri"/>
        <family val="2"/>
      </rPr>
      <t xml:space="preserve">, </t>
    </r>
    <r>
      <rPr>
        <i/>
        <sz val="9"/>
        <color rgb="FF222222"/>
        <rFont val="Calibri"/>
        <family val="2"/>
      </rPr>
      <t>10</t>
    </r>
    <r>
      <rPr>
        <sz val="9"/>
        <color rgb="FF222222"/>
        <rFont val="Calibri"/>
        <family val="2"/>
      </rPr>
      <t>(12), 1861.</t>
    </r>
  </si>
  <si>
    <t>B03</t>
  </si>
  <si>
    <r>
      <t xml:space="preserve">Heberer, T., Verstraeten, I. M., Meyer, M. T., Mechlinski, A., &amp; Reddersen, K. (2001). Occurrence and fate of pharmaceuticals during bank filtration–preliminary results from investigations in Germany and the United States. </t>
    </r>
    <r>
      <rPr>
        <i/>
        <sz val="9"/>
        <color rgb="FF222222"/>
        <rFont val="Calibri"/>
        <family val="2"/>
      </rPr>
      <t>Journal of Contemporary Water Research and Education</t>
    </r>
    <r>
      <rPr>
        <sz val="9"/>
        <color rgb="FF222222"/>
        <rFont val="Calibri"/>
        <family val="2"/>
      </rPr>
      <t xml:space="preserve">, </t>
    </r>
    <r>
      <rPr>
        <i/>
        <sz val="9"/>
        <color rgb="FF222222"/>
        <rFont val="Calibri"/>
        <family val="2"/>
      </rPr>
      <t>120</t>
    </r>
    <r>
      <rPr>
        <sz val="9"/>
        <color rgb="FF222222"/>
        <rFont val="Calibri"/>
        <family val="2"/>
      </rPr>
      <t>(1), 2.</t>
    </r>
  </si>
  <si>
    <t>B04</t>
  </si>
  <si>
    <t>Albergamo, V., Schollée, J. E., Schymanski, E. L., Helmus, R., Timmer, H., Hollender, J., &amp; De Voogt, P. (2019). Nontarget screening reveals time trends of polar micropollutants in a riverbank filtration system. Environmental science &amp; technology, 53(13), 7584-7594.</t>
  </si>
  <si>
    <t>B05</t>
  </si>
  <si>
    <t>B06</t>
  </si>
  <si>
    <t>B07</t>
  </si>
  <si>
    <t>G01</t>
  </si>
  <si>
    <t>Loos, R., Locoro, G., Comero, S., Contini, S., Schwesig, D., Werres, F., Balsaa, P., Gans, O., Weiss, S., Blaha, L., 2010. Pan-European survey on the occurrence of selected polar organic persistent pollutants in groundwater. Wat. Res. 44, 4115-4126.</t>
  </si>
  <si>
    <t>G02</t>
  </si>
  <si>
    <t>EC, 2016. Groundwater Watch List: Pharmaceuticals Pilot Study: Monitoring Data Collection and Initial Analysis. p. 65.</t>
  </si>
  <si>
    <t>G03</t>
  </si>
  <si>
    <t>Barnes, K.K., Kolpin, D.W., Furlong, E.T., Zaugg, S.D., Meyer, M.T., Barber, L.B., 2008. A national reconnaissance of pharmaceuticals and other organic wastewater contaminants in the United States—I) Groundwater. Sci. Total Environ. 402, 192-200.</t>
  </si>
  <si>
    <t>G04</t>
  </si>
  <si>
    <t>Lapworth, D., Baran, N., Stuart, M., Ward, R., 2012. Emerging organic contaminants in groundwater: a review of sources, fate and occurrence. Environ. Pollut. 163, 287-303.</t>
  </si>
  <si>
    <t>G05</t>
  </si>
  <si>
    <t>Kuhlmann, B., Skark, C., Zullei-Seibert, N., 2010. Definition and assessment of chemicals relevant to drinking water within the framework of the EU regulation REACH and recommendations for screening for potentially critical substances [in German]. Research project FKZ No 363 01 241 funded by the German Environment Agency (UBA), Report by Institut für Wasserforschung (IfW) GmbH. Schwerte, Germany, p. 97.</t>
  </si>
  <si>
    <t>G06</t>
  </si>
  <si>
    <t>Zogorski, J.S., Carter, J.M., Ivahnenko, T., Lapham, W.W., Moran, M.J., Rowe, B.L., Squillace, P.J., Toccalino, P.L., 2006. Volatile organic compounds in the nation’s groundwater and drinking-water supply wells. US Geological Survey Circular 1292, 101.</t>
  </si>
  <si>
    <t>G07</t>
  </si>
  <si>
    <t>Jurado, A., Vàzquez-Suñé, E., Carrera, J., de Alda, M.L., Pujades, E., Barceló, D., 2012. Emerging organic contaminants in groundwater in Spain: a review of sources, recent occurrence and fate in a European context. Sci. Total Environ. 440, 82-94.</t>
  </si>
  <si>
    <t>G08</t>
  </si>
  <si>
    <t>Schulze, S., Zahn, D., Montes, R., Rodil, R., Quintana, J.B., Knepper, T.P., Reemtsma, T., Berger, U., 2019. Occurrence of emerging persistent and mobile organic contaminants in European water samples. Wat. Res. doi.org/10.1016/j.watres.2019.01.008</t>
  </si>
  <si>
    <t>G09</t>
  </si>
  <si>
    <t>Berg, M., Müller, S.R., Mühlemann, J., Wiedmer, A., Schwarzenbach, R.P., 2000. Concentrations and mass fluxes of chloroacetic acids and trifluoroacetic acid in rain and natural waters in Switzerland. Environ. Sci. Technol. 34, 2675-2683.</t>
  </si>
  <si>
    <t>G10</t>
  </si>
  <si>
    <t>Tollefsen, K. E., Nizzetto, L., &amp; Huggett, D. B. (2012). Presence, fate and effects of the intense sweetener sucralose in the aquatic environment. Science of the Total Environment, 438, 510-516.</t>
  </si>
  <si>
    <t>G11</t>
  </si>
  <si>
    <t>Gebbink, W.A., van Asseldonk, L., van Leeuwen, S.P., 2017. Presence of emerging per-and polyfluoroalkyl substances (PFASs) in river and drinking water near a fluorochemical production plant in the Netherlands. Environ. Sci. Technol. 51, 11057-11065.</t>
  </si>
  <si>
    <t>G12</t>
  </si>
  <si>
    <t>Tröger, R., Klöckner, P., Ahrens, L., Wiberg, K., 2018. Micropollutants in drinking water from source to tap-method development and application of a multiresidue screening method. Sci. Total Environ. 627, 1404-1432.</t>
  </si>
  <si>
    <t>G13</t>
  </si>
  <si>
    <t>Kiefer, K., Du, L., Singer, H., &amp; Hollender, J. (2021). Identification of LC-HRMS nontarget signals in groundwater after source related prioritization. Water Research, 196, 116994.</t>
  </si>
  <si>
    <t>G14</t>
  </si>
  <si>
    <t>G15</t>
  </si>
  <si>
    <t xml:space="preserve">UBA. (2018) PHARMS-UBA. V2-2018 version. Database Pharmaceuticals in the Environment. German Environmnent Agency. https://www.umweltbundesamt.de/en/database-pharmaceuticals-in-the-environment-0. </t>
  </si>
  <si>
    <t>R01</t>
  </si>
  <si>
    <r>
      <t xml:space="preserve">Colin, A., Bach, C., Rosin, C., Munoz, J. F., &amp; Dauchy, X. (2014). Is drinking water a major route of human exposure to alkylphenol and bisphenol contaminants in France? </t>
    </r>
    <r>
      <rPr>
        <i/>
        <sz val="9"/>
        <color rgb="FF222222"/>
        <rFont val="Calibri"/>
        <family val="2"/>
      </rPr>
      <t>Archives of environmental contamination and toxicology</t>
    </r>
    <r>
      <rPr>
        <sz val="9"/>
        <color rgb="FF222222"/>
        <rFont val="Calibri"/>
        <family val="2"/>
      </rPr>
      <t xml:space="preserve">, </t>
    </r>
    <r>
      <rPr>
        <i/>
        <sz val="9"/>
        <color rgb="FF222222"/>
        <rFont val="Calibri"/>
        <family val="2"/>
      </rPr>
      <t>66</t>
    </r>
    <r>
      <rPr>
        <sz val="9"/>
        <color rgb="FF222222"/>
        <rFont val="Calibri"/>
        <family val="2"/>
      </rPr>
      <t>(1), 86-99.</t>
    </r>
  </si>
  <si>
    <t>R02</t>
  </si>
  <si>
    <r>
      <t xml:space="preserve">Boiteux, V., Dauchy, X., Rosin, C., &amp; Munoz, J. F. (2012). National screening study on 10 perfluorinated compounds in raw and treated tap water in France. </t>
    </r>
    <r>
      <rPr>
        <i/>
        <sz val="9"/>
        <color rgb="FF222222"/>
        <rFont val="Calibri"/>
        <family val="2"/>
      </rPr>
      <t>Archives of environmental contamination and toxicology</t>
    </r>
    <r>
      <rPr>
        <sz val="9"/>
        <color rgb="FF222222"/>
        <rFont val="Calibri"/>
        <family val="2"/>
      </rPr>
      <t xml:space="preserve">, </t>
    </r>
    <r>
      <rPr>
        <i/>
        <sz val="9"/>
        <color rgb="FF222222"/>
        <rFont val="Calibri"/>
        <family val="2"/>
      </rPr>
      <t>63</t>
    </r>
    <r>
      <rPr>
        <sz val="9"/>
        <color rgb="FF222222"/>
        <rFont val="Calibri"/>
        <family val="2"/>
      </rPr>
      <t>(1), 1-12.</t>
    </r>
  </si>
  <si>
    <t>R03</t>
  </si>
  <si>
    <r>
      <t xml:space="preserve">Terzić, S., Senta, I., Ahel, M., Gros, M., Petrović, M., Barcelo, D., ... &amp; Jovančić, P. (2008). Occurrence and fate of emerging wastewater contaminants in Western Balkan Region. </t>
    </r>
    <r>
      <rPr>
        <i/>
        <sz val="9"/>
        <color rgb="FF222222"/>
        <rFont val="Calibri"/>
        <family val="2"/>
      </rPr>
      <t>Science of the total environment</t>
    </r>
    <r>
      <rPr>
        <sz val="9"/>
        <color rgb="FF222222"/>
        <rFont val="Calibri"/>
        <family val="2"/>
      </rPr>
      <t xml:space="preserve">, </t>
    </r>
    <r>
      <rPr>
        <i/>
        <sz val="9"/>
        <color rgb="FF222222"/>
        <rFont val="Calibri"/>
        <family val="2"/>
      </rPr>
      <t>399</t>
    </r>
    <r>
      <rPr>
        <sz val="9"/>
        <color rgb="FF222222"/>
        <rFont val="Calibri"/>
        <family val="2"/>
      </rPr>
      <t>(1-3), 66-77.</t>
    </r>
  </si>
  <si>
    <t>R04</t>
  </si>
  <si>
    <r>
      <t xml:space="preserve">Huerta-Fontela, M., Galceran, M. T., &amp; Ventura, F. (2011). Occurrence and removal of pharmaceuticals and hormones through drinking water treatment. </t>
    </r>
    <r>
      <rPr>
        <i/>
        <sz val="9"/>
        <color rgb="FF222222"/>
        <rFont val="Calibri"/>
        <family val="2"/>
      </rPr>
      <t>Water research</t>
    </r>
    <r>
      <rPr>
        <sz val="9"/>
        <color rgb="FF222222"/>
        <rFont val="Calibri"/>
        <family val="2"/>
      </rPr>
      <t xml:space="preserve">, </t>
    </r>
    <r>
      <rPr>
        <i/>
        <sz val="9"/>
        <color rgb="FF222222"/>
        <rFont val="Calibri"/>
        <family val="2"/>
      </rPr>
      <t>45</t>
    </r>
    <r>
      <rPr>
        <sz val="9"/>
        <color rgb="FF222222"/>
        <rFont val="Calibri"/>
        <family val="2"/>
      </rPr>
      <t>(3), 1432-1442.</t>
    </r>
  </si>
  <si>
    <t>R05</t>
  </si>
  <si>
    <t>Sjerps, R.M., Brunner, A.M., Fujita, Y., Bajema, B., de Jonge, M., Bäuerlein, P.S., de Munk, J., Schriks, M. and van Wezel, A., (2021). Clustering and prioritization to design a risk-based monitoring program in groundwater sources for drinking water. Environmental Sciences Europe, 33(1), pp.1-13.</t>
  </si>
  <si>
    <t>R06</t>
  </si>
  <si>
    <r>
      <t xml:space="preserve">Focazio, M. J., Kolpin, D. W., Barnes, K. K., Furlong, E. T., Meyer, M. T., Zaugg, S. D., ... &amp; Thurman, M. E. (2008). A national reconnaissance for pharmaceuticals and other organic wastewater contaminants in the United States—II) Untreated drinking water sources. </t>
    </r>
    <r>
      <rPr>
        <i/>
        <sz val="9"/>
        <color rgb="FF222222"/>
        <rFont val="Calibri"/>
        <family val="2"/>
      </rPr>
      <t>Science of the total Environment</t>
    </r>
    <r>
      <rPr>
        <sz val="9"/>
        <color rgb="FF222222"/>
        <rFont val="Calibri"/>
        <family val="2"/>
      </rPr>
      <t xml:space="preserve">, </t>
    </r>
    <r>
      <rPr>
        <i/>
        <sz val="9"/>
        <color rgb="FF222222"/>
        <rFont val="Calibri"/>
        <family val="2"/>
      </rPr>
      <t>402</t>
    </r>
    <r>
      <rPr>
        <sz val="9"/>
        <color rgb="FF222222"/>
        <rFont val="Calibri"/>
        <family val="2"/>
      </rPr>
      <t>(2-3), 201-216.</t>
    </r>
  </si>
  <si>
    <t>D01</t>
  </si>
  <si>
    <t>Kaboré, H.A., Duy, S.V., Munoz, G., Méité, L., Desrosiers, M., Liu, J., Sory, T.K., Sauvé, S., 2018. Worldwide drinking water occurrence and levels of newly-identified perfluoroalkyl and polyfluoroalkyl substances. Sci. Total Environ. 616, 1089-1100.</t>
  </si>
  <si>
    <t>D02</t>
  </si>
  <si>
    <t>D03</t>
  </si>
  <si>
    <t>Stackelberg, P.E., Gibs, J., Furlong, E.T., Meyer, M.T., Zaugg, S.D., Lippincott, R.L., 2007. Efficiency of conventional drinking-water-treatment processes in removal of pharmaceuticals and other organic compounds. Sci. Total Environ. 377, 255-272.</t>
  </si>
  <si>
    <t>D04</t>
  </si>
  <si>
    <t>Benotti, M.J., Trenholm, R.A., Vanderford, B.J., Holady, J.C., Stanford, B.D., Snyder, S.A., 2008. Pharmaceuticals and endocrine disrupting compounds in US drinking water. Environ. Sci. Technol. 43, 597-603.</t>
  </si>
  <si>
    <t>D05</t>
  </si>
  <si>
    <t>D06</t>
  </si>
  <si>
    <t>D07</t>
  </si>
  <si>
    <t>Loraine, G.A., Pettigrove, M.E., 2006. Seasonal variations in concentrations of pharmaceuticals and personal care products in drinking water and reclaimed wastewater in southern California. Environ. Sci. Technol. 40, 687-695.</t>
  </si>
  <si>
    <t>D08</t>
  </si>
  <si>
    <t>Kavcar, P., Odabasi, M., Kitis, M., Inal, F., Sofuoglu, S.C., 2006. Occurrence, oral exposure and risk assessment of volatile organic compounds in drinking water for Izmir. Wat. Res. 40, 3219-3230.</t>
  </si>
  <si>
    <t>D09</t>
  </si>
  <si>
    <t>Mompelat, S., Le Bot, B., Thomas, O., 2009. Occurrence and fate of pharmaceutical products and by-products, from resource to drinking water. Environ. Int. 35, 803-814.</t>
  </si>
  <si>
    <t>D10</t>
  </si>
  <si>
    <t>Schriks, M., Heringa, M.B., van der Kooi, M.M., de Voogt, P., van Wezel, A.P., 2010. Toxicological relevance of emerging contaminants for drinking water quality. Wat. Res. 44, 461-476.</t>
  </si>
  <si>
    <t>D11</t>
  </si>
  <si>
    <t>Stepien, D.K., Diehl, P., Helm, J., Thoms, A., Püttmann, W., 2014. Fate of 1, 4-dioxane in the aquatic environment: From sewage to drinking water. Wat. Res. 48, 406-419.</t>
  </si>
  <si>
    <t>D12</t>
  </si>
  <si>
    <t>Boutonnet, J.C., Bingham, P., Calamari, D., Rooij, C.d., Franklin, J., Kawano, T., Libre, J.-M., McCul-loch, A., Malinverno, G., Odom, J.M., 1999. Environmental risk assessment of trifluoroacetic acid. Human and Ecological Risk Assessment: An International Journal 5, 59-124.</t>
  </si>
  <si>
    <t>D13</t>
  </si>
  <si>
    <t>Zahn, D., Frömel, T., Knepper, T.P., 2016. Halogenated methanesulfonic acids: A new class of organic micropollutants in the water cycle. Wat. Res. 101, 292-299.</t>
  </si>
  <si>
    <t>D14</t>
  </si>
  <si>
    <t>UBA, 2018. Liste der nach GOW bewerteten Stoffe, www.umweltbundesamt.de/dokument/liste-nach-gow-bewerteten-stoffe</t>
  </si>
  <si>
    <t>D15</t>
  </si>
  <si>
    <t>D16</t>
  </si>
  <si>
    <t>D17</t>
  </si>
  <si>
    <t>D18</t>
  </si>
  <si>
    <t>UBA (2019) Occurrence of chemical substances in drinking-water. Compilation of compliance data from Germany and other EU countries. German Environmental Agency. Unpublished Draft document (Dec 3., 2019)</t>
  </si>
  <si>
    <t>D19</t>
  </si>
  <si>
    <t>D20</t>
  </si>
  <si>
    <t>EU Regulation 98/83/EC</t>
  </si>
  <si>
    <t>D21</t>
  </si>
  <si>
    <t>EurEau, 2017. "PMOCs – Relevance and Consequences for Drinking Water Supply". Presented at the Workshop, "PMOCs in the Water Cycle", Leipzig, 23rd-24'th November, 2017.</t>
  </si>
  <si>
    <t>D22</t>
  </si>
  <si>
    <t>Berger, U., Schulze, S., Zahn, D., Montes, R., Rodil, R., Knepper, T.P., Quintana, J.B., Reemtsma, T., 2017. "Analysis of PMOCs and their occurrence in European waters." Presented at the Workshop: PMOCs in the Water Cycle, Leipzig, 23rd-24th November 2017.</t>
  </si>
  <si>
    <t>Wastewater treatment plant effluent (WTPE)
(442 detected substances)</t>
  </si>
  <si>
    <t>Surface water (SW)
(1021 detected substances)</t>
  </si>
  <si>
    <t>Bank filtrate (BF) 
(114 detected substances)</t>
  </si>
  <si>
    <t>Groundwater (GW)
(338 detected substances)</t>
  </si>
  <si>
    <t>Raw water (RW)
(212 detected substances)</t>
  </si>
  <si>
    <t>Drinking water (DW)
(385 detected substances)</t>
  </si>
  <si>
    <t>CASRN</t>
  </si>
  <si>
    <t>EC</t>
  </si>
  <si>
    <t>NAME</t>
  </si>
  <si>
    <t>P_CONCLUSION</t>
  </si>
  <si>
    <t>P_RATIONALE</t>
  </si>
  <si>
    <t>UBA_M_CONCLUSION</t>
  </si>
  <si>
    <t>EC_M_CONCLUSION</t>
  </si>
  <si>
    <t>M_RATIONALE</t>
  </si>
  <si>
    <t>T_RATIONALE</t>
  </si>
  <si>
    <t>OTHER_REACH_SUBSTANCES</t>
  </si>
  <si>
    <t>UBA_PMT/vPvM_Conclusion</t>
  </si>
  <si>
    <t>EC_PMT/vPvM_Conclusion</t>
  </si>
  <si>
    <t>REACH_TPA</t>
  </si>
  <si>
    <t/>
  </si>
  <si>
    <t>NUMBER_REACH_REGISTERED_SUBSTANCES</t>
  </si>
  <si>
    <t>Potential P/vP++</t>
  </si>
  <si>
    <t>vP</t>
  </si>
  <si>
    <t>Not P</t>
  </si>
  <si>
    <t>P</t>
  </si>
  <si>
    <t>Pot. P/vP</t>
  </si>
  <si>
    <t>no conclusion/data</t>
  </si>
  <si>
    <t>vM</t>
  </si>
  <si>
    <t>Not M</t>
  </si>
  <si>
    <t>M</t>
  </si>
  <si>
    <t>Pot. M/vM</t>
  </si>
  <si>
    <t>WTPE_DETECTION_MAX_ (REFID)</t>
  </si>
  <si>
    <t>SW_DETECTION_MAX_ng/L_ (REFID)</t>
  </si>
  <si>
    <t>DW_DETECTIN_MAX_ng/L_ (REFID)</t>
  </si>
  <si>
    <t>GW_DETECTION_MAX_ng/L_ (REFID)</t>
  </si>
  <si>
    <t>RW_DETECTION_MAX_ng/L_ (REFID)</t>
  </si>
  <si>
    <t>BF_DETECTION_MAX_ng/L_ (REFID)</t>
  </si>
  <si>
    <t>detected (S02)</t>
  </si>
  <si>
    <t>detected (S03)</t>
  </si>
  <si>
    <t>detected (S04)</t>
  </si>
  <si>
    <t>detected (D02)</t>
  </si>
  <si>
    <t>detected (D21)</t>
  </si>
  <si>
    <t>detected (D16)</t>
  </si>
  <si>
    <t>detected (D22)</t>
  </si>
  <si>
    <t>detected (D14)</t>
  </si>
  <si>
    <t>detected (D10)</t>
  </si>
  <si>
    <t>detected (G08)</t>
  </si>
  <si>
    <t>detected (G14)</t>
  </si>
  <si>
    <t>detected (G05)</t>
  </si>
  <si>
    <t>detected (G08-SW?)</t>
  </si>
  <si>
    <t>detected (B04)</t>
  </si>
  <si>
    <t>30 (D10,D17,D16,D18,D21,D04)</t>
  </si>
  <si>
    <t>12 (R03)</t>
  </si>
  <si>
    <t>82 (B07,B02,B03)</t>
  </si>
  <si>
    <t>70 (R05)</t>
  </si>
  <si>
    <t>100 (D10,D02)</t>
  </si>
  <si>
    <t>63 (R05)</t>
  </si>
  <si>
    <t>400 (D09,D18,D17,D02,D10)</t>
  </si>
  <si>
    <t>80 (R05)</t>
  </si>
  <si>
    <t>640 (W12,W07,W09)</t>
  </si>
  <si>
    <t>90 (D17,D16)</t>
  </si>
  <si>
    <t>0 (R03,R05)</t>
  </si>
  <si>
    <t>6 (B07)</t>
  </si>
  <si>
    <t>200 (D10)</t>
  </si>
  <si>
    <t>172 (R05)</t>
  </si>
  <si>
    <t>200 (B02)</t>
  </si>
  <si>
    <t>119 (D09,D03,D05,D16)</t>
  </si>
  <si>
    <t>402 (R05,R06)</t>
  </si>
  <si>
    <t>43 (B03)</t>
  </si>
  <si>
    <t>601 (D17,D16,D18,D09,D21,D02,D03,D04,D05,D10)</t>
  </si>
  <si>
    <t>190 (R06,R05,R03,R04)</t>
  </si>
  <si>
    <t>114 (D17,D16)</t>
  </si>
  <si>
    <t>590 (G04,G01,G02,G13,G15)</t>
  </si>
  <si>
    <t>4 (R03)</t>
  </si>
  <si>
    <t>430 (B07,B02)</t>
  </si>
  <si>
    <t>270 (R06,R05)</t>
  </si>
  <si>
    <t>200 (B07)</t>
  </si>
  <si>
    <t>110 (D18)</t>
  </si>
  <si>
    <t>100 (G13)</t>
  </si>
  <si>
    <t>130 (R05)</t>
  </si>
  <si>
    <t>118 (B02)</t>
  </si>
  <si>
    <t>510 (D21)</t>
  </si>
  <si>
    <t>180 (R05)</t>
  </si>
  <si>
    <t>958 (B01)</t>
  </si>
  <si>
    <t>27 (D09,D17,D16,D02)</t>
  </si>
  <si>
    <t>955 (G14)</t>
  </si>
  <si>
    <t>0 (R03)</t>
  </si>
  <si>
    <t>110 (B07)</t>
  </si>
  <si>
    <t>40 (D09,D21)</t>
  </si>
  <si>
    <t>200 (R04,R05)</t>
  </si>
  <si>
    <t>40 (B07)</t>
  </si>
  <si>
    <t>880 (S06,S01)</t>
  </si>
  <si>
    <t>240 (D09,D18,D17)</t>
  </si>
  <si>
    <t>17 (R05,R03)</t>
  </si>
  <si>
    <t>438 (S06,S01,S03)</t>
  </si>
  <si>
    <t>1 (D05)</t>
  </si>
  <si>
    <t>57 (R05)</t>
  </si>
  <si>
    <t>0 (B07)</t>
  </si>
  <si>
    <t>790 (W11)</t>
  </si>
  <si>
    <t>420 (D02,D03,D04)</t>
  </si>
  <si>
    <t>56 (G15)</t>
  </si>
  <si>
    <t>380 (R04,R05)</t>
  </si>
  <si>
    <t>30 (B07)</t>
  </si>
  <si>
    <t>16 (D17,D05,D02)</t>
  </si>
  <si>
    <t>16 (G07)</t>
  </si>
  <si>
    <t>160 (R04)</t>
  </si>
  <si>
    <t>370 (B07)</t>
  </si>
  <si>
    <t>289 (W08)</t>
  </si>
  <si>
    <t>660 (S01)</t>
  </si>
  <si>
    <t>670 (R06)</t>
  </si>
  <si>
    <t>340 (B03)</t>
  </si>
  <si>
    <t>959 (S06)</t>
  </si>
  <si>
    <t>30 (D18)</t>
  </si>
  <si>
    <t>2 (G13)</t>
  </si>
  <si>
    <t>830 (R04)</t>
  </si>
  <si>
    <t>1 (B07)</t>
  </si>
  <si>
    <t>470 (D04,D21,D03)</t>
  </si>
  <si>
    <t>740 (G04)</t>
  </si>
  <si>
    <t>338 (R05,R03)</t>
  </si>
  <si>
    <t>171 (B01)</t>
  </si>
  <si>
    <t>270 (W04)</t>
  </si>
  <si>
    <t>5 (D17)</t>
  </si>
  <si>
    <t>5 (B07)</t>
  </si>
  <si>
    <t>184 (W08,W06,W08)</t>
  </si>
  <si>
    <t>193 (S01)</t>
  </si>
  <si>
    <t>10 (R05)</t>
  </si>
  <si>
    <t>509 (S01)</t>
  </si>
  <si>
    <t>58 (G13)</t>
  </si>
  <si>
    <t>856 (R05)</t>
  </si>
  <si>
    <t>88 (B02)</t>
  </si>
  <si>
    <t>317 (S01)</t>
  </si>
  <si>
    <t>19 (G13)</t>
  </si>
  <si>
    <t>120 (R05)</t>
  </si>
  <si>
    <t>128 (S01)</t>
  </si>
  <si>
    <t>230 (D10)</t>
  </si>
  <si>
    <t>82 (G13)</t>
  </si>
  <si>
    <t>150 (R05)</t>
  </si>
  <si>
    <t>590 (S06,S01)</t>
  </si>
  <si>
    <t>7 (D17)</t>
  </si>
  <si>
    <t>62 (G07,G05)</t>
  </si>
  <si>
    <t>270 (R04)</t>
  </si>
  <si>
    <t>75 (G15,G14)</t>
  </si>
  <si>
    <t>145 (G15,G14)</t>
  </si>
  <si>
    <t>30 (R05,R03)</t>
  </si>
  <si>
    <t>13 (D17,D16)</t>
  </si>
  <si>
    <t>77 (G14)</t>
  </si>
  <si>
    <t>40 (R06,R05)</t>
  </si>
  <si>
    <t>3 (D17,D16)</t>
  </si>
  <si>
    <t>9 (G15,G14)</t>
  </si>
  <si>
    <t>27 (D17,D02,D16)</t>
  </si>
  <si>
    <t>80 (G15,G07,G14)</t>
  </si>
  <si>
    <t>210 (D09,D17,D16,D02,D03)</t>
  </si>
  <si>
    <t>605 (R01,R03)</t>
  </si>
  <si>
    <t>288 (D17,D09,D16,D04,D02)</t>
  </si>
  <si>
    <t>574 (G07,G15)</t>
  </si>
  <si>
    <t>2 (R03)</t>
  </si>
  <si>
    <t>26 (D17,D02)</t>
  </si>
  <si>
    <t>625 (G15,G05)</t>
  </si>
  <si>
    <t>286 (W12,W08,W09)</t>
  </si>
  <si>
    <t>6 (D16)</t>
  </si>
  <si>
    <t>100 (G02,G05,G07,G15,G14)</t>
  </si>
  <si>
    <t>50 (R05,R03)</t>
  </si>
  <si>
    <t>20 (D17,D16)</t>
  </si>
  <si>
    <t>33 (G07,G14)</t>
  </si>
  <si>
    <t>82 (D02)</t>
  </si>
  <si>
    <t>3 (R03)</t>
  </si>
  <si>
    <t>117 (D17)</t>
  </si>
  <si>
    <t>575 (S01,S03)</t>
  </si>
  <si>
    <t>97 (D03,D02,D04,D10,D16)</t>
  </si>
  <si>
    <t>20 (R05,R03)</t>
  </si>
  <si>
    <t>35 (W12)</t>
  </si>
  <si>
    <t>745 (G07,G15)</t>
  </si>
  <si>
    <t>15 (D17,D16)</t>
  </si>
  <si>
    <t>100 (G02,G05,G14,G15)</t>
  </si>
  <si>
    <t>20 (R06)</t>
  </si>
  <si>
    <t>1 (D17)</t>
  </si>
  <si>
    <t>45 (G04,G01,G15)</t>
  </si>
  <si>
    <t>1 (R04)</t>
  </si>
  <si>
    <t>167 (D17,D09,D02,D16)</t>
  </si>
  <si>
    <t>220 (W08)</t>
  </si>
  <si>
    <t>280 (D10,D05,D21)</t>
  </si>
  <si>
    <t>60 (R05)</t>
  </si>
  <si>
    <t>29 (D17)</t>
  </si>
  <si>
    <t>100 (G02)</t>
  </si>
  <si>
    <t>110 (R04)</t>
  </si>
  <si>
    <t>41 (D17,D17,D16)</t>
  </si>
  <si>
    <t>4 (G15,G14)</t>
  </si>
  <si>
    <t>34 (D17)</t>
  </si>
  <si>
    <t>106 (G07,G15)</t>
  </si>
  <si>
    <t>900 (R04)</t>
  </si>
  <si>
    <t>23 (D02)</t>
  </si>
  <si>
    <t>1 (G15)</t>
  </si>
  <si>
    <t>3 (R04)</t>
  </si>
  <si>
    <t>770 (G15,G14)</t>
  </si>
  <si>
    <t>30 (R06,R05)</t>
  </si>
  <si>
    <t>155 (D17,D16)</t>
  </si>
  <si>
    <t>300 (R06)</t>
  </si>
  <si>
    <t>732 (W06,W08)</t>
  </si>
  <si>
    <t>28 (R03)</t>
  </si>
  <si>
    <t>90 (D17)</t>
  </si>
  <si>
    <t>46 (R04)</t>
  </si>
  <si>
    <t>630 (S01)</t>
  </si>
  <si>
    <t>12 (D17,D14,D16)</t>
  </si>
  <si>
    <t>1 (G15,G14)</t>
  </si>
  <si>
    <t>30 (R05,R06)</t>
  </si>
  <si>
    <t>178 (G07,G01,G13)</t>
  </si>
  <si>
    <t>20 (R05)</t>
  </si>
  <si>
    <t>489 (S01)</t>
  </si>
  <si>
    <t>190 (D02,D21,D10)</t>
  </si>
  <si>
    <t>10 (R05,R03)</t>
  </si>
  <si>
    <t>425 (S01,S06,S03)</t>
  </si>
  <si>
    <t>1 (D17,D16)</t>
  </si>
  <si>
    <t>28 (G03)</t>
  </si>
  <si>
    <t>9 (R04)</t>
  </si>
  <si>
    <t>829 (S01,S06,S03,S03)</t>
  </si>
  <si>
    <t>98 (D16)</t>
  </si>
  <si>
    <t>104 (G07,G13,G14)</t>
  </si>
  <si>
    <t>270 (W08)</t>
  </si>
  <si>
    <t>847 (S01)</t>
  </si>
  <si>
    <t>20 (D10,D02)</t>
  </si>
  <si>
    <t>100 (G07,G01,G13)</t>
  </si>
  <si>
    <t>720 (W12)</t>
  </si>
  <si>
    <t>152 (S06,S01,S03)</t>
  </si>
  <si>
    <t>24 (D09,D04)</t>
  </si>
  <si>
    <t>19 (G07,G05)</t>
  </si>
  <si>
    <t>12 (R04)</t>
  </si>
  <si>
    <t>340 (W12)</t>
  </si>
  <si>
    <t>440 (S06,S01)</t>
  </si>
  <si>
    <t>19 (D04,D02,D09)</t>
  </si>
  <si>
    <t>29 (G15)</t>
  </si>
  <si>
    <t>140 (R04)</t>
  </si>
  <si>
    <t>360 (W04,W04,W07,W08,W10)</t>
  </si>
  <si>
    <t>62 (S01,S03)</t>
  </si>
  <si>
    <t>270 (D09,D17,D16,D10)</t>
  </si>
  <si>
    <t>100 (G02,G04,G05,G14)</t>
  </si>
  <si>
    <t>17 (D17)</t>
  </si>
  <si>
    <t>250 (R04)</t>
  </si>
  <si>
    <t>503 (S01)</t>
  </si>
  <si>
    <t>180 (D03)</t>
  </si>
  <si>
    <t>59 (R04)</t>
  </si>
  <si>
    <t>730 (D18)</t>
  </si>
  <si>
    <t>258 (B02)</t>
  </si>
  <si>
    <t>86 (D02,D17,D21,D09,D10)</t>
  </si>
  <si>
    <t>4 (D05)</t>
  </si>
  <si>
    <t>100 (G13,G02)</t>
  </si>
  <si>
    <t>677 (S06,S01)</t>
  </si>
  <si>
    <t>60 (D18,D05)</t>
  </si>
  <si>
    <t>72 (G13)</t>
  </si>
  <si>
    <t>149 (S01)</t>
  </si>
  <si>
    <t>560 (S01)</t>
  </si>
  <si>
    <t>181 (R05)</t>
  </si>
  <si>
    <t>43 (S01)</t>
  </si>
  <si>
    <t>170 (R05)</t>
  </si>
  <si>
    <t>220 (R05)</t>
  </si>
  <si>
    <t>34 (S01)</t>
  </si>
  <si>
    <t>302 (R05)</t>
  </si>
  <si>
    <t>91 (S01)</t>
  </si>
  <si>
    <t>48 (S01)</t>
  </si>
  <si>
    <t>14 (S01)</t>
  </si>
  <si>
    <t>13 (S01)</t>
  </si>
  <si>
    <t>100 (D18)</t>
  </si>
  <si>
    <t>104 (R05)</t>
  </si>
  <si>
    <t>670 (R05)</t>
  </si>
  <si>
    <t>369 (S01)</t>
  </si>
  <si>
    <t>10 (D02)</t>
  </si>
  <si>
    <t>100 (R05)</t>
  </si>
  <si>
    <t>860 (R05)</t>
  </si>
  <si>
    <t>73 (S01)</t>
  </si>
  <si>
    <t>200 (D18)</t>
  </si>
  <si>
    <t>144 (S01)</t>
  </si>
  <si>
    <t>900 (D08,D02)</t>
  </si>
  <si>
    <t>190 (R05)</t>
  </si>
  <si>
    <t>34 (D18)</t>
  </si>
  <si>
    <t>142 (S01)</t>
  </si>
  <si>
    <t>540 (D18)</t>
  </si>
  <si>
    <t>223 (R05)</t>
  </si>
  <si>
    <t>210 (S01)</t>
  </si>
  <si>
    <t>120 (D18)</t>
  </si>
  <si>
    <t>670 (G13)</t>
  </si>
  <si>
    <t>34 (R05)</t>
  </si>
  <si>
    <t>535 (S03)</t>
  </si>
  <si>
    <t>30 (R05)</t>
  </si>
  <si>
    <t>477 (S01,S03)</t>
  </si>
  <si>
    <t>20 (D03,D02,D05,D16)</t>
  </si>
  <si>
    <t>400 (G04,G02,G03)</t>
  </si>
  <si>
    <t>100 (R06)</t>
  </si>
  <si>
    <t>170 (D18)</t>
  </si>
  <si>
    <t>7 (G13)</t>
  </si>
  <si>
    <t>110 (R05)</t>
  </si>
  <si>
    <t>38 (S01)</t>
  </si>
  <si>
    <t>140 (D18)</t>
  </si>
  <si>
    <t>60 (G13)</t>
  </si>
  <si>
    <t>40 (R05)</t>
  </si>
  <si>
    <t>10 (S02,S04)</t>
  </si>
  <si>
    <t>10 (G08)</t>
  </si>
  <si>
    <t>5 (D01,D05,D06)</t>
  </si>
  <si>
    <t>10 (G01)</t>
  </si>
  <si>
    <t>14 (R02)</t>
  </si>
  <si>
    <t>20 (D10,D18,D21,D02,D01,D05)</t>
  </si>
  <si>
    <t>135 (G01)</t>
  </si>
  <si>
    <t>62 (R02)</t>
  </si>
  <si>
    <t>922 (W08,W01)</t>
  </si>
  <si>
    <t>61 (D18,D05,D01,D06)</t>
  </si>
  <si>
    <t>19 (G01)</t>
  </si>
  <si>
    <t>32 (R02)</t>
  </si>
  <si>
    <t>26 (W01)</t>
  </si>
  <si>
    <t>19 (D06,D02,D01,D05)</t>
  </si>
  <si>
    <t>25 (G11,G01,G05,G12)</t>
  </si>
  <si>
    <t>6 (R02)</t>
  </si>
  <si>
    <t>770 (D18,D11)</t>
  </si>
  <si>
    <t>152 (S01)</t>
  </si>
  <si>
    <t>150 (D10)</t>
  </si>
  <si>
    <t>182 (R05)</t>
  </si>
  <si>
    <t>41 (B01)</t>
  </si>
  <si>
    <t>196 (S01)</t>
  </si>
  <si>
    <t>350 (D02)</t>
  </si>
  <si>
    <t>330 (R05)</t>
  </si>
  <si>
    <t>27 (D17,D21)</t>
  </si>
  <si>
    <t>72 (S01)</t>
  </si>
  <si>
    <t>25 (D18,D06,D05,D01)</t>
  </si>
  <si>
    <t>28 (R02)</t>
  </si>
  <si>
    <t>134 (S01)</t>
  </si>
  <si>
    <t>520 (D10,D02,D01,D05,D06)</t>
  </si>
  <si>
    <t>30 (R05,R02)</t>
  </si>
  <si>
    <t>610 (S06,S01)</t>
  </si>
  <si>
    <t>620 (R04)</t>
  </si>
  <si>
    <t>52 (W12)</t>
  </si>
  <si>
    <t>1 (S01)</t>
  </si>
  <si>
    <t>10 (D18)</t>
  </si>
  <si>
    <t>39 (R02)</t>
  </si>
  <si>
    <t>704 (W12,W08)</t>
  </si>
  <si>
    <t>23 (R06)</t>
  </si>
  <si>
    <t>662 (W12,W04)</t>
  </si>
  <si>
    <t>643 (S06)</t>
  </si>
  <si>
    <t>0 (D17)</t>
  </si>
  <si>
    <t>170 (R04)</t>
  </si>
  <si>
    <t>315 (W10,W03,W04,W10)</t>
  </si>
  <si>
    <t>110 (S01,S03)</t>
  </si>
  <si>
    <t>68 (D03,D02,D13)</t>
  </si>
  <si>
    <t>1 (R03)</t>
  </si>
  <si>
    <t>79 (W12)</t>
  </si>
  <si>
    <t>88 (S01)</t>
  </si>
  <si>
    <t>4 (D17)</t>
  </si>
  <si>
    <t>123 (G09)</t>
  </si>
  <si>
    <t>50 (D18)</t>
  </si>
  <si>
    <t>520 (S01)</t>
  </si>
  <si>
    <t>89 (G13)</t>
  </si>
  <si>
    <t>686 (B02)</t>
  </si>
  <si>
    <t>133 (S01)</t>
  </si>
  <si>
    <t>96 (D02)</t>
  </si>
  <si>
    <t>6 (G13)</t>
  </si>
  <si>
    <t>50 (B03)</t>
  </si>
  <si>
    <t>68 (D17)</t>
  </si>
  <si>
    <t>300 (W12)</t>
  </si>
  <si>
    <t>660 (S06)</t>
  </si>
  <si>
    <t>19 (D17)</t>
  </si>
  <si>
    <t>734 (D09,D17,D04,D07)</t>
  </si>
  <si>
    <t>559 (D16)</t>
  </si>
  <si>
    <t>40 (G15,G14)</t>
  </si>
  <si>
    <t>474 (W08)</t>
  </si>
  <si>
    <t>845 (S01)</t>
  </si>
  <si>
    <t>122 (G01)</t>
  </si>
  <si>
    <t>120 (D10)</t>
  </si>
  <si>
    <t>735 (D17,D18)</t>
  </si>
  <si>
    <t>9 (D04,D17,D16,D02)</t>
  </si>
  <si>
    <t>3 (G15)</t>
  </si>
  <si>
    <t>3 (G13)</t>
  </si>
  <si>
    <t>12 (G15,G14)</t>
  </si>
  <si>
    <t>6 (D17,D02)</t>
  </si>
  <si>
    <t>120 (G04,G15)</t>
  </si>
  <si>
    <t>128 (S06,S01)</t>
  </si>
  <si>
    <t>150 (S06,S01)</t>
  </si>
  <si>
    <t>3 (D17)</t>
  </si>
  <si>
    <t>28 (G15)</t>
  </si>
  <si>
    <t>30 (D09,D02)</t>
  </si>
  <si>
    <t>348 (G07)</t>
  </si>
  <si>
    <t>80 (D18)</t>
  </si>
  <si>
    <t>3 (W06)</t>
  </si>
  <si>
    <t>8 (S01)</t>
  </si>
  <si>
    <t>17 (D02)</t>
  </si>
  <si>
    <t>442 (W06,W08,W06)</t>
  </si>
  <si>
    <t>110 (D10)</t>
  </si>
  <si>
    <t>12 (G01)</t>
  </si>
  <si>
    <t>12 (D17,D16)</t>
  </si>
  <si>
    <t>1 (G15,G05,G14)</t>
  </si>
  <si>
    <t>370 (W12)</t>
  </si>
  <si>
    <t>11 (D17,D04,D02)</t>
  </si>
  <si>
    <t>100 (G02,G05)</t>
  </si>
  <si>
    <t>130 (G15,G07)</t>
  </si>
  <si>
    <t>542 (S06,S03)</t>
  </si>
  <si>
    <t>31 (D17,D02,D16)</t>
  </si>
  <si>
    <t>25 (G15)</t>
  </si>
  <si>
    <t>270 (S01)</t>
  </si>
  <si>
    <t>6 (D04)</t>
  </si>
  <si>
    <t>186 (W08)</t>
  </si>
  <si>
    <t>23 (S01)</t>
  </si>
  <si>
    <t>750 (S06,S03)</t>
  </si>
  <si>
    <t>40 (S06)</t>
  </si>
  <si>
    <t>0 (G15)</t>
  </si>
  <si>
    <t>471 (W12)</t>
  </si>
  <si>
    <t>2 (D17,D16)</t>
  </si>
  <si>
    <t>10 (G13,G14)</t>
  </si>
  <si>
    <t>20 (D18)</t>
  </si>
  <si>
    <t>78 (G13)</t>
  </si>
  <si>
    <t>155 (W08,W06)</t>
  </si>
  <si>
    <t>851 (S01,S01)</t>
  </si>
  <si>
    <t>320 (D02)</t>
  </si>
  <si>
    <t>316 (S06,S01)</t>
  </si>
  <si>
    <t>53 (D17)</t>
  </si>
  <si>
    <t>20 (G07)</t>
  </si>
  <si>
    <t>406 (S01,S06)</t>
  </si>
  <si>
    <t>42 (D04,D17,D02,D09)</t>
  </si>
  <si>
    <t>73 (G15)</t>
  </si>
  <si>
    <t>858 (W08,W12)</t>
  </si>
  <si>
    <t>50 (S06,S01)</t>
  </si>
  <si>
    <t>3 (D04)</t>
  </si>
  <si>
    <t>87 (W06)</t>
  </si>
  <si>
    <t>430 (S01)</t>
  </si>
  <si>
    <t>75 (D02)</t>
  </si>
  <si>
    <t>790 (G07)</t>
  </si>
  <si>
    <t>420 (W08)</t>
  </si>
  <si>
    <t>47 (S01)</t>
  </si>
  <si>
    <t>589 (G01,G05,G13)</t>
  </si>
  <si>
    <t>390 (W12)</t>
  </si>
  <si>
    <t>150 (S06)</t>
  </si>
  <si>
    <t>380 (W04)</t>
  </si>
  <si>
    <t>210 (D02)</t>
  </si>
  <si>
    <t>158 (W10)</t>
  </si>
  <si>
    <t>378 (S01,S04)</t>
  </si>
  <si>
    <t>0 (D05)</t>
  </si>
  <si>
    <t>144 (G07)</t>
  </si>
  <si>
    <t>181 (W12)</t>
  </si>
  <si>
    <t>110 (S06,S01)</t>
  </si>
  <si>
    <t>100 (G14)</t>
  </si>
  <si>
    <t>47 (W12)</t>
  </si>
  <si>
    <t>165 (S06,S03)</t>
  </si>
  <si>
    <t>69 (G07)</t>
  </si>
  <si>
    <t>55 (W12)</t>
  </si>
  <si>
    <t>106 (S06,S03)</t>
  </si>
  <si>
    <t>75 (W12)</t>
  </si>
  <si>
    <t>9 (S06)</t>
  </si>
  <si>
    <t>2 (D17)</t>
  </si>
  <si>
    <t>70 (W12)</t>
  </si>
  <si>
    <t>13 (S06,S03)</t>
  </si>
  <si>
    <t>34 (W09,W12)</t>
  </si>
  <si>
    <t>61 (S06,S03)</t>
  </si>
  <si>
    <t>17 (G07)</t>
  </si>
  <si>
    <t>53 (W12)</t>
  </si>
  <si>
    <t>3 (S06)</t>
  </si>
  <si>
    <t>7 (W12)</t>
  </si>
  <si>
    <t>40 (S06,S03)</t>
  </si>
  <si>
    <t>10 (D10,D02)</t>
  </si>
  <si>
    <t>160 (B07,B02)</t>
  </si>
  <si>
    <t>4 (G13)</t>
  </si>
  <si>
    <t>28 (R05)</t>
  </si>
  <si>
    <t>670 (S01)</t>
  </si>
  <si>
    <t>8 (G13)</t>
  </si>
  <si>
    <t>38 (R05)</t>
  </si>
  <si>
    <t>57 (G03)</t>
  </si>
  <si>
    <t>6 (B03)</t>
  </si>
  <si>
    <t>300 (G07,G01)</t>
  </si>
  <si>
    <t>510 (R06)</t>
  </si>
  <si>
    <t>480 (S06,S01)</t>
  </si>
  <si>
    <t>9 (G07)</t>
  </si>
  <si>
    <t>86 (R04)</t>
  </si>
  <si>
    <t>188 (W06)</t>
  </si>
  <si>
    <t>236 (S01)</t>
  </si>
  <si>
    <t>610 (W08)</t>
  </si>
  <si>
    <t>61 (S01)</t>
  </si>
  <si>
    <t>120 (B03)</t>
  </si>
  <si>
    <t>672 (R05)</t>
  </si>
  <si>
    <t>250 (D02)</t>
  </si>
  <si>
    <t>500 (R05)</t>
  </si>
  <si>
    <t>110 (D02)</t>
  </si>
  <si>
    <t>140 (R05)</t>
  </si>
  <si>
    <t>128 (D17)</t>
  </si>
  <si>
    <t>71 (R04)</t>
  </si>
  <si>
    <t>25 (S01)</t>
  </si>
  <si>
    <t>460 (D10,D21)</t>
  </si>
  <si>
    <t>53 (R05)</t>
  </si>
  <si>
    <t>130 (D10)</t>
  </si>
  <si>
    <t>127 (R05)</t>
  </si>
  <si>
    <t>393 (S01)</t>
  </si>
  <si>
    <t>82 (D03,D02)</t>
  </si>
  <si>
    <t>560 (R06)</t>
  </si>
  <si>
    <t>888 (S01)</t>
  </si>
  <si>
    <t>50 (D10)</t>
  </si>
  <si>
    <t>937 (R05)</t>
  </si>
  <si>
    <t>4 (S01)</t>
  </si>
  <si>
    <t>920 (D02)</t>
  </si>
  <si>
    <t>285 (S01)</t>
  </si>
  <si>
    <t>531 (D02)</t>
  </si>
  <si>
    <t>270 (R05)</t>
  </si>
  <si>
    <t>67 (D02)</t>
  </si>
  <si>
    <t>102 (R05)</t>
  </si>
  <si>
    <t>5 (S01)</t>
  </si>
  <si>
    <t>100 (D02)</t>
  </si>
  <si>
    <t>6 (S01)</t>
  </si>
  <si>
    <t>19 (R06)</t>
  </si>
  <si>
    <t>1 (D01,D05,D06)</t>
  </si>
  <si>
    <t>1 (R02)</t>
  </si>
  <si>
    <t>41 (W01)</t>
  </si>
  <si>
    <t>6 (D06,D01)</t>
  </si>
  <si>
    <t>40 (R02)</t>
  </si>
  <si>
    <t>140 (S01)</t>
  </si>
  <si>
    <t>549 (S01)</t>
  </si>
  <si>
    <t>5 (G07)</t>
  </si>
  <si>
    <t>310 (S01)</t>
  </si>
  <si>
    <t>970 (G13)</t>
  </si>
  <si>
    <t>9 (D16)</t>
  </si>
  <si>
    <t>378 (G14)</t>
  </si>
  <si>
    <t>770 (G13,G08)</t>
  </si>
  <si>
    <t>32 (D16)</t>
  </si>
  <si>
    <t>170 (G14)</t>
  </si>
  <si>
    <t>47 (G13)</t>
  </si>
  <si>
    <t>480 (S04,S02)</t>
  </si>
  <si>
    <t>120 (D15,D22)</t>
  </si>
  <si>
    <t>180 (S01,S03)</t>
  </si>
  <si>
    <t>178 (S01)</t>
  </si>
  <si>
    <t>26 (G13,G05)</t>
  </si>
  <si>
    <t>170 (S01)</t>
  </si>
  <si>
    <t>130 (D18)</t>
  </si>
  <si>
    <t>120 (G13)</t>
  </si>
  <si>
    <t>150 (S02,S04)</t>
  </si>
  <si>
    <t>150 (G08)</t>
  </si>
  <si>
    <t>132 (S01)</t>
  </si>
  <si>
    <t>38 (G13)</t>
  </si>
  <si>
    <t>28 (S06,S03)</t>
  </si>
  <si>
    <t>15 (D17)</t>
  </si>
  <si>
    <t>45 (S01)</t>
  </si>
  <si>
    <t>26 (D18)</t>
  </si>
  <si>
    <t>40 (G13)</t>
  </si>
  <si>
    <t>41 (S01)</t>
  </si>
  <si>
    <t>25 (G01)</t>
  </si>
  <si>
    <t>21 (S06,S03)</t>
  </si>
  <si>
    <t>8 (D16)</t>
  </si>
  <si>
    <t>22 (G14)</t>
  </si>
  <si>
    <t>12 (D02)</t>
  </si>
  <si>
    <t>4 (G07)</t>
  </si>
  <si>
    <t>102 (W08)</t>
  </si>
  <si>
    <t>4 (G01)</t>
  </si>
  <si>
    <t>283 (S06,S03)</t>
  </si>
  <si>
    <t>23 (D17)</t>
  </si>
  <si>
    <t>510 (D02,D03)</t>
  </si>
  <si>
    <t>2 (D16)</t>
  </si>
  <si>
    <t>205 (S06)</t>
  </si>
  <si>
    <t>12 (D16)</t>
  </si>
  <si>
    <t>57 (S01)</t>
  </si>
  <si>
    <t>280 (S06,S03)</t>
  </si>
  <si>
    <t>500 (W12)</t>
  </si>
  <si>
    <t>20 (S06,S03)</t>
  </si>
  <si>
    <t>508 (S06,S03)</t>
  </si>
  <si>
    <t>31 (D16)</t>
  </si>
  <si>
    <t>170 (W12)</t>
  </si>
  <si>
    <t>40 (D18,D14)</t>
  </si>
  <si>
    <t>78 (S06,S01)</t>
  </si>
  <si>
    <t>71 (S06,S01)</t>
  </si>
  <si>
    <t>1 (D09)</t>
  </si>
  <si>
    <t>0 (W12)</t>
  </si>
  <si>
    <t>190 (W12)</t>
  </si>
  <si>
    <t>76 (D17,D16)</t>
  </si>
  <si>
    <t>78 (S06)</t>
  </si>
  <si>
    <t>930 (S06)</t>
  </si>
  <si>
    <t>24 (D16)</t>
  </si>
  <si>
    <t>148 (W12)</t>
  </si>
  <si>
    <t>787 (S06,S01)</t>
  </si>
  <si>
    <t>741 (W12)</t>
  </si>
  <si>
    <t>532 (W12,W05)</t>
  </si>
  <si>
    <t>240 (S06,S01)</t>
  </si>
  <si>
    <t>458 (W12)</t>
  </si>
  <si>
    <t>450 (W12)</t>
  </si>
  <si>
    <t>13 (S06,S01,S03)</t>
  </si>
  <si>
    <t>8 (D17)</t>
  </si>
  <si>
    <t>445 (W08)</t>
  </si>
  <si>
    <t>200 (S06,S03)</t>
  </si>
  <si>
    <t>430 (W12)</t>
  </si>
  <si>
    <t>245 (S06)</t>
  </si>
  <si>
    <t>250 (S06,S03)</t>
  </si>
  <si>
    <t>240 (W12)</t>
  </si>
  <si>
    <t>257 (W08,W12)</t>
  </si>
  <si>
    <t>32 (S06,S03)</t>
  </si>
  <si>
    <t>245 (W12)</t>
  </si>
  <si>
    <t>245 (S06,S03)</t>
  </si>
  <si>
    <t>20 (S06)</t>
  </si>
  <si>
    <t>5 (D16)</t>
  </si>
  <si>
    <t>73 (W12)</t>
  </si>
  <si>
    <t>188 (S06,S01)</t>
  </si>
  <si>
    <t>3 (D16)</t>
  </si>
  <si>
    <t>8 (W12)</t>
  </si>
  <si>
    <t>167 (S06,S01,S03)</t>
  </si>
  <si>
    <t>151 (W09)</t>
  </si>
  <si>
    <t>12 (S06,S03)</t>
  </si>
  <si>
    <t>143 (W12)</t>
  </si>
  <si>
    <t>73 (S06)</t>
  </si>
  <si>
    <t>126 (W12)</t>
  </si>
  <si>
    <t>6 (S06)</t>
  </si>
  <si>
    <t>46 (D17)</t>
  </si>
  <si>
    <t>121 (W10)</t>
  </si>
  <si>
    <t>39 (S01)</t>
  </si>
  <si>
    <t>120 (W12)</t>
  </si>
  <si>
    <t>37 (S06,S01)</t>
  </si>
  <si>
    <t>112 (W12)</t>
  </si>
  <si>
    <t>64 (S06,S03)</t>
  </si>
  <si>
    <t>10 (D16)</t>
  </si>
  <si>
    <t>69 (W12)</t>
  </si>
  <si>
    <t>87 (S06)</t>
  </si>
  <si>
    <t>38 (W01)</t>
  </si>
  <si>
    <t>16 (S01)</t>
  </si>
  <si>
    <t>6 (D01)</t>
  </si>
  <si>
    <t>20 (W12)</t>
  </si>
  <si>
    <t>18 (S06)</t>
  </si>
  <si>
    <t>18 (W12)</t>
  </si>
  <si>
    <t>4 (S06)</t>
  </si>
  <si>
    <t>1 (D16)</t>
  </si>
  <si>
    <t>14 (W12)</t>
  </si>
  <si>
    <t>0 (S06)</t>
  </si>
  <si>
    <t>28 (G13)</t>
  </si>
  <si>
    <t>370 (R05)</t>
  </si>
  <si>
    <t>210 (R05)</t>
  </si>
  <si>
    <t>14 (G13)</t>
  </si>
  <si>
    <t>355 (S01)</t>
  </si>
  <si>
    <t>50 (R05)</t>
  </si>
  <si>
    <t>180 (G07,G13)</t>
  </si>
  <si>
    <t>903 (S01)</t>
  </si>
  <si>
    <t>326 (S01)</t>
  </si>
  <si>
    <t>178 (W08)</t>
  </si>
  <si>
    <t>516 (G01)</t>
  </si>
  <si>
    <t>100 (S01)</t>
  </si>
  <si>
    <t>760 (R05,R06)</t>
  </si>
  <si>
    <t>140 (B03)</t>
  </si>
  <si>
    <t>151 (S01)</t>
  </si>
  <si>
    <t>200 (R05)</t>
  </si>
  <si>
    <t>490 (B03)</t>
  </si>
  <si>
    <t>189 (R05)</t>
  </si>
  <si>
    <t>149 (B01)</t>
  </si>
  <si>
    <t>356 (S06)</t>
  </si>
  <si>
    <t>14 (R04)</t>
  </si>
  <si>
    <t>480 (S06,S01,S03)</t>
  </si>
  <si>
    <t>72 (R04)</t>
  </si>
  <si>
    <t>265 (R04)</t>
  </si>
  <si>
    <t>570 (S06,S01)</t>
  </si>
  <si>
    <t>369 (W12,W08)</t>
  </si>
  <si>
    <t>0 (R04)</t>
  </si>
  <si>
    <t>600 (W12,W08)</t>
  </si>
  <si>
    <t>30 (S06)</t>
  </si>
  <si>
    <t>495 (W12)</t>
  </si>
  <si>
    <t>217 (S06,S01)</t>
  </si>
  <si>
    <t>480 (W12)</t>
  </si>
  <si>
    <t>16 (R04)</t>
  </si>
  <si>
    <t>426 (W08,W12)</t>
  </si>
  <si>
    <t>6 (R04)</t>
  </si>
  <si>
    <t>375 (W08,W12)</t>
  </si>
  <si>
    <t>28 (S06,S01)</t>
  </si>
  <si>
    <t>270 (W12)</t>
  </si>
  <si>
    <t>156 (S06,S03)</t>
  </si>
  <si>
    <t>28 (S06)</t>
  </si>
  <si>
    <t>13 (R04)</t>
  </si>
  <si>
    <t>104 (W08)</t>
  </si>
  <si>
    <t>1 (S06)</t>
  </si>
  <si>
    <t>7 (R04)</t>
  </si>
  <si>
    <t>40 (W12)</t>
  </si>
  <si>
    <t>5 (R04)</t>
  </si>
  <si>
    <t>680 (S01)</t>
  </si>
  <si>
    <t>27 (G13)</t>
  </si>
  <si>
    <t>27 (S01)</t>
  </si>
  <si>
    <t>1 (G13)</t>
  </si>
  <si>
    <t>241 (S06,S03)</t>
  </si>
  <si>
    <t>11 (G15)</t>
  </si>
  <si>
    <t>15 (S06)</t>
  </si>
  <si>
    <t>33 (G15)</t>
  </si>
  <si>
    <t>27 (G07)</t>
  </si>
  <si>
    <t>852 (S06,S01,S06)</t>
  </si>
  <si>
    <t>100 (W12)</t>
  </si>
  <si>
    <t>67 (W12)</t>
  </si>
  <si>
    <t>100 (S06,S01,S03)</t>
  </si>
  <si>
    <t>488 (S06,S03)</t>
  </si>
  <si>
    <t>0 (W06)</t>
  </si>
  <si>
    <t>55 (S01)</t>
  </si>
  <si>
    <t>36 (G01,G05)</t>
  </si>
  <si>
    <t>619 (S06)</t>
  </si>
  <si>
    <t>31 (G13)</t>
  </si>
  <si>
    <t>22 (S01)</t>
  </si>
  <si>
    <t>438 (S06)</t>
  </si>
  <si>
    <t>100 (G02,G13)</t>
  </si>
  <si>
    <t>482 (S06,S01,S03)</t>
  </si>
  <si>
    <t>147 (W12)</t>
  </si>
  <si>
    <t>72 (S06)</t>
  </si>
  <si>
    <t>137 (W12)</t>
  </si>
  <si>
    <t>107 (W12)</t>
  </si>
  <si>
    <t>37 (S06)</t>
  </si>
  <si>
    <t>2 (G15)</t>
  </si>
  <si>
    <t>6 (W12)</t>
  </si>
  <si>
    <t>340 (S06,S01)</t>
  </si>
  <si>
    <t>19 (B01)</t>
  </si>
  <si>
    <t>191 (R05)</t>
  </si>
  <si>
    <t>911 (D07)</t>
  </si>
  <si>
    <t>360 (R05)</t>
  </si>
  <si>
    <t>240 (D07)</t>
  </si>
  <si>
    <t>135 (R05)</t>
  </si>
  <si>
    <t>160 (D02)</t>
  </si>
  <si>
    <t>141 (R05)</t>
  </si>
  <si>
    <t>134 (R05)</t>
  </si>
  <si>
    <t>13 (D06,D01)</t>
  </si>
  <si>
    <t>8 (R02)</t>
  </si>
  <si>
    <t>130 (D02)</t>
  </si>
  <si>
    <t>140 (D02)</t>
  </si>
  <si>
    <t>470 (G13)</t>
  </si>
  <si>
    <t>0 (G13,G05)</t>
  </si>
  <si>
    <t>40 (D18)</t>
  </si>
  <si>
    <t>136 (S01)</t>
  </si>
  <si>
    <t>881 (S01)</t>
  </si>
  <si>
    <t>10 (D10)</t>
  </si>
  <si>
    <t>810 (S01,S01)</t>
  </si>
  <si>
    <t>740 (D02)</t>
  </si>
  <si>
    <t>710 (S06,S03)</t>
  </si>
  <si>
    <t>520 (D15)</t>
  </si>
  <si>
    <t>60 (S01)</t>
  </si>
  <si>
    <t>500 (D02)</t>
  </si>
  <si>
    <t>223 (S01)</t>
  </si>
  <si>
    <t>490 (D02)</t>
  </si>
  <si>
    <t>135 (S01)</t>
  </si>
  <si>
    <t>450 (D07)</t>
  </si>
  <si>
    <t>221 (S01)</t>
  </si>
  <si>
    <t>260 (D07)</t>
  </si>
  <si>
    <t>254 (S06,S01,S06)</t>
  </si>
  <si>
    <t>155 (S06)</t>
  </si>
  <si>
    <t>54 (S01)</t>
  </si>
  <si>
    <t>126 (S01)</t>
  </si>
  <si>
    <t>95 (S06,S01,S03)</t>
  </si>
  <si>
    <t>104 (D17,D16)</t>
  </si>
  <si>
    <t>100 (S06)</t>
  </si>
  <si>
    <t>78 (S01)</t>
  </si>
  <si>
    <t>72 (D02)</t>
  </si>
  <si>
    <t>49 (S01)</t>
  </si>
  <si>
    <t>17 (D03,D02)</t>
  </si>
  <si>
    <t>7 (S01)</t>
  </si>
  <si>
    <t>45 (D18)</t>
  </si>
  <si>
    <t>32 (D18)</t>
  </si>
  <si>
    <t>6 (S06,S03)</t>
  </si>
  <si>
    <t>22 (D16)</t>
  </si>
  <si>
    <t>10 (S06)</t>
  </si>
  <si>
    <t>2 (S06)</t>
  </si>
  <si>
    <t>4 (D16)</t>
  </si>
  <si>
    <t>3 (S01)</t>
  </si>
  <si>
    <t>9 (W01)</t>
  </si>
  <si>
    <t>1 (W01)</t>
  </si>
  <si>
    <t>2 (D05)</t>
  </si>
  <si>
    <t>0 (D06)</t>
  </si>
  <si>
    <t>128 (R05)</t>
  </si>
  <si>
    <t>90 (R05)</t>
  </si>
  <si>
    <t>17 (R03)</t>
  </si>
  <si>
    <t>22 (R04)</t>
  </si>
  <si>
    <t>598 (R05)</t>
  </si>
  <si>
    <t>585 (S01)</t>
  </si>
  <si>
    <t>399 (S01)</t>
  </si>
  <si>
    <t>260 (R01,R05)</t>
  </si>
  <si>
    <t>206 (S01)</t>
  </si>
  <si>
    <t>52 (S01)</t>
  </si>
  <si>
    <t>130 (R01)</t>
  </si>
  <si>
    <t>20 (S01)</t>
  </si>
  <si>
    <t>92 (S01)</t>
  </si>
  <si>
    <t>81 (S06,S01)</t>
  </si>
  <si>
    <t>64 (S01)</t>
  </si>
  <si>
    <t>14 (S06)</t>
  </si>
  <si>
    <t>335 (W11)</t>
  </si>
  <si>
    <t>615 (R01,R03)</t>
  </si>
  <si>
    <t>260 (G13)</t>
  </si>
  <si>
    <t>566 (S01)</t>
  </si>
  <si>
    <t>32 (G13)</t>
  </si>
  <si>
    <t>90 (G13)</t>
  </si>
  <si>
    <t>69 (S01)</t>
  </si>
  <si>
    <t>678 (S01)</t>
  </si>
  <si>
    <t>541 (S01,S01)</t>
  </si>
  <si>
    <t>470 (S01)</t>
  </si>
  <si>
    <t>240 (G13)</t>
  </si>
  <si>
    <t>380 (S01)</t>
  </si>
  <si>
    <t>330 (S01)</t>
  </si>
  <si>
    <t>324 (S01,S03)</t>
  </si>
  <si>
    <t>290 (S01)</t>
  </si>
  <si>
    <t>150 (S02)</t>
  </si>
  <si>
    <t>140 (G13)</t>
  </si>
  <si>
    <t>54 (G13)</t>
  </si>
  <si>
    <t>21 (G13)</t>
  </si>
  <si>
    <t>24 (S01)</t>
  </si>
  <si>
    <t>88 (S06)</t>
  </si>
  <si>
    <t>65 (S01)</t>
  </si>
  <si>
    <t>57 (G07,G14)</t>
  </si>
  <si>
    <t>44 (S01)</t>
  </si>
  <si>
    <t>42 (G13)</t>
  </si>
  <si>
    <t>36 (S01)</t>
  </si>
  <si>
    <t>35 (S01)</t>
  </si>
  <si>
    <t>31 (S01,S01)</t>
  </si>
  <si>
    <t>22 (G13,G05)</t>
  </si>
  <si>
    <t>25 (G13)</t>
  </si>
  <si>
    <t>15 (S01)</t>
  </si>
  <si>
    <t>0 (G13)</t>
  </si>
  <si>
    <t>12 (G13)</t>
  </si>
  <si>
    <t>9 (G13)</t>
  </si>
  <si>
    <t>680 (B03)</t>
  </si>
  <si>
    <t>220 (S01)</t>
  </si>
  <si>
    <t>205 (S01)</t>
  </si>
  <si>
    <t>59 (W12)</t>
  </si>
  <si>
    <t>320 (S06,S01)</t>
  </si>
  <si>
    <t>168 (S06)</t>
  </si>
  <si>
    <t>222 (S06,S03)</t>
  </si>
  <si>
    <t>280 (S06)</t>
  </si>
  <si>
    <t>274 (S06,S01)</t>
  </si>
  <si>
    <t>90 (S06,S03)</t>
  </si>
  <si>
    <t>2 (W12)</t>
  </si>
  <si>
    <t>530 (S06)</t>
  </si>
  <si>
    <t>990 (S06)</t>
  </si>
  <si>
    <t>190 (S06)</t>
  </si>
  <si>
    <t>513 (W12)</t>
  </si>
  <si>
    <t>115 (W12)</t>
  </si>
  <si>
    <t>66 (W12)</t>
  </si>
  <si>
    <t>920 (S06,S01)</t>
  </si>
  <si>
    <t>130 (W12)</t>
  </si>
  <si>
    <t>913 (S06)</t>
  </si>
  <si>
    <t>400 (W12)</t>
  </si>
  <si>
    <t>480 (S06)</t>
  </si>
  <si>
    <t>36 (W06)</t>
  </si>
  <si>
    <t>149 (W12)</t>
  </si>
  <si>
    <t>180 (S06)</t>
  </si>
  <si>
    <t>200 (S06)</t>
  </si>
  <si>
    <t>8 (S06)</t>
  </si>
  <si>
    <t>225 (S06,S01)</t>
  </si>
  <si>
    <t>165 (W08,W12)</t>
  </si>
  <si>
    <t>48 (W12)</t>
  </si>
  <si>
    <t>294 (S06,S01)</t>
  </si>
  <si>
    <t>113 (S06)</t>
  </si>
  <si>
    <t>503 (S06)</t>
  </si>
  <si>
    <t>182 (S06,S01)</t>
  </si>
  <si>
    <t>997 (S01)</t>
  </si>
  <si>
    <t>979 (W08,W12)</t>
  </si>
  <si>
    <t>61 (S06)</t>
  </si>
  <si>
    <t>960 (W12)</t>
  </si>
  <si>
    <t>64 (W12)</t>
  </si>
  <si>
    <t>935 (S06)</t>
  </si>
  <si>
    <t>932 (W08,W12)</t>
  </si>
  <si>
    <t>227 (S06)</t>
  </si>
  <si>
    <t>850 (W12)</t>
  </si>
  <si>
    <t>81 (S06)</t>
  </si>
  <si>
    <t>840 (W12)</t>
  </si>
  <si>
    <t>616 (S01,S06)</t>
  </si>
  <si>
    <t>814 (W08)</t>
  </si>
  <si>
    <t>257 (S01)</t>
  </si>
  <si>
    <t>781 (W12)</t>
  </si>
  <si>
    <t>739 (W12)</t>
  </si>
  <si>
    <t>67 (S01,S06)</t>
  </si>
  <si>
    <t>700 (W12)</t>
  </si>
  <si>
    <t>10 (S06,S03)</t>
  </si>
  <si>
    <t>585 (W12)</t>
  </si>
  <si>
    <t>682 (S06)</t>
  </si>
  <si>
    <t>623 (W08,W12)</t>
  </si>
  <si>
    <t>7 (S06)</t>
  </si>
  <si>
    <t>617 (W12)</t>
  </si>
  <si>
    <t>575 (S06,S01,S03)</t>
  </si>
  <si>
    <t>611 (W12)</t>
  </si>
  <si>
    <t>580 (W12)</t>
  </si>
  <si>
    <t>39 (S06)</t>
  </si>
  <si>
    <t>569 (W12)</t>
  </si>
  <si>
    <t>97 (S06,S01)</t>
  </si>
  <si>
    <t>553 (W08)</t>
  </si>
  <si>
    <t>130 (S06)</t>
  </si>
  <si>
    <t>517 (W12)</t>
  </si>
  <si>
    <t>29 (S06)</t>
  </si>
  <si>
    <t>512 (W12)</t>
  </si>
  <si>
    <t>127 (S06)</t>
  </si>
  <si>
    <t>508 (W12)</t>
  </si>
  <si>
    <t>219 (S01,S01)</t>
  </si>
  <si>
    <t>467 (W08)</t>
  </si>
  <si>
    <t>349 (W12)</t>
  </si>
  <si>
    <t>415 (S06,S01)</t>
  </si>
  <si>
    <t>412 (W12)</t>
  </si>
  <si>
    <t>38 (S06)</t>
  </si>
  <si>
    <t>410 (W12)</t>
  </si>
  <si>
    <t>210 (S06)</t>
  </si>
  <si>
    <t>148 (W08,W12)</t>
  </si>
  <si>
    <t>380 (S06,S01)</t>
  </si>
  <si>
    <t>340 (W08)</t>
  </si>
  <si>
    <t>150 (W12,W08)</t>
  </si>
  <si>
    <t>337 (W12)</t>
  </si>
  <si>
    <t>96 (S06)</t>
  </si>
  <si>
    <t>330 (W08)</t>
  </si>
  <si>
    <t>118 (S01,S06)</t>
  </si>
  <si>
    <t>330 (W12)</t>
  </si>
  <si>
    <t>202 (S06,S01)</t>
  </si>
  <si>
    <t>308 (W12)</t>
  </si>
  <si>
    <t>95 (S06)</t>
  </si>
  <si>
    <t>306 (W12)</t>
  </si>
  <si>
    <t>299 (W12)</t>
  </si>
  <si>
    <t>32 (S06)</t>
  </si>
  <si>
    <t>290 (W12)</t>
  </si>
  <si>
    <t>181 (S01,S06,S03)</t>
  </si>
  <si>
    <t>287 (S01,S03)</t>
  </si>
  <si>
    <t>264 (W12,W08)</t>
  </si>
  <si>
    <t>160 (S01,S06)</t>
  </si>
  <si>
    <t>210 (W12)</t>
  </si>
  <si>
    <t>110 (S06)</t>
  </si>
  <si>
    <t>207 (W12)</t>
  </si>
  <si>
    <t>205 (W08)</t>
  </si>
  <si>
    <t>33 (S06)</t>
  </si>
  <si>
    <t>180 (W12,W05)</t>
  </si>
  <si>
    <t>117 (S06)</t>
  </si>
  <si>
    <t>180 (W05,W12)</t>
  </si>
  <si>
    <t>140 (W12)</t>
  </si>
  <si>
    <t>180 (S06,S01)</t>
  </si>
  <si>
    <t>129 (W12)</t>
  </si>
  <si>
    <t>156 (S06,S01)</t>
  </si>
  <si>
    <t>155 (W12)</t>
  </si>
  <si>
    <t>68 (S06)</t>
  </si>
  <si>
    <t>150 (S06,S01,S03)</t>
  </si>
  <si>
    <t>60 (W12)</t>
  </si>
  <si>
    <t>149 (S06)</t>
  </si>
  <si>
    <t>11 (W12)</t>
  </si>
  <si>
    <t>125 (S06)</t>
  </si>
  <si>
    <t>123 (W08)</t>
  </si>
  <si>
    <t>54 (S06)</t>
  </si>
  <si>
    <t>26 (S01)</t>
  </si>
  <si>
    <t>117 (W12)</t>
  </si>
  <si>
    <t>19 (S06)</t>
  </si>
  <si>
    <t>90 (W12)</t>
  </si>
  <si>
    <t>115 (S06,S03)</t>
  </si>
  <si>
    <t>110 (W12)</t>
  </si>
  <si>
    <t>5 (S06)</t>
  </si>
  <si>
    <t>99 (W12)</t>
  </si>
  <si>
    <t>96 (W08)</t>
  </si>
  <si>
    <t>89 (W12)</t>
  </si>
  <si>
    <t>12 (S06)</t>
  </si>
  <si>
    <t>86 (W12)</t>
  </si>
  <si>
    <t>11 (S03)</t>
  </si>
  <si>
    <t>15 (W12)</t>
  </si>
  <si>
    <t>80 (S06,S01)</t>
  </si>
  <si>
    <t>79 (W08)</t>
  </si>
  <si>
    <t>61 (W12)</t>
  </si>
  <si>
    <t>76 (S01,S06)</t>
  </si>
  <si>
    <t>76 (S06)</t>
  </si>
  <si>
    <t>76 (W12)</t>
  </si>
  <si>
    <t>63 (W08)</t>
  </si>
  <si>
    <t>18 (S01)</t>
  </si>
  <si>
    <t>59 (S06)</t>
  </si>
  <si>
    <t>58 (W12)</t>
  </si>
  <si>
    <t>57 (S06,S03)</t>
  </si>
  <si>
    <t>54 (W12)</t>
  </si>
  <si>
    <t>49 (W12,W08)</t>
  </si>
  <si>
    <t>2 (S01)</t>
  </si>
  <si>
    <t>42 (S06)</t>
  </si>
  <si>
    <t>39 (W12)</t>
  </si>
  <si>
    <t>38 (W12)</t>
  </si>
  <si>
    <t>36 (W12)</t>
  </si>
  <si>
    <t>30 (W12)</t>
  </si>
  <si>
    <t>28 (W12)</t>
  </si>
  <si>
    <t>22 (S06,S03)</t>
  </si>
  <si>
    <t>22 (W12)</t>
  </si>
  <si>
    <t>19 (W12)</t>
  </si>
  <si>
    <t>4 (W12)</t>
  </si>
  <si>
    <t>16 (W12)</t>
  </si>
  <si>
    <t>3 (W12)</t>
  </si>
  <si>
    <t>11 (S06,S03)</t>
  </si>
  <si>
    <t>9 (W12)</t>
  </si>
  <si>
    <t>10 (S01,S06)</t>
  </si>
  <si>
    <t>10 (W12)</t>
  </si>
  <si>
    <t>5 (W12)</t>
  </si>
  <si>
    <t>1 (W12)</t>
  </si>
  <si>
    <t>910 (D18)</t>
  </si>
  <si>
    <t>630 (D02,D10)</t>
  </si>
  <si>
    <t>550 (D02)</t>
  </si>
  <si>
    <t>540 (D07)</t>
  </si>
  <si>
    <t>470 (D02)</t>
  </si>
  <si>
    <t>420 (D02)</t>
  </si>
  <si>
    <t>410 (D02)</t>
  </si>
  <si>
    <t>390 (D18)</t>
  </si>
  <si>
    <t>240 (D18)</t>
  </si>
  <si>
    <t>140 (D18,D14)</t>
  </si>
  <si>
    <t>85 (D02)</t>
  </si>
  <si>
    <t>72 (D18)</t>
  </si>
  <si>
    <t>44 (D02)</t>
  </si>
  <si>
    <t>39 (D01)</t>
  </si>
  <si>
    <t>26 (D04)</t>
  </si>
  <si>
    <t>24 (D02)</t>
  </si>
  <si>
    <t>21 (D02)</t>
  </si>
  <si>
    <t>11 (D18)</t>
  </si>
  <si>
    <t>11 (D06)</t>
  </si>
  <si>
    <t>5 (D02)</t>
  </si>
  <si>
    <t>2 (D01,D06)</t>
  </si>
  <si>
    <t>960 (R06)</t>
  </si>
  <si>
    <t>420 (R05)</t>
  </si>
  <si>
    <t>392 (R03,R01)</t>
  </si>
  <si>
    <t>306 (R05)</t>
  </si>
  <si>
    <t>54 (R05)</t>
  </si>
  <si>
    <t>25 (R05)</t>
  </si>
  <si>
    <t>20 (R01)</t>
  </si>
  <si>
    <t>14 (R03)</t>
  </si>
  <si>
    <t>10 (R04)</t>
  </si>
  <si>
    <t>550 (G07)</t>
  </si>
  <si>
    <t>520 (G13)</t>
  </si>
  <si>
    <t>500 (G06)</t>
  </si>
  <si>
    <t>410 (G13)</t>
  </si>
  <si>
    <t>190 (G15)</t>
  </si>
  <si>
    <t>100 (G02,G07)</t>
  </si>
  <si>
    <t>71 (G13)</t>
  </si>
  <si>
    <t>37 (G13)</t>
  </si>
  <si>
    <t>30 (G13)</t>
  </si>
  <si>
    <t>18 (G15)</t>
  </si>
  <si>
    <t>13 (G13)</t>
  </si>
  <si>
    <t>6 (G15)</t>
  </si>
  <si>
    <t>2 (G07)</t>
  </si>
  <si>
    <t>546 (B02)</t>
  </si>
  <si>
    <t>992 (S01)</t>
  </si>
  <si>
    <t>971 (S01)</t>
  </si>
  <si>
    <t>960 (S01)</t>
  </si>
  <si>
    <t>931 (S01)</t>
  </si>
  <si>
    <t>927 (S01)</t>
  </si>
  <si>
    <t>926 (S01)</t>
  </si>
  <si>
    <t>901 (S01)</t>
  </si>
  <si>
    <t>777 (S06)</t>
  </si>
  <si>
    <t>690 (S01)</t>
  </si>
  <si>
    <t>688 (S01)</t>
  </si>
  <si>
    <t>578 (S01)</t>
  </si>
  <si>
    <t>569 (S01)</t>
  </si>
  <si>
    <t>560 (S06,S01)</t>
  </si>
  <si>
    <t>532 (S01)</t>
  </si>
  <si>
    <t>510 (S01)</t>
  </si>
  <si>
    <t>505 (S01)</t>
  </si>
  <si>
    <t>493 (S01)</t>
  </si>
  <si>
    <t>460 (S01,S03)</t>
  </si>
  <si>
    <t>460 (S06)</t>
  </si>
  <si>
    <t>457 (S01)</t>
  </si>
  <si>
    <t>440 (S01)</t>
  </si>
  <si>
    <t>409 (S01)</t>
  </si>
  <si>
    <t>408 (S01)</t>
  </si>
  <si>
    <t>397 (S01)</t>
  </si>
  <si>
    <t>382 (S01)</t>
  </si>
  <si>
    <t>372 (S01)</t>
  </si>
  <si>
    <t>343 (S01)</t>
  </si>
  <si>
    <t>320 (S01)</t>
  </si>
  <si>
    <t>306 (S01)</t>
  </si>
  <si>
    <t>300 (S01)</t>
  </si>
  <si>
    <t>288 (S06)</t>
  </si>
  <si>
    <t>288 (S01)</t>
  </si>
  <si>
    <t>280 (S01)</t>
  </si>
  <si>
    <t>273 (S01)</t>
  </si>
  <si>
    <t>263 (S01)</t>
  </si>
  <si>
    <t>259 (S01)</t>
  </si>
  <si>
    <t>256 (S01)</t>
  </si>
  <si>
    <t>250 (S01)</t>
  </si>
  <si>
    <t>248 (S01)</t>
  </si>
  <si>
    <t>243 (S01)</t>
  </si>
  <si>
    <t>238 (S01)</t>
  </si>
  <si>
    <t>232 (S01)</t>
  </si>
  <si>
    <t>230 (S01)</t>
  </si>
  <si>
    <t>230 (S06)</t>
  </si>
  <si>
    <t>227 (S01,S06)</t>
  </si>
  <si>
    <t>226 (S01,S03)</t>
  </si>
  <si>
    <t>224 (S01)</t>
  </si>
  <si>
    <t>218 (S01,S01)</t>
  </si>
  <si>
    <t>215 (S01)</t>
  </si>
  <si>
    <t>209 (S01)</t>
  </si>
  <si>
    <t>204 (S01)</t>
  </si>
  <si>
    <t>197 (S01)</t>
  </si>
  <si>
    <t>195 (S01)</t>
  </si>
  <si>
    <t>190 (S01)</t>
  </si>
  <si>
    <t>190 (S01,S03)</t>
  </si>
  <si>
    <t>186 (S01)</t>
  </si>
  <si>
    <t>183 (S01)</t>
  </si>
  <si>
    <t>181 (S01)</t>
  </si>
  <si>
    <t>180 (S01)</t>
  </si>
  <si>
    <t>178 (S06,S01)</t>
  </si>
  <si>
    <t>165 (S01)</t>
  </si>
  <si>
    <t>160 (S01)</t>
  </si>
  <si>
    <t>159 (S01)</t>
  </si>
  <si>
    <t>153 (S01,S01)</t>
  </si>
  <si>
    <t>150 (S01)</t>
  </si>
  <si>
    <t>145 (S01)</t>
  </si>
  <si>
    <t>141 (S01)</t>
  </si>
  <si>
    <t>140 (S06)</t>
  </si>
  <si>
    <t>139 (S01)</t>
  </si>
  <si>
    <t>130 (S01)</t>
  </si>
  <si>
    <t>123 (S06)</t>
  </si>
  <si>
    <t>122 (S01)</t>
  </si>
  <si>
    <t>119 (S01,S01)</t>
  </si>
  <si>
    <t>113 (S01,S01)</t>
  </si>
  <si>
    <t>110 (S01)</t>
  </si>
  <si>
    <t>109 (S01)</t>
  </si>
  <si>
    <t>107 (S01)</t>
  </si>
  <si>
    <t>99 (S01)</t>
  </si>
  <si>
    <t>98 (S01)</t>
  </si>
  <si>
    <t>95 (S01)</t>
  </si>
  <si>
    <t>93 (S01)</t>
  </si>
  <si>
    <t>90 (S01)</t>
  </si>
  <si>
    <t>87 (S01)</t>
  </si>
  <si>
    <t>86 (S01)</t>
  </si>
  <si>
    <t>86 (S06)</t>
  </si>
  <si>
    <t>85 (S06)</t>
  </si>
  <si>
    <t>84 (S01)</t>
  </si>
  <si>
    <t>83 (S01)</t>
  </si>
  <si>
    <t>80 (S01)</t>
  </si>
  <si>
    <t>75 (S01)</t>
  </si>
  <si>
    <t>74 (S01)</t>
  </si>
  <si>
    <t>71 (S06)</t>
  </si>
  <si>
    <t>71 (S01)</t>
  </si>
  <si>
    <t>70 (S01)</t>
  </si>
  <si>
    <t>68 (S01)</t>
  </si>
  <si>
    <t>66 (S01)</t>
  </si>
  <si>
    <t>61 (S04)</t>
  </si>
  <si>
    <t>59 (S01)</t>
  </si>
  <si>
    <t>59 (S01,S01)</t>
  </si>
  <si>
    <t>58 (S01)</t>
  </si>
  <si>
    <t>58 (S06)</t>
  </si>
  <si>
    <t>57 (S06,S01)</t>
  </si>
  <si>
    <t>56 (S06)</t>
  </si>
  <si>
    <t>56 (S01)</t>
  </si>
  <si>
    <t>53 (S01)</t>
  </si>
  <si>
    <t>53 (S06)</t>
  </si>
  <si>
    <t>50 (S06)</t>
  </si>
  <si>
    <t>50 (S01)</t>
  </si>
  <si>
    <t>47 (S06,S01)</t>
  </si>
  <si>
    <t>45 (S06)</t>
  </si>
  <si>
    <t>42 (S01)</t>
  </si>
  <si>
    <t>40 (S01)</t>
  </si>
  <si>
    <t>37 (S01)</t>
  </si>
  <si>
    <t>33 (S01)</t>
  </si>
  <si>
    <t>32 (S01)</t>
  </si>
  <si>
    <t>31 (S01)</t>
  </si>
  <si>
    <t>30 (S01)</t>
  </si>
  <si>
    <t>29 (S01)</t>
  </si>
  <si>
    <t>28 (S01)</t>
  </si>
  <si>
    <t>25 (S06)</t>
  </si>
  <si>
    <t>23 (S06)</t>
  </si>
  <si>
    <t>21 (S01)</t>
  </si>
  <si>
    <t>20 (S04)</t>
  </si>
  <si>
    <t>19 (S01)</t>
  </si>
  <si>
    <t>17 (S01)</t>
  </si>
  <si>
    <t>13 (S06)</t>
  </si>
  <si>
    <t>13 (S06,S01)</t>
  </si>
  <si>
    <t>12 (S01)</t>
  </si>
  <si>
    <t>11 (S01)</t>
  </si>
  <si>
    <t>10 (S01)</t>
  </si>
  <si>
    <t>9 (S01)</t>
  </si>
  <si>
    <t>9 (S01,S03)</t>
  </si>
  <si>
    <t>7 (S06,S01)</t>
  </si>
  <si>
    <t>0 (S01)</t>
  </si>
  <si>
    <t>0 (S06,S03)</t>
  </si>
  <si>
    <t>437 (W08)</t>
  </si>
  <si>
    <t>433 (W12,W04)</t>
  </si>
  <si>
    <t>325 (W08)</t>
  </si>
  <si>
    <t>201 (W12)</t>
  </si>
  <si>
    <t>180 (W12)</t>
  </si>
  <si>
    <t>165 (W08)</t>
  </si>
  <si>
    <t>87 (W12)</t>
  </si>
  <si>
    <t>50 (W12)</t>
  </si>
  <si>
    <t>32 (W12)</t>
  </si>
  <si>
    <t>31 (W12)</t>
  </si>
  <si>
    <t>29 (W12)</t>
  </si>
  <si>
    <t>25 (W12)</t>
  </si>
  <si>
    <t>23 (W12)</t>
  </si>
  <si>
    <t>21 (W12)</t>
  </si>
  <si>
    <t>17 (W12)</t>
  </si>
  <si>
    <t>13 (W08)</t>
  </si>
  <si>
    <t>12 (W12)</t>
  </si>
  <si>
    <t>0 (W01)</t>
  </si>
  <si>
    <t>8263000 (W12,W08,W02,W03,W04,W07,W09,W10)</t>
  </si>
  <si>
    <t>48699000 (S01,S03)</t>
  </si>
  <si>
    <t>7300 (G04,G01,G02,G03,G07,G15,G13,G14)</t>
  </si>
  <si>
    <t>8400000 (W08,W04,W12)</t>
  </si>
  <si>
    <t>100000 (S06,S01)</t>
  </si>
  <si>
    <t>1200 (D09,D10)</t>
  </si>
  <si>
    <t>1000 (G02,G13)</t>
  </si>
  <si>
    <t>4000 (B07)</t>
  </si>
  <si>
    <t>170981 (W12,W04,W08)</t>
  </si>
  <si>
    <t>1223000 (S06,S01)</t>
  </si>
  <si>
    <t>2400 (G04,G02)</t>
  </si>
  <si>
    <t>1400 (B07)</t>
  </si>
  <si>
    <t>1127000 (W12,W04,W10)</t>
  </si>
  <si>
    <t>2500 (S06,S01,S04,S03)</t>
  </si>
  <si>
    <t>3950 (G02,G04,G13)</t>
  </si>
  <si>
    <t>1250 (B07)</t>
  </si>
  <si>
    <t>680000 (S06,S01,S03)</t>
  </si>
  <si>
    <t>3600 (G15,G14,G13,G04,G03,G05,G07)</t>
  </si>
  <si>
    <t>221000 (W08)</t>
  </si>
  <si>
    <t>18303 (S01)</t>
  </si>
  <si>
    <t>1548 (G01,G02,G13)</t>
  </si>
  <si>
    <t>3002 (W08,W07,W08,W10)</t>
  </si>
  <si>
    <t>4873 (S01,S01)</t>
  </si>
  <si>
    <t>110000 (G04,G01,G02,G03,G05,G07,G14)</t>
  </si>
  <si>
    <t>51278 (W12,W02,W04,W07,W08,W10)</t>
  </si>
  <si>
    <t>2297 (S06,S01,S03)</t>
  </si>
  <si>
    <t>99194 (G04,G01,G02,G07,G13,G14,G15)</t>
  </si>
  <si>
    <t>1000 (B07,B02)</t>
  </si>
  <si>
    <t>54015 (W12,W08,W04,W05,W07,W10,W11,W02)</t>
  </si>
  <si>
    <t>15033 (S06,S01)</t>
  </si>
  <si>
    <t>27256 (W12,W03,W04,W05,W07,W08,W10,W11)</t>
  </si>
  <si>
    <t>39137 (S06,S01,S03)</t>
  </si>
  <si>
    <t>1350 (D09,D07,D16,D17)</t>
  </si>
  <si>
    <t>12000 (G04,G01,G02,G03,G14,G15)</t>
  </si>
  <si>
    <t>24300 (W08)</t>
  </si>
  <si>
    <t>4661 (S01)</t>
  </si>
  <si>
    <t>21000 (W08)</t>
  </si>
  <si>
    <t>7146 (W12,W04,W05,W08,W10)</t>
  </si>
  <si>
    <t>15060 (S06,S01,S03)</t>
  </si>
  <si>
    <t>9400 (W12)</t>
  </si>
  <si>
    <t>14000 (S06,S01)</t>
  </si>
  <si>
    <t>12000 (G04,G02,G13,G15)</t>
  </si>
  <si>
    <t>13172 (W12)</t>
  </si>
  <si>
    <t>1250 (G04,G02,G07,G15)</t>
  </si>
  <si>
    <t>1465 (B07)</t>
  </si>
  <si>
    <t>3700 (W12)</t>
  </si>
  <si>
    <t>10000 (G02)</t>
  </si>
  <si>
    <t>4290 (S01,S03)</t>
  </si>
  <si>
    <t>9300 (G04,G01,G02,G07)</t>
  </si>
  <si>
    <t>9500 (R06,R05,R01,R03)</t>
  </si>
  <si>
    <t>2381 (B02,B03)</t>
  </si>
  <si>
    <t>5762 (W12,W04,W07,W10)</t>
  </si>
  <si>
    <t>8041 (S06,S01)</t>
  </si>
  <si>
    <t>2100 (D10,D17,D21,D02,D05,D10)</t>
  </si>
  <si>
    <t>6500 (W12,W04,W12)</t>
  </si>
  <si>
    <t>3553 (S06,S01)</t>
  </si>
  <si>
    <t>2700 (D02,D21,D04)</t>
  </si>
  <si>
    <t>5370 (G07,G01)</t>
  </si>
  <si>
    <t>3175 (W08,W02,W08,W12)</t>
  </si>
  <si>
    <t>2400 (W08)</t>
  </si>
  <si>
    <t>2683 (S01)</t>
  </si>
  <si>
    <t>2323 (S06,S01,S03)</t>
  </si>
  <si>
    <t>1700 (G07,G01,G13)</t>
  </si>
  <si>
    <t>3500 (D02)</t>
  </si>
  <si>
    <t>1403 (B01)</t>
  </si>
  <si>
    <t>120297000 (W12,W04)</t>
  </si>
  <si>
    <t>90900 (W12)</t>
  </si>
  <si>
    <t>688702 (S06,S03)</t>
  </si>
  <si>
    <t>420000 (W12,W09,W02,W04)</t>
  </si>
  <si>
    <t>520000 (S06,S01,S03)</t>
  </si>
  <si>
    <t>210000 (W12)</t>
  </si>
  <si>
    <t>25000 (S06,S03)</t>
  </si>
  <si>
    <t>197608 (W12,W10,W04)</t>
  </si>
  <si>
    <t>11735 (S06,S01,S03)</t>
  </si>
  <si>
    <t>170000 (W12)</t>
  </si>
  <si>
    <t>1882 (S06,S01,S03)</t>
  </si>
  <si>
    <t>11309 (W12,W02,W07)</t>
  </si>
  <si>
    <t>4121 (S06,S01,S03)</t>
  </si>
  <si>
    <t>120000 (G04,G02,G03,G07,G15)</t>
  </si>
  <si>
    <t>4552 (W11)</t>
  </si>
  <si>
    <t>1690 (S01)</t>
  </si>
  <si>
    <t>1100 (D03,D02,D04)</t>
  </si>
  <si>
    <t>84000 (G04,G01,G07)</t>
  </si>
  <si>
    <t>36364 (W12,W04,W05,W07,W08,W10)</t>
  </si>
  <si>
    <t>17036 (S06,S01,S03)</t>
  </si>
  <si>
    <t>32241 (W12,W02,W03,W04,W05,W07,W08,W10,W11)</t>
  </si>
  <si>
    <t>12000 (S06,S01,S03)</t>
  </si>
  <si>
    <t>30500 (S06,S01,S03)</t>
  </si>
  <si>
    <t>5162 (W12,W07,W10)</t>
  </si>
  <si>
    <t>27500 (S06,S01,S03)</t>
  </si>
  <si>
    <t>2766 (W10,W03,W04,W10)</t>
  </si>
  <si>
    <t>1400 (S01,S03)</t>
  </si>
  <si>
    <t>23000 (G04,G07)</t>
  </si>
  <si>
    <t>17589 (W12,W04,W10)</t>
  </si>
  <si>
    <t>2436 (S06,S01)</t>
  </si>
  <si>
    <t>2548 (G15,G13)</t>
  </si>
  <si>
    <t>1900 (R04)</t>
  </si>
  <si>
    <t>15800 (W08)</t>
  </si>
  <si>
    <t>6500 (G04,G01,G13)</t>
  </si>
  <si>
    <t>15000 (S06,S03)</t>
  </si>
  <si>
    <t>3052 (W12,W02,W04,W07,W08,W10)</t>
  </si>
  <si>
    <t>11258 (S06,S01,S03)</t>
  </si>
  <si>
    <t>11013 (W12,W03,W07)</t>
  </si>
  <si>
    <t>3500 (S06,S01,S03)</t>
  </si>
  <si>
    <t>10806 (W12,W11,W04,W05,W07,W08,W10)</t>
  </si>
  <si>
    <t>9808 (S06,S01,S03)</t>
  </si>
  <si>
    <t>2886 (G01,G02,G04,G07,G15)</t>
  </si>
  <si>
    <t>1415 (S01,S01)</t>
  </si>
  <si>
    <t>10550 (G01,G13)</t>
  </si>
  <si>
    <t>9965 (W12,W04,W10)</t>
  </si>
  <si>
    <t>2670 (S06,S01)</t>
  </si>
  <si>
    <t>9913 (W12,W09,W04)</t>
  </si>
  <si>
    <t>3700 (S06,S01,S03)</t>
  </si>
  <si>
    <t>7602 (W12,W04,W07,W10)</t>
  </si>
  <si>
    <t>8199 (S06,S01)</t>
  </si>
  <si>
    <t>6620 (W12)</t>
  </si>
  <si>
    <t>5900 (S06,S01,S03)</t>
  </si>
  <si>
    <t>6608 (W12,W09,W08,W02,W04,W10)</t>
  </si>
  <si>
    <t>2561 (S06,S01,S03)</t>
  </si>
  <si>
    <t>6316 (W12,W09,W04,W02,W04,W10)</t>
  </si>
  <si>
    <t>2246 (S06,S03)</t>
  </si>
  <si>
    <t>1000 (G14,G15)</t>
  </si>
  <si>
    <t>5170 (S01)</t>
  </si>
  <si>
    <t>1900 (D02,D21,D04)</t>
  </si>
  <si>
    <t>3450 (G07,G01,G13)</t>
  </si>
  <si>
    <t>3200 (W12,W08)</t>
  </si>
  <si>
    <t>2183 (S06,S01)</t>
  </si>
  <si>
    <t>2411 (W08,W06)</t>
  </si>
  <si>
    <t>1270 (G07,G01,G13)</t>
  </si>
  <si>
    <t>1032 (W12,W02)</t>
  </si>
  <si>
    <t>2356 (S06,S01,S03)</t>
  </si>
  <si>
    <t>1426 (W08,W06,W08,W10)</t>
  </si>
  <si>
    <t>1362 (S01)</t>
  </si>
  <si>
    <t>2100 (D02,D21,D10)</t>
  </si>
  <si>
    <t>1990 (W06,W08)</t>
  </si>
  <si>
    <t>1690 (G07,G01,G13)</t>
  </si>
  <si>
    <t>1156 (W12,W08)</t>
  </si>
  <si>
    <t>1112 (W12,W09,W04)</t>
  </si>
  <si>
    <t>4336 (W12,W08)</t>
  </si>
  <si>
    <t>2900 (S06)</t>
  </si>
  <si>
    <t>1700 (W08)</t>
  </si>
  <si>
    <t>1110 (W12,W02,W05,W08)</t>
  </si>
  <si>
    <t>1501 (S06,S01)</t>
  </si>
  <si>
    <t>2500000 (W08)</t>
  </si>
  <si>
    <t>9180 (S01,S02)</t>
  </si>
  <si>
    <t>150000 (W08,W03,W04,W08,W12)</t>
  </si>
  <si>
    <t>30000 (S06,S01,S03)</t>
  </si>
  <si>
    <t>1600 (G15)</t>
  </si>
  <si>
    <t>97616 (W12,W08)</t>
  </si>
  <si>
    <t>12572 (S06,S01,S04)</t>
  </si>
  <si>
    <t>75000 (W12)</t>
  </si>
  <si>
    <t>180000 (D02,D20,D03)</t>
  </si>
  <si>
    <t>10000 (G06)</t>
  </si>
  <si>
    <t>3800 (R05,R06)</t>
  </si>
  <si>
    <t>63120 (D02,D08)</t>
  </si>
  <si>
    <t>57800 (D02,D21,D10)</t>
  </si>
  <si>
    <t>10000 (G06,G05)</t>
  </si>
  <si>
    <t>5010 (S01)</t>
  </si>
  <si>
    <t>34580 (D08,D02)</t>
  </si>
  <si>
    <t>10000 (G05,G06)</t>
  </si>
  <si>
    <t>25770 (D02,D10)</t>
  </si>
  <si>
    <t>21600 (D02,D20,D10,D18)</t>
  </si>
  <si>
    <t>15500 (R05)</t>
  </si>
  <si>
    <t>16470 (D02)</t>
  </si>
  <si>
    <t>6000 (D02)</t>
  </si>
  <si>
    <t>1710 (D02)</t>
  </si>
  <si>
    <t>2250 (S01)</t>
  </si>
  <si>
    <t>2680 (D07)</t>
  </si>
  <si>
    <t>5661 (G07)</t>
  </si>
  <si>
    <t>5000 (G06)</t>
  </si>
  <si>
    <t>3800 (R05)</t>
  </si>
  <si>
    <t>4413 (S01,S03)</t>
  </si>
  <si>
    <t>2470 (D07,D10)</t>
  </si>
  <si>
    <t>1115 (G07)</t>
  </si>
  <si>
    <t>2200 (S01)</t>
  </si>
  <si>
    <t>1800 (G13)</t>
  </si>
  <si>
    <t>2735 (W08,W01)</t>
  </si>
  <si>
    <t>2101 (W08,W01)</t>
  </si>
  <si>
    <t>3537 (S01)</t>
  </si>
  <si>
    <t>1000 (R05)</t>
  </si>
  <si>
    <t>1467 (B01)</t>
  </si>
  <si>
    <t>43000 (W08)</t>
  </si>
  <si>
    <t>28222 (W12,W02)</t>
  </si>
  <si>
    <t>7479 (S06,S01)</t>
  </si>
  <si>
    <t>1300 (R04)</t>
  </si>
  <si>
    <t>23800 (W08,W01,W08)</t>
  </si>
  <si>
    <t>15900 (W08,W01)</t>
  </si>
  <si>
    <t>14100 (W02,W12)</t>
  </si>
  <si>
    <t>3000 (S06,S03)</t>
  </si>
  <si>
    <t>2962 (W08,W01)</t>
  </si>
  <si>
    <t>1411 (S06,S01,S03)</t>
  </si>
  <si>
    <t>100000 (S05)</t>
  </si>
  <si>
    <t>20000 (D19,D18,D21,D12)</t>
  </si>
  <si>
    <t>20000 (B06)</t>
  </si>
  <si>
    <t>1000 (S02)</t>
  </si>
  <si>
    <t>1000 (G08)</t>
  </si>
  <si>
    <t>43909000 (W12,W08,W07)</t>
  </si>
  <si>
    <t>2600 (S06,S01,S03)</t>
  </si>
  <si>
    <t>1413000 (D17,D16)</t>
  </si>
  <si>
    <t>1900 (G15,G03,G04)</t>
  </si>
  <si>
    <t>177000 (W12,W05)</t>
  </si>
  <si>
    <t>5155000 (S06,S01,S03)</t>
  </si>
  <si>
    <t>2300 (G15,G04,G05)</t>
  </si>
  <si>
    <t>3068000 (S06,S01)</t>
  </si>
  <si>
    <t>2500 (G07)</t>
  </si>
  <si>
    <t>1084000 (W12)</t>
  </si>
  <si>
    <t>378000 (W12,W07,W10,W11)</t>
  </si>
  <si>
    <t>1023 (S06,S01,S03)</t>
  </si>
  <si>
    <t>2110 (G04,G01,G13,G15)</t>
  </si>
  <si>
    <t>1207 (W12)</t>
  </si>
  <si>
    <t>361107 (S06,S01,S03)</t>
  </si>
  <si>
    <t>333000 (D02)</t>
  </si>
  <si>
    <t>1050 (W12)</t>
  </si>
  <si>
    <t>260000 (S06,S01,S03)</t>
  </si>
  <si>
    <t>193000 (W12)</t>
  </si>
  <si>
    <t>4150 (S06)</t>
  </si>
  <si>
    <t>92000 (W12)</t>
  </si>
  <si>
    <t>2636 (S06,S01)</t>
  </si>
  <si>
    <t>1972 (W12,W10,W08)</t>
  </si>
  <si>
    <t>43000 (S06,S01,S03)</t>
  </si>
  <si>
    <t>27444 (W10)</t>
  </si>
  <si>
    <t>1310 (S01)</t>
  </si>
  <si>
    <t>15000 (W12,W04,W02,W09)</t>
  </si>
  <si>
    <t>25538 (S06,S01,S03)</t>
  </si>
  <si>
    <t>25200 (W12)</t>
  </si>
  <si>
    <t>13450 (S06,S01,S03)</t>
  </si>
  <si>
    <t>23600 (W05,W08)</t>
  </si>
  <si>
    <t>15900 (W12,W08,W12)</t>
  </si>
  <si>
    <t>15593 (W12,W04,W08,W10)</t>
  </si>
  <si>
    <t>3141 (S06,S01)</t>
  </si>
  <si>
    <t>12900 (W08)</t>
  </si>
  <si>
    <t>4510 (S01)</t>
  </si>
  <si>
    <t>2400 (D05)</t>
  </si>
  <si>
    <t>2400 (G10)</t>
  </si>
  <si>
    <t>4261 (W12)</t>
  </si>
  <si>
    <t>1887 (S06,S01)</t>
  </si>
  <si>
    <t>10000 (G02,G13)</t>
  </si>
  <si>
    <t>9950 (G07,G01)</t>
  </si>
  <si>
    <t>6440 (S01)</t>
  </si>
  <si>
    <t>5609 (W12,W09,W02,W04)</t>
  </si>
  <si>
    <t>5705 (S06,S01,S03)</t>
  </si>
  <si>
    <t>4200 (S06,S01)</t>
  </si>
  <si>
    <t>2176 (W12,W02,W10)</t>
  </si>
  <si>
    <t>4020 (S06,S03)</t>
  </si>
  <si>
    <t>1500 (W12)</t>
  </si>
  <si>
    <t>3956 (S06,S01,S03)</t>
  </si>
  <si>
    <t>3400 (W12)</t>
  </si>
  <si>
    <t>3265 (W08)</t>
  </si>
  <si>
    <t>1010 (G07,G01,G05)</t>
  </si>
  <si>
    <t>3199 (G01,G13)</t>
  </si>
  <si>
    <t>2730 (W12)</t>
  </si>
  <si>
    <t>2692 (W08,W12)</t>
  </si>
  <si>
    <t>2100 (S06,S03)</t>
  </si>
  <si>
    <t>1985 (W12)</t>
  </si>
  <si>
    <t>1100 (S06)</t>
  </si>
  <si>
    <t>1980 (G07,G01,G13)</t>
  </si>
  <si>
    <t>1446 (W12)</t>
  </si>
  <si>
    <t>1270 (W12)</t>
  </si>
  <si>
    <t>10534 (W08,W04,W12)</t>
  </si>
  <si>
    <t>1258 (S06)</t>
  </si>
  <si>
    <t>1923 (S01,S03)</t>
  </si>
  <si>
    <t>1796 (W10)</t>
  </si>
  <si>
    <t>4160 (W06,W08,W12)</t>
  </si>
  <si>
    <t>580000 (S06,S01)</t>
  </si>
  <si>
    <t>8100 (W12)</t>
  </si>
  <si>
    <t>2277 (G07)</t>
  </si>
  <si>
    <t>81900 (D02)</t>
  </si>
  <si>
    <t>46400 (D02)</t>
  </si>
  <si>
    <t>7900 (S01)</t>
  </si>
  <si>
    <t>2021 (S01)</t>
  </si>
  <si>
    <t>1900 (D10)</t>
  </si>
  <si>
    <t>1835 (S01)</t>
  </si>
  <si>
    <t>1687 (W08,W01)</t>
  </si>
  <si>
    <t>2576 (S01)</t>
  </si>
  <si>
    <t>27450 (D08,D02)</t>
  </si>
  <si>
    <t>10000 (G07)</t>
  </si>
  <si>
    <t>17930 (D08,D18,D02)</t>
  </si>
  <si>
    <t>4190 (D08,D02)</t>
  </si>
  <si>
    <t>5700 (D02)</t>
  </si>
  <si>
    <t>4000 (D02)</t>
  </si>
  <si>
    <t>3000 (S02)</t>
  </si>
  <si>
    <t>2834 (S03)</t>
  </si>
  <si>
    <t>1000 (S02,S01,S04)</t>
  </si>
  <si>
    <t>2000 (D15)</t>
  </si>
  <si>
    <t>1455 (S03)</t>
  </si>
  <si>
    <t>1100 (D02)</t>
  </si>
  <si>
    <t>1000 (D13)</t>
  </si>
  <si>
    <t>5624000 (W12)</t>
  </si>
  <si>
    <t>2747000 (W12,W08)</t>
  </si>
  <si>
    <t>1130 (S06)</t>
  </si>
  <si>
    <t>30000 (W12)</t>
  </si>
  <si>
    <t>1654 (S06,S03)</t>
  </si>
  <si>
    <t>27100 (W12)</t>
  </si>
  <si>
    <t>13750 (S06)</t>
  </si>
  <si>
    <t>7700 (W08,W04,W12)</t>
  </si>
  <si>
    <t>4470 (S01,S06)</t>
  </si>
  <si>
    <t>11050 (D02,D10)</t>
  </si>
  <si>
    <t>8600 (W08)</t>
  </si>
  <si>
    <t>2360 (S01)</t>
  </si>
  <si>
    <t>6000 (W12)</t>
  </si>
  <si>
    <t>4752 (W12)</t>
  </si>
  <si>
    <t>2209 (W08,W06,W08)</t>
  </si>
  <si>
    <t>1200 (W12)</t>
  </si>
  <si>
    <t>2200 (S06)</t>
  </si>
  <si>
    <t>2100 (W12,W08)</t>
  </si>
  <si>
    <t>2090 (S06,S03)</t>
  </si>
  <si>
    <t>2000 (W12)</t>
  </si>
  <si>
    <t>1800 (W12)</t>
  </si>
  <si>
    <t>1500 (S06,S01)</t>
  </si>
  <si>
    <t>1500 (W12,W05)</t>
  </si>
  <si>
    <t>1490 (W12,W08)</t>
  </si>
  <si>
    <t>1460 (S06,S03)</t>
  </si>
  <si>
    <t>1172 (S06,S01,S03)</t>
  </si>
  <si>
    <t>1080 (W12)</t>
  </si>
  <si>
    <t>1020 (W12)</t>
  </si>
  <si>
    <t>1000 (W12)</t>
  </si>
  <si>
    <t>29400 (S01)</t>
  </si>
  <si>
    <t>5600 (G15,G13)</t>
  </si>
  <si>
    <t>2980 (S01,S01,S02)</t>
  </si>
  <si>
    <t>1800 (G07,G01)</t>
  </si>
  <si>
    <t>1688 (S01)</t>
  </si>
  <si>
    <t>1100 (R05)</t>
  </si>
  <si>
    <t>3662000 (W12)</t>
  </si>
  <si>
    <t>83430 (W12)</t>
  </si>
  <si>
    <t>29395 (W12)</t>
  </si>
  <si>
    <t>15000 (W12)</t>
  </si>
  <si>
    <t>2723 (W12,W08,W10)</t>
  </si>
  <si>
    <t>1296 (S06)</t>
  </si>
  <si>
    <t>2571000 (W12)</t>
  </si>
  <si>
    <t>1147000 (W12)</t>
  </si>
  <si>
    <t>8300 (S06)</t>
  </si>
  <si>
    <t>21700 (S06,S01,S06)</t>
  </si>
  <si>
    <t>11000 (W12)</t>
  </si>
  <si>
    <t>6745 (W10)</t>
  </si>
  <si>
    <t>1757 (S01,S03)</t>
  </si>
  <si>
    <t>6000 (S06,S01)</t>
  </si>
  <si>
    <t>3000 (G02,G15)</t>
  </si>
  <si>
    <t>5400 (S06,S01)</t>
  </si>
  <si>
    <t>1000 (G02)</t>
  </si>
  <si>
    <t>5200 (W12)</t>
  </si>
  <si>
    <t>4000 (W12)</t>
  </si>
  <si>
    <t>3500 (G07)</t>
  </si>
  <si>
    <t>2404 (W08,W06,W08)</t>
  </si>
  <si>
    <t>1470 (S01)</t>
  </si>
  <si>
    <t>1400 (W12)</t>
  </si>
  <si>
    <t>1312 (W08,W12)</t>
  </si>
  <si>
    <t>1301 (W08)</t>
  </si>
  <si>
    <t>1300 (W12)</t>
  </si>
  <si>
    <t>1100 (W12,W08)</t>
  </si>
  <si>
    <t>8842 (B07)</t>
  </si>
  <si>
    <t>8700 (W08)</t>
  </si>
  <si>
    <t>1021 (S01)</t>
  </si>
  <si>
    <t>2730 (D07)</t>
  </si>
  <si>
    <t>13600 (D10,D21)</t>
  </si>
  <si>
    <t>9000 (D10,D21)</t>
  </si>
  <si>
    <t>3000 (G02)</t>
  </si>
  <si>
    <t>2240 (D02)</t>
  </si>
  <si>
    <t>1200 (D02)</t>
  </si>
  <si>
    <t>9500 (S01)</t>
  </si>
  <si>
    <t>1100 (D10)</t>
  </si>
  <si>
    <t>5034 (S01)</t>
  </si>
  <si>
    <t>5023 (S01)</t>
  </si>
  <si>
    <t>3450 (D07)</t>
  </si>
  <si>
    <t>3407 (S06,S03)</t>
  </si>
  <si>
    <t>2253 (W10,W04,W05,W10)</t>
  </si>
  <si>
    <t>1200 (R05)</t>
  </si>
  <si>
    <t>17599 (S01)</t>
  </si>
  <si>
    <t>6788 (S01)</t>
  </si>
  <si>
    <t>4914 (S01)</t>
  </si>
  <si>
    <t>3100 (R05)</t>
  </si>
  <si>
    <t>1953 (S01,S04)</t>
  </si>
  <si>
    <t>1420 (S01)</t>
  </si>
  <si>
    <t>2680 (S01)</t>
  </si>
  <si>
    <t>1887 (S01)</t>
  </si>
  <si>
    <t>1500 (S01)</t>
  </si>
  <si>
    <t>9070 (S01)</t>
  </si>
  <si>
    <t>2100 (B03)</t>
  </si>
  <si>
    <t>3170 (S01)</t>
  </si>
  <si>
    <t>3596000 (W12)</t>
  </si>
  <si>
    <t>2185000 (W12)</t>
  </si>
  <si>
    <t>1324000 (W12,W05,W10)</t>
  </si>
  <si>
    <t>1044000 (W12,W08,W12)</t>
  </si>
  <si>
    <t>790228 (W12,W08)</t>
  </si>
  <si>
    <t>500000 (W12)</t>
  </si>
  <si>
    <t>43709 (W04,W02,W09)</t>
  </si>
  <si>
    <t>271664 (S06,S01)</t>
  </si>
  <si>
    <t>167500 (S06)</t>
  </si>
  <si>
    <t>64000 (W12,W08)</t>
  </si>
  <si>
    <t>33000 (S06,S01)</t>
  </si>
  <si>
    <t>58084 (S06,S03)</t>
  </si>
  <si>
    <t>31000 (W12)</t>
  </si>
  <si>
    <t>1600 (S06,S01)</t>
  </si>
  <si>
    <t>2700 (W12)</t>
  </si>
  <si>
    <t>23500 (S06)</t>
  </si>
  <si>
    <t>20200 (W12)</t>
  </si>
  <si>
    <t>9731 (W12)</t>
  </si>
  <si>
    <t>9395 (W12)</t>
  </si>
  <si>
    <t>1338 (S06,S01,S03)</t>
  </si>
  <si>
    <t>8800 (W12)</t>
  </si>
  <si>
    <t>8700 (W12,W04)</t>
  </si>
  <si>
    <t>7684 (S06)</t>
  </si>
  <si>
    <t>7571 (S06)</t>
  </si>
  <si>
    <t>6820 (S01)</t>
  </si>
  <si>
    <t>5810 (W12)</t>
  </si>
  <si>
    <t>3985 (W12)</t>
  </si>
  <si>
    <t>5428 (S06,S01)</t>
  </si>
  <si>
    <t>5300 (S06)</t>
  </si>
  <si>
    <t>5000 (W12)</t>
  </si>
  <si>
    <t>4600 (S06,S01)</t>
  </si>
  <si>
    <t>1357 (W12)</t>
  </si>
  <si>
    <t>4859 (S06,S01)</t>
  </si>
  <si>
    <t>4610 (W12)</t>
  </si>
  <si>
    <t>4150 (S06,S01,S06)</t>
  </si>
  <si>
    <t>1287 (W08,W12)</t>
  </si>
  <si>
    <t>3894 (S06,S01)</t>
  </si>
  <si>
    <t>3700 (W12,W08)</t>
  </si>
  <si>
    <t>3072 (W12)</t>
  </si>
  <si>
    <t>3010 (S01)</t>
  </si>
  <si>
    <t>3000 (S06)</t>
  </si>
  <si>
    <t>3000 (W12)</t>
  </si>
  <si>
    <t>2409 (W08)</t>
  </si>
  <si>
    <t>2060 (W12)</t>
  </si>
  <si>
    <t>1255 (S01,S06,S03)</t>
  </si>
  <si>
    <t>1957 (W12)</t>
  </si>
  <si>
    <t>1700 (S06)</t>
  </si>
  <si>
    <t>1738 (W12)</t>
  </si>
  <si>
    <t>1240 (W05,W12)</t>
  </si>
  <si>
    <t>1220 (S01,S01)</t>
  </si>
  <si>
    <t>1205 (W12)</t>
  </si>
  <si>
    <t>1200 (S06)</t>
  </si>
  <si>
    <t>1130 (W12)</t>
  </si>
  <si>
    <t>1041 (W12,W05)</t>
  </si>
  <si>
    <t>1000 (W12,W08,W02)</t>
  </si>
  <si>
    <t>190000 (D02)</t>
  </si>
  <si>
    <t>100000 (D02)</t>
  </si>
  <si>
    <t>20100 (D07)</t>
  </si>
  <si>
    <t>11140 (D02)</t>
  </si>
  <si>
    <t>4950 (D07)</t>
  </si>
  <si>
    <t>4500 (D15)</t>
  </si>
  <si>
    <t>3910 (D02)</t>
  </si>
  <si>
    <t>19200000 (S06)</t>
  </si>
  <si>
    <t>85100 (S06)</t>
  </si>
  <si>
    <t>80025 (S01)</t>
  </si>
  <si>
    <t>10070 (S01)</t>
  </si>
  <si>
    <t>6878 (S01)</t>
  </si>
  <si>
    <t>5743 (S01)</t>
  </si>
  <si>
    <t>5671 (S01)</t>
  </si>
  <si>
    <t>5641 (S01)</t>
  </si>
  <si>
    <t>5238 (S01)</t>
  </si>
  <si>
    <t>3353 (S01)</t>
  </si>
  <si>
    <t>3198 (S01)</t>
  </si>
  <si>
    <t>2717 (S06,S03)</t>
  </si>
  <si>
    <t>2638 (S01)</t>
  </si>
  <si>
    <t>2492 (S06,S01)</t>
  </si>
  <si>
    <t>2467 (S01,S03)</t>
  </si>
  <si>
    <t>2218 (S01)</t>
  </si>
  <si>
    <t>2190 (S06)</t>
  </si>
  <si>
    <t>2039 (S01)</t>
  </si>
  <si>
    <t>1920 (S01)</t>
  </si>
  <si>
    <t>1456 (S01)</t>
  </si>
  <si>
    <t>1410 (S01)</t>
  </si>
  <si>
    <t>1408 (S01)</t>
  </si>
  <si>
    <t>1400 (S01)</t>
  </si>
  <si>
    <t>1344 (S01)</t>
  </si>
  <si>
    <t>1260 (S01)</t>
  </si>
  <si>
    <t>1076 (S01)</t>
  </si>
  <si>
    <t>1065 (S01)</t>
  </si>
  <si>
    <t>1018 (S01)</t>
  </si>
  <si>
    <t>5400 (W08)</t>
  </si>
  <si>
    <t>4900 (W12)</t>
  </si>
  <si>
    <t>4035 (W12,W04,W10)</t>
  </si>
  <si>
    <t>2780 (W12)</t>
  </si>
  <si>
    <t>2030 (W12)</t>
  </si>
  <si>
    <t>1242 (W12)</t>
  </si>
  <si>
    <t>1098 (W10)</t>
  </si>
  <si>
    <t>WTPE_DETECTION_MAX_ALL_REFS</t>
  </si>
  <si>
    <t>REFID</t>
  </si>
  <si>
    <t>W12,W08,W02,W03,W04,W07,W09,W10</t>
  </si>
  <si>
    <t>W08,W04,W12</t>
  </si>
  <si>
    <t>W12,W04,W08</t>
  </si>
  <si>
    <t>W12,W04,W10</t>
  </si>
  <si>
    <t>W12,W07,W09</t>
  </si>
  <si>
    <t>W08,W07,W08,W10</t>
  </si>
  <si>
    <t>W12,W02,W04,W07,W08,W10</t>
  </si>
  <si>
    <t>W12,W08,W04,W05,W07,W10,W11,W02</t>
  </si>
  <si>
    <t>W12,W03,W04,W05,W07,W08,W10,W11</t>
  </si>
  <si>
    <t>W12,W04,W05,W08,W10</t>
  </si>
  <si>
    <t>W12,W04,W07,W10</t>
  </si>
  <si>
    <t>W12,W04,W12</t>
  </si>
  <si>
    <t>W08,W02,W08,W12</t>
  </si>
  <si>
    <t>W08,W06,W08</t>
  </si>
  <si>
    <t>W12,W04</t>
  </si>
  <si>
    <t>W12,W09,W02,W04</t>
  </si>
  <si>
    <t>W12,W10,W04</t>
  </si>
  <si>
    <t>W12,W02,W07</t>
  </si>
  <si>
    <t>W12,W04,W05,W07,W08,W10</t>
  </si>
  <si>
    <t>W12,W02,W03,W04,W05,W07,W08,W10,W11</t>
  </si>
  <si>
    <t>W12,W08,W09</t>
  </si>
  <si>
    <t>W12,W07,W10</t>
  </si>
  <si>
    <t>W10,W03,W04,W10</t>
  </si>
  <si>
    <t>W12,W03,W07</t>
  </si>
  <si>
    <t>W12,W11,W04,W05,W07,W08,W10</t>
  </si>
  <si>
    <t>W12,W09,W04</t>
  </si>
  <si>
    <t>W12,W09,W08,W02,W04,W10</t>
  </si>
  <si>
    <t>W12,W09,W04,W02,W04,W10</t>
  </si>
  <si>
    <t>W06,W08</t>
  </si>
  <si>
    <t>W12,W08</t>
  </si>
  <si>
    <t>W08,W06</t>
  </si>
  <si>
    <t>W12,W02</t>
  </si>
  <si>
    <t>W08,W06,W08,W10</t>
  </si>
  <si>
    <t>W04,W04,W07,W08,W10</t>
  </si>
  <si>
    <t>W12,W02,W05,W08</t>
  </si>
  <si>
    <t>W08,W03,W04,W08,W12</t>
  </si>
  <si>
    <t>W08,W01</t>
  </si>
  <si>
    <t>W08,W01,W08</t>
  </si>
  <si>
    <t>W02,W12</t>
  </si>
  <si>
    <t>W12,W08,W07</t>
  </si>
  <si>
    <t>W12,W05</t>
  </si>
  <si>
    <t>W12,W07,W10,W11</t>
  </si>
  <si>
    <t>W12,W10,W08</t>
  </si>
  <si>
    <t>W12,W04,W02,W09</t>
  </si>
  <si>
    <t>W05,W08</t>
  </si>
  <si>
    <t>W12,W08,W12</t>
  </si>
  <si>
    <t>W12,W04,W08,W10</t>
  </si>
  <si>
    <t>W06,W08,W06</t>
  </si>
  <si>
    <t>W12,W02,W10</t>
  </si>
  <si>
    <t>W08,W12</t>
  </si>
  <si>
    <t>W09,W12</t>
  </si>
  <si>
    <t>W06,W08,W12</t>
  </si>
  <si>
    <t>W12,W08,W10</t>
  </si>
  <si>
    <t>W10,W04,W05,W10</t>
  </si>
  <si>
    <t>W12,W05,W10</t>
  </si>
  <si>
    <t>W04,W02,W09</t>
  </si>
  <si>
    <t>W05,W12</t>
  </si>
  <si>
    <t>W12,W08,W02</t>
  </si>
  <si>
    <t>SW_DETECTION_MAX_ng/L_</t>
  </si>
  <si>
    <t>detected</t>
  </si>
  <si>
    <t>S01,S03</t>
  </si>
  <si>
    <t>S06,S01</t>
  </si>
  <si>
    <t>S06,S01,S04,S03</t>
  </si>
  <si>
    <t>S06,S01,S03</t>
  </si>
  <si>
    <t>S01,S01</t>
  </si>
  <si>
    <t>S06,S03</t>
  </si>
  <si>
    <t>S01,S06,S03</t>
  </si>
  <si>
    <t>S01,S06,S03,S03</t>
  </si>
  <si>
    <t>S01,S02</t>
  </si>
  <si>
    <t>S06,S01,S04</t>
  </si>
  <si>
    <t>S02,S04</t>
  </si>
  <si>
    <t>S01,S06</t>
  </si>
  <si>
    <t>S01,S04</t>
  </si>
  <si>
    <t>S02,S01,S04</t>
  </si>
  <si>
    <t>S04,S02</t>
  </si>
  <si>
    <t>S01,S01,S02</t>
  </si>
  <si>
    <t>S06,S01,S06</t>
  </si>
  <si>
    <t>BF_DETECTION_MAX_ng/L_</t>
  </si>
  <si>
    <t>GW_DETECTION_MAX_ng/L_</t>
  </si>
  <si>
    <t>RW_DETECTION_MAX_ng/L_</t>
  </si>
  <si>
    <t>DW_DETECTIN_MAX_ng/L_</t>
  </si>
  <si>
    <t>B07,B02,B03</t>
  </si>
  <si>
    <t>B07,B02</t>
  </si>
  <si>
    <t>B02,B03</t>
  </si>
  <si>
    <t>G04,G01,G02,G03,G07,G15,G13,G14</t>
  </si>
  <si>
    <t>G02,G13</t>
  </si>
  <si>
    <t>G04,G02</t>
  </si>
  <si>
    <t>G02,G04,G13</t>
  </si>
  <si>
    <t>G15,G14,G13,G04,G03,G05,G07</t>
  </si>
  <si>
    <t>G01,G02,G13</t>
  </si>
  <si>
    <t>G04,G01,G02,G03,G05,G07,G14</t>
  </si>
  <si>
    <t>G04,G01,G02,G07,G13,G14,G15</t>
  </si>
  <si>
    <t>G04,G01,G02,G13,G15</t>
  </si>
  <si>
    <t>G04,G01,G02,G03,G14,G15</t>
  </si>
  <si>
    <t>G04,G02,G13,G15</t>
  </si>
  <si>
    <t>G04,G02,G07,G15</t>
  </si>
  <si>
    <t>G04,G01,G02,G07</t>
  </si>
  <si>
    <t>G07,G01</t>
  </si>
  <si>
    <t>G07,G01,G13</t>
  </si>
  <si>
    <t>G07,G05</t>
  </si>
  <si>
    <t>G15,G14</t>
  </si>
  <si>
    <t>G15,G07,G14</t>
  </si>
  <si>
    <t>G04,G02,G03,G07,G15</t>
  </si>
  <si>
    <t>G04,G01,G07</t>
  </si>
  <si>
    <t>G07,G15</t>
  </si>
  <si>
    <t>G15,G05</t>
  </si>
  <si>
    <t>G02,G05,G07,G15,G14</t>
  </si>
  <si>
    <t>G07,G14</t>
  </si>
  <si>
    <t>G04,G07</t>
  </si>
  <si>
    <t>G15,G13</t>
  </si>
  <si>
    <t>G04,G01,G13</t>
  </si>
  <si>
    <t>G02,G05,G14,G15</t>
  </si>
  <si>
    <t>G04,G01,G15</t>
  </si>
  <si>
    <t>G01,G02,G04,G07,G15</t>
  </si>
  <si>
    <t>G01,G13</t>
  </si>
  <si>
    <t>G14,G15</t>
  </si>
  <si>
    <t>G07,G13,G14</t>
  </si>
  <si>
    <t>G02,G04,G05,G14</t>
  </si>
  <si>
    <t>G13,G02</t>
  </si>
  <si>
    <t>G06,G05</t>
  </si>
  <si>
    <t>G05,G06</t>
  </si>
  <si>
    <t>G04,G02,G03</t>
  </si>
  <si>
    <t>G11,G01,G05,G12</t>
  </si>
  <si>
    <t>G15,G03,G04</t>
  </si>
  <si>
    <t>G15,G04,G05</t>
  </si>
  <si>
    <t>G04,G01,G13,G15</t>
  </si>
  <si>
    <t>G04,G15</t>
  </si>
  <si>
    <t>G15,G05,G14</t>
  </si>
  <si>
    <t>G02,G05</t>
  </si>
  <si>
    <t>G15,G07</t>
  </si>
  <si>
    <t>G07,G01,G05</t>
  </si>
  <si>
    <t>G13,G14</t>
  </si>
  <si>
    <t>G01,G05,G13</t>
  </si>
  <si>
    <t>G13,G08</t>
  </si>
  <si>
    <t>G08-SW?</t>
  </si>
  <si>
    <t>G13,G05</t>
  </si>
  <si>
    <t>G07,G13</t>
  </si>
  <si>
    <t>G02,G15</t>
  </si>
  <si>
    <t>G01,G05</t>
  </si>
  <si>
    <t>G02,G07</t>
  </si>
  <si>
    <t>R03,R05</t>
  </si>
  <si>
    <t>R05,R06</t>
  </si>
  <si>
    <t>R06,R05,R03,R04</t>
  </si>
  <si>
    <t>R06,R05</t>
  </si>
  <si>
    <t>R04,R05</t>
  </si>
  <si>
    <t>R05,R03</t>
  </si>
  <si>
    <t>R06,R05,R01,R03</t>
  </si>
  <si>
    <t>R01,R03</t>
  </si>
  <si>
    <t>R05,R02</t>
  </si>
  <si>
    <t>R01,R05</t>
  </si>
  <si>
    <t>R03,R01</t>
  </si>
  <si>
    <t>D10,D17,D16,D18,D21,D04</t>
  </si>
  <si>
    <t>D09,D10</t>
  </si>
  <si>
    <t>D10,D02</t>
  </si>
  <si>
    <t>D09,D18,D17,D02,D10</t>
  </si>
  <si>
    <t>D17,D16</t>
  </si>
  <si>
    <t>D09,D03,D05,D16</t>
  </si>
  <si>
    <t>D17,D16,D18,D09,D21,D02,D03,D04,D05,D10</t>
  </si>
  <si>
    <t>D09,D07,D16,D17</t>
  </si>
  <si>
    <t>D09,D17,D16,D02</t>
  </si>
  <si>
    <t>D09,D21</t>
  </si>
  <si>
    <t>D09,D18,D17</t>
  </si>
  <si>
    <t>D02,D03,D04</t>
  </si>
  <si>
    <t>D10,D17,D21,D02,D05,D10</t>
  </si>
  <si>
    <t>D17,D05,D02</t>
  </si>
  <si>
    <t>D02,D21,D04</t>
  </si>
  <si>
    <t>D04,D21,D03</t>
  </si>
  <si>
    <t>D17,D02,D16</t>
  </si>
  <si>
    <t>D09,D17,D16,D02,D03</t>
  </si>
  <si>
    <t>D03,D02,D04</t>
  </si>
  <si>
    <t>D17,D09,D16,D04,D02</t>
  </si>
  <si>
    <t>D17,D02</t>
  </si>
  <si>
    <t>D03,D02,D04,D10,D16</t>
  </si>
  <si>
    <t>D17,D09,D02,D16</t>
  </si>
  <si>
    <t>D10,D05,D21</t>
  </si>
  <si>
    <t>D17,D17,D16</t>
  </si>
  <si>
    <t>D17,D14,D16</t>
  </si>
  <si>
    <t>D02,D21,D10</t>
  </si>
  <si>
    <t>D09,D04</t>
  </si>
  <si>
    <t>D04,D02,D09</t>
  </si>
  <si>
    <t>D09,D17,D16,D10</t>
  </si>
  <si>
    <t>D02,D17,D21,D09,D10</t>
  </si>
  <si>
    <t>D18,D05</t>
  </si>
  <si>
    <t>D02,D20,D03</t>
  </si>
  <si>
    <t>D02,D08</t>
  </si>
  <si>
    <t>D08,D02</t>
  </si>
  <si>
    <t>D02,D10</t>
  </si>
  <si>
    <t>D02,D20,D10,D18</t>
  </si>
  <si>
    <t>D07,D10</t>
  </si>
  <si>
    <t>D03,D02,D05,D16</t>
  </si>
  <si>
    <t>D01,D05,D06</t>
  </si>
  <si>
    <t>D10,D18,D21,D02,D01,D05</t>
  </si>
  <si>
    <t>D18,D05,D01,D06</t>
  </si>
  <si>
    <t>D06,D02,D01,D05</t>
  </si>
  <si>
    <t>D18,D11</t>
  </si>
  <si>
    <t>D17,D21</t>
  </si>
  <si>
    <t>D18,D06,D05,D01</t>
  </si>
  <si>
    <t>D10,D02,D01,D05,D06</t>
  </si>
  <si>
    <t>D03,D02,D13</t>
  </si>
  <si>
    <t>D19,D18,D21,D12</t>
  </si>
  <si>
    <t>D09,D17,D04,D07</t>
  </si>
  <si>
    <t>D17,D18</t>
  </si>
  <si>
    <t>D04,D17,D16,D02</t>
  </si>
  <si>
    <t>D09,D02</t>
  </si>
  <si>
    <t>D17,D04,D02</t>
  </si>
  <si>
    <t>D04,D17,D02,D09</t>
  </si>
  <si>
    <t>D10,D21</t>
  </si>
  <si>
    <t>D03,D02</t>
  </si>
  <si>
    <t>D06,D01</t>
  </si>
  <si>
    <t>D08,D18,D02</t>
  </si>
  <si>
    <t>D15,D22</t>
  </si>
  <si>
    <t>D02,D03</t>
  </si>
  <si>
    <t>D18,D14</t>
  </si>
  <si>
    <t>D01,D06</t>
  </si>
  <si>
    <t>3737-09-5</t>
  </si>
  <si>
    <t>Substances monitored</t>
  </si>
  <si>
    <t>PFAS</t>
  </si>
  <si>
    <t>PPCP</t>
  </si>
  <si>
    <t>Publication year</t>
  </si>
  <si>
    <t>Number of substances</t>
  </si>
  <si>
    <t>Emerging pollutants</t>
  </si>
  <si>
    <t>pesticides</t>
  </si>
  <si>
    <t>PMOC</t>
  </si>
  <si>
    <t>TFA</t>
  </si>
  <si>
    <t>DWD</t>
  </si>
  <si>
    <t>Number of UBA PMT/vPvM substances</t>
  </si>
  <si>
    <t>Number of REACH substances</t>
  </si>
  <si>
    <t>Number of EC PMT/vPvM substances</t>
  </si>
  <si>
    <t>Polar pollutants</t>
  </si>
  <si>
    <t>NTS</t>
  </si>
  <si>
    <t>VOC</t>
  </si>
  <si>
    <t>Pesticides</t>
  </si>
  <si>
    <t>Emerging Pollutants</t>
  </si>
  <si>
    <t>WTPE</t>
  </si>
  <si>
    <t>SW</t>
  </si>
  <si>
    <t>BF</t>
  </si>
  <si>
    <t>GW</t>
  </si>
  <si>
    <t>RW</t>
  </si>
  <si>
    <t>DW</t>
  </si>
  <si>
    <t>Polar Pollutants</t>
  </si>
  <si>
    <t>total studies</t>
  </si>
  <si>
    <t>total substances (incl. Duplicates across studies)</t>
  </si>
  <si>
    <t>% substances monitored for because they were  PFAS&amp;PMOCs</t>
  </si>
  <si>
    <t>Number of studies included</t>
  </si>
  <si>
    <t xml:space="preserve">Number of substances detected in all studies summed </t>
  </si>
  <si>
    <t>% studies focussing on PFAS&amp;PMOC</t>
  </si>
  <si>
    <t>REFIDs</t>
  </si>
  <si>
    <t>Number of REACH registered substances detected in all studies summed</t>
  </si>
  <si>
    <t>Substance group focused on in monitoring study</t>
  </si>
  <si>
    <t>Number of REACH registered substances detected meeting the
 PMT/vPvM criteria in all studies summed (including duplicates across studies)</t>
  </si>
  <si>
    <t>PFAS = poly- and per-fluorinated alkyl substanced; PMOC = persistent and mobile organic contaminant; TFA = trifluoroacetic acide; PPCP = pharmaceuticals and personal care products; VOC = volatile organic compound; DWD = substances listed in the drinking water directive as of 1998; NTS = non-target screening study</t>
  </si>
  <si>
    <t>3094-09-5</t>
  </si>
  <si>
    <t>1918-02-1</t>
  </si>
  <si>
    <t>934-32-7</t>
  </si>
  <si>
    <t>213-280-6</t>
  </si>
  <si>
    <t>934-34-9</t>
  </si>
  <si>
    <t>213-281-1</t>
  </si>
  <si>
    <t>3768-63-6</t>
  </si>
  <si>
    <t>7313-54-4</t>
  </si>
  <si>
    <t>2163-68-0</t>
  </si>
  <si>
    <t>3682-35-7</t>
  </si>
  <si>
    <t>64-85-7</t>
  </si>
  <si>
    <t>98-36-2</t>
  </si>
  <si>
    <t>2706-56-1</t>
  </si>
  <si>
    <t>1223748-39-7</t>
  </si>
  <si>
    <t>5142-23-4</t>
  </si>
  <si>
    <t>4304-30-7</t>
  </si>
  <si>
    <t>140-60-3</t>
  </si>
  <si>
    <t>10338-69-9</t>
  </si>
  <si>
    <t>374064-02-5</t>
  </si>
  <si>
    <t>664-145-7</t>
  </si>
  <si>
    <t>5440-00-6</t>
  </si>
  <si>
    <t>226-621-9</t>
  </si>
  <si>
    <t>92-27-3</t>
  </si>
  <si>
    <t>202-142-0</t>
  </si>
  <si>
    <t>1707-03-5</t>
  </si>
  <si>
    <t>216-948-5</t>
  </si>
  <si>
    <t>552-79-4</t>
  </si>
  <si>
    <t>209-022-7</t>
  </si>
  <si>
    <t>105293-89-8</t>
  </si>
  <si>
    <t>2465-65-8</t>
  </si>
  <si>
    <t>36016-40-7</t>
  </si>
  <si>
    <t>636-838-4</t>
  </si>
  <si>
    <t>82571-53-7</t>
  </si>
  <si>
    <t>919-112-4</t>
  </si>
  <si>
    <t>55-52-7</t>
  </si>
  <si>
    <t>200-236-6</t>
  </si>
  <si>
    <t>Lfd. Nr. hier</t>
  </si>
  <si>
    <t>2062-84-2</t>
  </si>
  <si>
    <t>797-63-7</t>
  </si>
  <si>
    <t>2164-08-1</t>
  </si>
  <si>
    <t>6493-05-6</t>
  </si>
  <si>
    <t>6804-07-5</t>
  </si>
  <si>
    <t>80-39-7</t>
  </si>
  <si>
    <t>80-32-0</t>
  </si>
  <si>
    <t>76547-98-3</t>
  </si>
  <si>
    <t>92-41-1</t>
  </si>
  <si>
    <t>211-963-3</t>
  </si>
  <si>
    <t>262-093-6</t>
  </si>
  <si>
    <t>206-062-7</t>
  </si>
  <si>
    <t>249-921-1</t>
  </si>
  <si>
    <t>255-567-9</t>
  </si>
  <si>
    <t>204-737-0</t>
  </si>
  <si>
    <t>207-539-2</t>
  </si>
  <si>
    <t>253-483-7</t>
  </si>
  <si>
    <t>257-060-8</t>
  </si>
  <si>
    <t>604-078-2</t>
  </si>
  <si>
    <t>239-592-2</t>
  </si>
  <si>
    <t>200-341-7</t>
  </si>
  <si>
    <t>274-614-4</t>
  </si>
  <si>
    <t>618-911-2</t>
  </si>
  <si>
    <t>680-263-1</t>
  </si>
  <si>
    <t>200-771-5</t>
  </si>
  <si>
    <t>200-403-3</t>
  </si>
  <si>
    <t>205-149-7</t>
  </si>
  <si>
    <t>204-866-2</t>
  </si>
  <si>
    <t>212-006-2</t>
  </si>
  <si>
    <t>246-585-8</t>
  </si>
  <si>
    <t>200-203-6</t>
  </si>
  <si>
    <t>617-007-5</t>
  </si>
  <si>
    <t>617-751-0</t>
  </si>
  <si>
    <t>210-076-9</t>
  </si>
  <si>
    <t>227-637-9</t>
  </si>
  <si>
    <t>255-796-4</t>
  </si>
  <si>
    <t>251-835-4</t>
  </si>
  <si>
    <t>207-122-5</t>
  </si>
  <si>
    <t>212-925-9</t>
  </si>
  <si>
    <t>277-385-9</t>
  </si>
  <si>
    <t>281-901-8</t>
  </si>
  <si>
    <t>207-634-9</t>
  </si>
  <si>
    <t>206-801-3</t>
  </si>
  <si>
    <t>223-393-2</t>
  </si>
  <si>
    <t>604-045-2</t>
  </si>
  <si>
    <t>206-397-9</t>
  </si>
  <si>
    <t>206-798-9</t>
  </si>
  <si>
    <t>216-548-0</t>
  </si>
  <si>
    <t>205-824-6</t>
  </si>
  <si>
    <t>227-313-7</t>
  </si>
  <si>
    <t>230-540-4</t>
  </si>
  <si>
    <t>216-808-3</t>
  </si>
  <si>
    <t>200-969-1</t>
  </si>
  <si>
    <t>240-110-8</t>
  </si>
  <si>
    <t>617-200-4</t>
  </si>
  <si>
    <t>204-523-7</t>
  </si>
  <si>
    <t>215-754-8</t>
  </si>
  <si>
    <t>206-356-5</t>
  </si>
  <si>
    <t>206-864-7</t>
  </si>
  <si>
    <t>622-793-8</t>
  </si>
  <si>
    <t>208-263-5</t>
  </si>
  <si>
    <t>200-337-5</t>
  </si>
  <si>
    <t>600-733-1</t>
  </si>
  <si>
    <t>623-281-7</t>
  </si>
  <si>
    <t>257-074-4</t>
  </si>
  <si>
    <t>201-272-5</t>
  </si>
  <si>
    <t>238-750-8</t>
  </si>
  <si>
    <t>204-858-9</t>
  </si>
  <si>
    <t>218-172-2</t>
  </si>
  <si>
    <t>208-204-3</t>
  </si>
  <si>
    <t>216-920-2</t>
  </si>
  <si>
    <t>206-373-8</t>
  </si>
  <si>
    <t>641-693-5</t>
  </si>
  <si>
    <t>203-598-3</t>
  </si>
  <si>
    <t>618-045-5</t>
  </si>
  <si>
    <t>620-752-9</t>
  </si>
  <si>
    <t>206-400-3</t>
  </si>
  <si>
    <t>220-300-7</t>
  </si>
  <si>
    <t>218-661-0</t>
  </si>
  <si>
    <t>812-484-8</t>
  </si>
  <si>
    <t>244-330-5</t>
  </si>
  <si>
    <t>266-583-0</t>
  </si>
  <si>
    <t>634-816-9</t>
  </si>
  <si>
    <t>209-001-2</t>
  </si>
  <si>
    <t>634-744-8</t>
  </si>
  <si>
    <t>244-544-9</t>
  </si>
  <si>
    <t>246-839-8</t>
  </si>
  <si>
    <t>202-273-3</t>
  </si>
  <si>
    <t>239-773-6</t>
  </si>
  <si>
    <t>800-277-5</t>
  </si>
  <si>
    <t>604-433-1</t>
  </si>
  <si>
    <t>629-019-8</t>
  </si>
  <si>
    <t>201-722-0</t>
  </si>
  <si>
    <t>219-504-9</t>
  </si>
  <si>
    <t>241-154-0</t>
  </si>
  <si>
    <t>254-137-8</t>
  </si>
  <si>
    <t>261-685-1</t>
  </si>
  <si>
    <t>212-687-6</t>
  </si>
  <si>
    <t>257-530-2</t>
  </si>
  <si>
    <t>200-506-3</t>
  </si>
  <si>
    <t>255-962-6</t>
  </si>
  <si>
    <t>638-772-1</t>
  </si>
  <si>
    <t>223-495-7</t>
  </si>
  <si>
    <t>205-725-8</t>
  </si>
  <si>
    <t>624-483-8</t>
  </si>
  <si>
    <t>642-904-3</t>
  </si>
  <si>
    <t>212-349-8</t>
  </si>
  <si>
    <t>274-611-8</t>
  </si>
  <si>
    <t>249-133-8</t>
  </si>
  <si>
    <t>688-302-4</t>
  </si>
  <si>
    <t>212-950-5</t>
  </si>
  <si>
    <t>218-499-0</t>
  </si>
  <si>
    <t>242-505-0</t>
  </si>
  <si>
    <t>217-322-4</t>
  </si>
  <si>
    <t>200-022-2</t>
  </si>
  <si>
    <t>200-371-0</t>
  </si>
  <si>
    <t>245-385-8</t>
  </si>
  <si>
    <t>240-871-6</t>
  </si>
  <si>
    <t>613-310-1</t>
  </si>
  <si>
    <t>202-543-0</t>
  </si>
  <si>
    <t>249-188-8</t>
  </si>
  <si>
    <t>201-457-0</t>
  </si>
  <si>
    <t>207-596-3</t>
  </si>
  <si>
    <t>205-641-1</t>
  </si>
  <si>
    <t>232-429-6</t>
  </si>
  <si>
    <t>229-374-5</t>
  </si>
  <si>
    <t>690-724-9</t>
  </si>
  <si>
    <t>627-806-0</t>
  </si>
  <si>
    <t>260-945-1</t>
  </si>
  <si>
    <t>637-197-3</t>
  </si>
  <si>
    <t>204-141-0</t>
  </si>
  <si>
    <t>208-390-6</t>
  </si>
  <si>
    <t>200-365-8</t>
  </si>
  <si>
    <t>623-325-5</t>
  </si>
  <si>
    <t>206-786-3</t>
  </si>
  <si>
    <t>818-440-4</t>
  </si>
  <si>
    <t>208-274-5</t>
  </si>
  <si>
    <t>216-547-5</t>
  </si>
  <si>
    <t>211-480-8</t>
  </si>
  <si>
    <t>251-899-3</t>
  </si>
  <si>
    <t>229-879-0</t>
  </si>
  <si>
    <t>217-588-1</t>
  </si>
  <si>
    <t>603-476-3</t>
  </si>
  <si>
    <t>677-525-2</t>
  </si>
  <si>
    <t>213-017-5</t>
  </si>
  <si>
    <t>208-668-7</t>
  </si>
  <si>
    <t>201-452-3</t>
  </si>
  <si>
    <t>206-800-8</t>
  </si>
  <si>
    <t>236-867-9</t>
  </si>
  <si>
    <t>250-635-4</t>
  </si>
  <si>
    <t>255-349-3</t>
  </si>
  <si>
    <t>244-209-7</t>
  </si>
  <si>
    <t>604-290-5</t>
  </si>
  <si>
    <t>218-493-8</t>
  </si>
  <si>
    <t>222-077-1</t>
  </si>
  <si>
    <t>225-198-8</t>
  </si>
  <si>
    <t>601-148-4</t>
  </si>
  <si>
    <t>601-305-7</t>
  </si>
  <si>
    <t>230-711-3</t>
  </si>
  <si>
    <t>621-315-5</t>
  </si>
  <si>
    <t>217-129-5</t>
  </si>
  <si>
    <t>601-744-4</t>
  </si>
  <si>
    <t>202-271-2</t>
  </si>
  <si>
    <t>695-115-1</t>
  </si>
  <si>
    <t>209-974-3</t>
  </si>
  <si>
    <t>215-772-6</t>
  </si>
  <si>
    <t>217-938-3</t>
  </si>
  <si>
    <t>200-592-2</t>
  </si>
  <si>
    <t>210-105-5</t>
  </si>
  <si>
    <t>257-431-4</t>
  </si>
  <si>
    <t>257-232-2</t>
  </si>
  <si>
    <t>623-849-4</t>
  </si>
  <si>
    <t>200-635-5</t>
  </si>
  <si>
    <t>685-962-5</t>
  </si>
  <si>
    <t>201-017-8</t>
  </si>
  <si>
    <t>620-107-1</t>
  </si>
  <si>
    <t>204-733-9</t>
  </si>
  <si>
    <t>664-293-2</t>
  </si>
  <si>
    <t>207-113-6</t>
  </si>
  <si>
    <t>201-269-9</t>
  </si>
  <si>
    <t>223-237-3</t>
  </si>
  <si>
    <t>200-015-4</t>
  </si>
  <si>
    <t>259-560-1</t>
  </si>
  <si>
    <t>258-909-5</t>
  </si>
  <si>
    <t>200-145-1</t>
  </si>
  <si>
    <t>262-811-8</t>
  </si>
  <si>
    <t>242-209-1</t>
  </si>
  <si>
    <t>206-904-3</t>
  </si>
  <si>
    <t>689-191-5</t>
  </si>
  <si>
    <t>236-341-9</t>
  </si>
  <si>
    <t>639-676-2</t>
  </si>
  <si>
    <t>618-080-6</t>
  </si>
  <si>
    <t>200-514-7</t>
  </si>
  <si>
    <t>207-420-5</t>
  </si>
  <si>
    <t>257-161-7</t>
  </si>
  <si>
    <t>204-732-3</t>
  </si>
  <si>
    <t>212-688-1</t>
  </si>
  <si>
    <t>288-060-6</t>
  </si>
  <si>
    <t>238-836-5</t>
  </si>
  <si>
    <t>627-144-2</t>
  </si>
  <si>
    <t>249-349-2</t>
  </si>
  <si>
    <t>278-488-1</t>
  </si>
  <si>
    <t>253-366-0</t>
  </si>
  <si>
    <t>207-488-6</t>
  </si>
  <si>
    <t>214-966-8</t>
  </si>
  <si>
    <t>255-706-3</t>
  </si>
  <si>
    <t>201-118-7</t>
  </si>
  <si>
    <t>248-032-6</t>
  </si>
  <si>
    <t>258-290-1</t>
  </si>
  <si>
    <t>200-029-0</t>
  </si>
  <si>
    <t>629-921-1</t>
  </si>
  <si>
    <t>211-419-5</t>
  </si>
  <si>
    <t>211-277-4</t>
  </si>
  <si>
    <t>200-693-1</t>
  </si>
  <si>
    <t>244-598-3</t>
  </si>
  <si>
    <t>208-298-6</t>
  </si>
  <si>
    <t>200-960-2</t>
  </si>
  <si>
    <t>213-346-4</t>
  </si>
  <si>
    <t>619-100-6</t>
  </si>
  <si>
    <t>200-800-1</t>
  </si>
  <si>
    <t>200-423-2</t>
  </si>
  <si>
    <t>620-534-3</t>
  </si>
  <si>
    <t>205-806-8</t>
  </si>
  <si>
    <t>208-184-6</t>
  </si>
  <si>
    <t>204-859-4</t>
  </si>
  <si>
    <t>641-006-9</t>
  </si>
  <si>
    <t>640-416-5</t>
  </si>
  <si>
    <t>257-233-8</t>
  </si>
  <si>
    <t>611-193-1</t>
  </si>
  <si>
    <t>207-120-4</t>
  </si>
  <si>
    <t>266-679-2</t>
  </si>
  <si>
    <t>638-855-2</t>
  </si>
  <si>
    <t>200-549-8</t>
  </si>
  <si>
    <t>205-397-6</t>
  </si>
  <si>
    <t>634-681-6</t>
  </si>
  <si>
    <t>245-045-9</t>
  </si>
  <si>
    <t>204-792-0</t>
  </si>
  <si>
    <t>200-226-1</t>
  </si>
  <si>
    <t>204-055-3</t>
  </si>
  <si>
    <t>811-572-3</t>
  </si>
  <si>
    <t>213-218-8</t>
  </si>
  <si>
    <t>213-101-1</t>
  </si>
  <si>
    <t>220-301-2</t>
  </si>
  <si>
    <t>621-991-1</t>
  </si>
  <si>
    <t>200-717-0</t>
  </si>
  <si>
    <t>213-915-7</t>
  </si>
  <si>
    <t>242-348-8</t>
  </si>
  <si>
    <t>219-570-9</t>
  </si>
  <si>
    <t>629-212-7</t>
  </si>
  <si>
    <t>238-141-7</t>
  </si>
  <si>
    <t>228-150-4</t>
  </si>
  <si>
    <t>204-738-6</t>
  </si>
  <si>
    <t>201-000-5</t>
  </si>
  <si>
    <t>200-032-7</t>
  </si>
  <si>
    <t>200-780-4</t>
  </si>
  <si>
    <t>204-861-5</t>
  </si>
  <si>
    <t>216-428-8</t>
  </si>
  <si>
    <t>213-800-1</t>
  </si>
  <si>
    <t>204-123-2</t>
  </si>
  <si>
    <t>221-301-5</t>
  </si>
  <si>
    <t>627-564-6</t>
  </si>
  <si>
    <t>212-664-0</t>
  </si>
  <si>
    <t>643-019-5</t>
  </si>
  <si>
    <t>222-965-9</t>
  </si>
  <si>
    <t>200-596-4</t>
  </si>
  <si>
    <t>202-661-2</t>
  </si>
  <si>
    <t>220-295-1</t>
  </si>
  <si>
    <t>225-908-6</t>
  </si>
  <si>
    <t>203-617-5</t>
  </si>
  <si>
    <t>205-422-0</t>
  </si>
  <si>
    <t>676-256-8</t>
  </si>
  <si>
    <t>202-154-6</t>
  </si>
  <si>
    <t>250-517-2</t>
  </si>
  <si>
    <t>221-422-3</t>
  </si>
  <si>
    <t>259-597-3</t>
  </si>
  <si>
    <t>208-524-3</t>
  </si>
  <si>
    <t>212-657-2</t>
  </si>
  <si>
    <t>688-804-3</t>
  </si>
  <si>
    <t>245-951-4</t>
  </si>
  <si>
    <t>625-298-5</t>
  </si>
  <si>
    <t>204-450-0</t>
  </si>
  <si>
    <t>618-004-1</t>
  </si>
  <si>
    <t>210-417-1</t>
  </si>
  <si>
    <t>617-258-0</t>
  </si>
  <si>
    <t>259-537-6</t>
  </si>
  <si>
    <t>219-800-8</t>
  </si>
  <si>
    <t>213-452-0</t>
  </si>
  <si>
    <t>248-924-5</t>
  </si>
  <si>
    <t>247-525-3</t>
  </si>
  <si>
    <t>221-272-9</t>
  </si>
  <si>
    <t>603-524-3</t>
  </si>
  <si>
    <t>241-775-7</t>
  </si>
  <si>
    <t>277-780-6</t>
  </si>
  <si>
    <t>239-333-3</t>
  </si>
  <si>
    <t>240-286-6</t>
  </si>
  <si>
    <t>217-638-2</t>
  </si>
  <si>
    <t>204-767-4</t>
  </si>
  <si>
    <t>245-430-1</t>
  </si>
  <si>
    <t>613-102-0</t>
  </si>
  <si>
    <t>428-650-4</t>
  </si>
  <si>
    <t>220-561-7</t>
  </si>
  <si>
    <t>214-073-3</t>
  </si>
  <si>
    <t>690-035-3</t>
  </si>
  <si>
    <t>815-493-5</t>
  </si>
  <si>
    <t>245-491-4</t>
  </si>
  <si>
    <t>690-348-5</t>
  </si>
  <si>
    <t>245-445-3</t>
  </si>
  <si>
    <t>244-068-1</t>
  </si>
  <si>
    <t>208-230-5</t>
  </si>
  <si>
    <t>200-404-9</t>
  </si>
  <si>
    <t>216-882-7</t>
  </si>
  <si>
    <t>414-220-3</t>
  </si>
  <si>
    <t>205-282-0</t>
  </si>
  <si>
    <t>200-982-2</t>
  </si>
  <si>
    <t>619-020-1</t>
  </si>
  <si>
    <t>230-583-9</t>
  </si>
  <si>
    <t>619-394-6</t>
  </si>
  <si>
    <t>207-635-4</t>
  </si>
  <si>
    <t>256-145-7</t>
  </si>
  <si>
    <t>253-178-9</t>
  </si>
  <si>
    <t>213-801-7</t>
  </si>
  <si>
    <t>216-970-5</t>
  </si>
  <si>
    <t>204-423-3</t>
  </si>
  <si>
    <t>601-505-4</t>
  </si>
  <si>
    <t>200-413-8</t>
  </si>
  <si>
    <t>620-529-6</t>
  </si>
  <si>
    <t>213-449-4</t>
  </si>
  <si>
    <t>601-147-9</t>
  </si>
  <si>
    <t>248-872-3</t>
  </si>
  <si>
    <t>600-533-4</t>
  </si>
  <si>
    <t>605-666-1</t>
  </si>
  <si>
    <t>202-378-4</t>
  </si>
  <si>
    <t>207-174-9</t>
  </si>
  <si>
    <t>603-921-1</t>
  </si>
  <si>
    <t>240-826-0</t>
  </si>
  <si>
    <t>204-752-2</t>
  </si>
  <si>
    <t>241-846-2</t>
  </si>
  <si>
    <t>663-371-3</t>
  </si>
  <si>
    <t>602-927-1</t>
  </si>
  <si>
    <t>245-832-7</t>
  </si>
  <si>
    <t>253-893-6</t>
  </si>
  <si>
    <t>200-923-0</t>
  </si>
  <si>
    <t>204-754-3</t>
  </si>
  <si>
    <t>239-352-7</t>
  </si>
  <si>
    <t>608-879-8</t>
  </si>
  <si>
    <t>278-498-6</t>
  </si>
  <si>
    <t>275-831-7</t>
  </si>
  <si>
    <t>200-160-3</t>
  </si>
  <si>
    <t>224-119-4</t>
  </si>
  <si>
    <t>605-127-0</t>
  </si>
  <si>
    <t>216-881-1</t>
  </si>
  <si>
    <t>221-843-2</t>
  </si>
  <si>
    <t>250-624-4</t>
  </si>
  <si>
    <t>217-991-2</t>
  </si>
  <si>
    <t>249-427-6</t>
  </si>
  <si>
    <t>251-793-7</t>
  </si>
  <si>
    <t>266-257-8</t>
  </si>
  <si>
    <t>691-449-7</t>
  </si>
  <si>
    <t>617-717-5</t>
  </si>
  <si>
    <t>240-815-0</t>
  </si>
  <si>
    <t>601-613-1</t>
  </si>
  <si>
    <t>627-310-4</t>
  </si>
  <si>
    <t>211-204-6</t>
  </si>
  <si>
    <t>248-397-1</t>
  </si>
  <si>
    <t>207-744-7</t>
  </si>
  <si>
    <t>201-761-3</t>
  </si>
  <si>
    <t>205-123-5</t>
  </si>
  <si>
    <t>200-006-5</t>
  </si>
  <si>
    <t>259-498-5</t>
  </si>
  <si>
    <t>635-502-4</t>
  </si>
  <si>
    <t>213-554-5</t>
  </si>
  <si>
    <t>861-087-6</t>
  </si>
  <si>
    <t>605-799-5</t>
  </si>
  <si>
    <t>604-145-6</t>
  </si>
  <si>
    <t>244-260-5</t>
  </si>
  <si>
    <t>605-252-0</t>
  </si>
  <si>
    <t>614-049-6</t>
  </si>
  <si>
    <t>228-200-5</t>
  </si>
  <si>
    <t>620-487-9</t>
  </si>
  <si>
    <t>227-595-1</t>
  </si>
  <si>
    <t>222-075-0</t>
  </si>
  <si>
    <t>604-209-3</t>
  </si>
  <si>
    <t>201-337-8</t>
  </si>
  <si>
    <t>205-054-0</t>
  </si>
  <si>
    <t>617-394-0</t>
  </si>
  <si>
    <t>804-562-5</t>
  </si>
  <si>
    <t>217-636-1</t>
  </si>
  <si>
    <t>619-224-0</t>
  </si>
  <si>
    <t>809-752-1</t>
  </si>
  <si>
    <t>247-454-8</t>
  </si>
  <si>
    <t>643-090-2</t>
  </si>
  <si>
    <t>603-146-9</t>
  </si>
  <si>
    <t>224-058-3</t>
  </si>
  <si>
    <t>606-653-3</t>
  </si>
  <si>
    <t>204-718-7</t>
  </si>
  <si>
    <t>245-926-8</t>
  </si>
  <si>
    <t>230-253-4</t>
  </si>
  <si>
    <t>206-634-6</t>
  </si>
  <si>
    <t>206-945-7</t>
  </si>
  <si>
    <t>223-404-0</t>
  </si>
  <si>
    <t>202-925-7</t>
  </si>
  <si>
    <t>207-383-5</t>
  </si>
  <si>
    <t>881-469-6</t>
  </si>
  <si>
    <t>207-525-6</t>
  </si>
  <si>
    <t>604-715-4</t>
  </si>
  <si>
    <t>266-544-8</t>
  </si>
  <si>
    <t>262-095-7</t>
  </si>
  <si>
    <t>242-777-0</t>
  </si>
  <si>
    <t>637-078-6</t>
  </si>
  <si>
    <t>213-482-4</t>
  </si>
  <si>
    <t>238-068-0</t>
  </si>
  <si>
    <t>616-673-4</t>
  </si>
  <si>
    <t>202-177-1</t>
  </si>
  <si>
    <t>231-675-1</t>
  </si>
  <si>
    <t>200-626-6</t>
  </si>
  <si>
    <t>262-145-8</t>
  </si>
  <si>
    <t>230-042-7</t>
  </si>
  <si>
    <t>235-963-8</t>
  </si>
  <si>
    <t>636-833-7</t>
  </si>
  <si>
    <t>600-229-1</t>
  </si>
  <si>
    <t>633-751-3</t>
  </si>
  <si>
    <t>200-699-4</t>
  </si>
  <si>
    <t>247-001-4</t>
  </si>
  <si>
    <t>634-203-6</t>
  </si>
  <si>
    <t>233-894-8</t>
  </si>
  <si>
    <t>206-051-7</t>
  </si>
  <si>
    <t>251-879-4</t>
  </si>
  <si>
    <t>262-890-9</t>
  </si>
  <si>
    <t>690-803-8</t>
  </si>
  <si>
    <t>202-316-6</t>
  </si>
  <si>
    <t>636-421-7</t>
  </si>
  <si>
    <t>220-113-0</t>
  </si>
  <si>
    <t>605-752-9</t>
  </si>
  <si>
    <t>617-298-9</t>
  </si>
  <si>
    <t>226-333-3</t>
  </si>
  <si>
    <t>211-601-4</t>
  </si>
  <si>
    <t>266-127-0</t>
  </si>
  <si>
    <t>256-627-7</t>
  </si>
  <si>
    <t>277-405-6</t>
  </si>
  <si>
    <t>208-281-3</t>
  </si>
  <si>
    <t>216-596-2</t>
  </si>
  <si>
    <t>260-497-7</t>
  </si>
  <si>
    <t>216-023-6</t>
  </si>
  <si>
    <t>204-928-9</t>
  </si>
  <si>
    <t>619-263-3</t>
  </si>
  <si>
    <t>240-197-2</t>
  </si>
  <si>
    <t>256-138-9</t>
  </si>
  <si>
    <t>801-861-2</t>
  </si>
  <si>
    <t>252-641-2</t>
  </si>
  <si>
    <t>642-919-5</t>
  </si>
  <si>
    <t>245-495-6</t>
  </si>
  <si>
    <t>611-699-2</t>
  </si>
  <si>
    <t>212-700-5</t>
  </si>
  <si>
    <t>226-051-0</t>
  </si>
  <si>
    <t>252-974-3</t>
  </si>
  <si>
    <t>215-749-0</t>
  </si>
  <si>
    <t>691-567-9</t>
  </si>
  <si>
    <t>236-312-0</t>
  </si>
  <si>
    <t>205-384-5</t>
  </si>
  <si>
    <t>218-439-3</t>
  </si>
  <si>
    <t>247-128-5</t>
  </si>
  <si>
    <t>246-634-3</t>
  </si>
  <si>
    <t>251-509-1</t>
  </si>
  <si>
    <t>600-716-9</t>
  </si>
  <si>
    <t>Diclofenac-Na</t>
  </si>
  <si>
    <t>Atenolol (2E)-2-butenedioate (salt)</t>
  </si>
  <si>
    <t>Acesulfame-K</t>
  </si>
  <si>
    <t>PFOS Tetraethylammonium</t>
  </si>
  <si>
    <t>PFHxS-K</t>
  </si>
  <si>
    <t>Acebutolol, 2-hydroxybenzoate</t>
  </si>
  <si>
    <t>Gabapentin hydrochloride</t>
  </si>
  <si>
    <t>Deisopropylatrazine</t>
  </si>
  <si>
    <t>Fenofibric acid</t>
  </si>
  <si>
    <t>Pipamperone</t>
  </si>
  <si>
    <t>Lomefloxacin</t>
  </si>
  <si>
    <t>Metazachlor OXA</t>
  </si>
  <si>
    <t>Olmesartan medoxomil</t>
  </si>
  <si>
    <t>Tebuconazol</t>
  </si>
  <si>
    <t>N-ethyl-o-toluenesulphonamide</t>
  </si>
  <si>
    <t>Doxycycline</t>
  </si>
  <si>
    <t>Demeclocycline hydrochloride</t>
  </si>
  <si>
    <t>Dextropropoxyphene hydrochloride</t>
  </si>
  <si>
    <t>N-Nitrosodimethylamine</t>
  </si>
  <si>
    <t>Naphthalene-2,7-disulfonic acid</t>
  </si>
  <si>
    <t>Cc1cc(NS(=O)(=O)c2ccc(N)cc2)no1</t>
  </si>
  <si>
    <t>InChI=1S/C10H11N3O3S/c1-7-6-10(12-16-7)13-17(14,15)9-4-2-8(11)3-5-9/h2-6H,11H2,1H3,(H,12,13)</t>
  </si>
  <si>
    <t>CC(=O)Nc1c(I)c(NC(C)=O)c(I)c(C(O)=O)c1I</t>
  </si>
  <si>
    <t>InChI=1S/C11H9I3N2O4/c1-3(17)15-9-6(12)5(11(19)20)7(13)10(8(9)14)16-4(2)18/h1-2H3,(H,15,17)(H,16,18)(H,19,20)</t>
  </si>
  <si>
    <t>C[C@H](O)C(=O)Nc1c(I)c(C(=O)NC(CO)CO)c(I)c(C(=O)NC(CO)CO)c1I</t>
  </si>
  <si>
    <t>InChI=1S/C17H22I3N3O8/c1-6(28)15(29)23-14-12(19)9(16(30)21-7(2-24)3-25)11(18)10(13(14)20)17(31)22-8(4-26)5-27/h6-8,24-28H,2-5H2,1H3,(H,21,30)(H,22,31)(H,23,29)/t6-/m0/s1</t>
  </si>
  <si>
    <t>Cc1cc(=O)n(-c2ccccc2)n1C</t>
  </si>
  <si>
    <t>InChI=1S/C11H12N2O/c1-9-8-11(14)13(12(9)2)10-6-4-3-5-7-10/h3-8H,1-2H3</t>
  </si>
  <si>
    <t>Cc1cc(C)nc(NS(=O)(=O)c2ccc(N)cc2)n1</t>
  </si>
  <si>
    <t>InChI=1S/C12H14N4O2S/c1-8-7-9(2)15-12(14-8)16-19(17,18)11-5-3-10(13)4-6-11/h3-7H,13H2,1-2H3,(H,14,15,16)</t>
  </si>
  <si>
    <t>c1ccc2[nH]nnc2c1</t>
  </si>
  <si>
    <t>InChI=1S/C6H5N3/c1-2-4-6-5(3-1)7-9-8-6/h1-4H,(H,7,8,9)</t>
  </si>
  <si>
    <t>NC(=O)N1c2ccccc2C=Cc2ccccc12</t>
  </si>
  <si>
    <t>InChI=1S/C15H12N2O/c16-15(18)17-13-7-3-1-5-11(13)9-10-12-6-2-4-8-14(12)17/h1-10H,(H2,16,18)</t>
  </si>
  <si>
    <t>OC(=O)Cc1ccccc1Nc1c(Cl)cccc1Cl</t>
  </si>
  <si>
    <t>InChI=1S/C14H11Cl2NO2/c15-10-5-3-6-11(16)14(10)17-12-7-2-1-4-9(12)8-13(18)19/h1-7,17H,8H2,(H,18,19)</t>
  </si>
  <si>
    <t>Cc1cccc2n[nH]nc12</t>
  </si>
  <si>
    <t>InChI=1S/C7H7N3/c1-5-3-2-4-6-7(5)9-10-8-6/h2-4H,1H3,(H,8,9,10)</t>
  </si>
  <si>
    <t>CC(CCl)OP(=O)(OC(C)CCl)OC(C)CCl</t>
  </si>
  <si>
    <t>InChI=1S/C9H18Cl3O4P/c1-7(4-10)14-17(13,15-8(2)5-11)16-9(3)6-12/h7-9H,4-6H2,1-3H3</t>
  </si>
  <si>
    <t>CC(C)(Oc1ccc(CCNC(=O)c2ccc(Cl)cc2)cc1)C(O)=O</t>
  </si>
  <si>
    <t>InChI=1S/C19H20ClNO4/c1-19(2,18(23)24)25-16-9-3-13(4-10-16)11-12-21-17(22)14-5-7-15(20)8-6-14/h3-10H,11-12H2,1-2H3,(H,21,22)(H,23,24)</t>
  </si>
  <si>
    <t>CCC1(C(=O)NCNC1=O)c1ccccc1</t>
  </si>
  <si>
    <t>InChI=1S/C12H14N2O2/c1-2-12(9-6-4-3-5-7-9)10(15)13-8-14-11(12)16/h3-7H,2,8H2,1H3,(H,13,15)(H,14,16)</t>
  </si>
  <si>
    <t>CC(C)c1c(C)n(C)n(-c2ccccc2)c1=O</t>
  </si>
  <si>
    <t>InChI=1S/C14H18N2O/c1-10(2)13-11(3)15(4)16(14(13)17)12-8-6-5-7-9-12/h5-10H,1-4H3</t>
  </si>
  <si>
    <t>CCN(CC)CC(=O)Nc1c(C)cccc1C</t>
  </si>
  <si>
    <t>InChI=1S/C14H22N2O/c1-5-16(6-2)10-13(17)15-14-11(3)8-7-9-12(14)4/h7-9H,5-6,10H2,1-4H3,(H,15,17)</t>
  </si>
  <si>
    <t>CC(C)(c1ccc(O)cc1)c1ccc(O)cc1</t>
  </si>
  <si>
    <t>InChI=1S/C15H16O2/c1-15(2,11-3-7-13(16)8-4-11)12-5-9-14(17)10-6-12/h3-10,16-17H,1-2H3</t>
  </si>
  <si>
    <t>COCCc1ccc(OCC(O)CNC(C)C)cc1</t>
  </si>
  <si>
    <t>InChI=1S/C15H25NO3/c1-12(2)16-10-14(17)11-19-15-6-4-13(5-7-15)8-9-18-3/h4-7,12,14,16-17H,8-11H2,1-3H3</t>
  </si>
  <si>
    <t>CC(C)NCC(O)c1ccc(NS(C)(=O)=O)cc1</t>
  </si>
  <si>
    <t>InChI=1S/C12H20N2O3S/c1-9(2)13-8-12(15)10-4-6-11(7-5-10)14-18(3,16)17/h4-7,9,12-15H,8H2,1-3H3</t>
  </si>
  <si>
    <t>CCc1cccc(C)c1N(C(C)COC)C(=O)CCl</t>
  </si>
  <si>
    <t>InChI=1S/C15H22ClNO2/c1-5-13-8-6-7-11(2)15(13)17(14(18)9-16)12(3)10-19-4/h6-8,12H,5,9-10H2,1-4H3</t>
  </si>
  <si>
    <t>CCCCC1=NC2(CCCC2)C(=O)N1Cc1ccc(cc1)-c1ccccc1-c1nn[nH]n1</t>
  </si>
  <si>
    <t>InChI=1S/C25H28N6O/c1-2-3-10-22-26-25(15-6-7-16-25)24(32)31(22)17-18-11-13-19(14-12-18)20-8-4-5-9-21(20)23-27-29-30-28-23/h4-5,8-9,11-14H,2-3,6-7,10,15-17H2,1H3,(H,27,28,29,30)</t>
  </si>
  <si>
    <t>ClCCOP(=O)(OCCCl)OCCCl</t>
  </si>
  <si>
    <t>InChI=1S/C6H12Cl3O4P/c7-1-4-11-14(10,12-5-2-8)13-6-3-9/h1-6H2</t>
  </si>
  <si>
    <t>COc1ccc2n(C(=O)c3ccc(Cl)cc3)c(C)c(CC(O)=O)c2c1</t>
  </si>
  <si>
    <t>InChI=1S/C19H16ClNO4/c1-11-15(10-18(22)23)16-9-14(25-2)7-8-17(16)21(11)19(24)12-3-5-13(20)6-4-12/h3-9H,10H2,1-2H3,(H,22,23)</t>
  </si>
  <si>
    <t>CN(C)C(=O)Nc1ccc(C)c(Cl)c1</t>
  </si>
  <si>
    <t>InChI=1S/C10H13ClN2O/c1-7-4-5-8(6-9(7)11)12-10(14)13(2)3/h4-6H,1-3H3,(H,12,14)</t>
  </si>
  <si>
    <t>COCCOCCOCCOCCOC</t>
  </si>
  <si>
    <t>InChI=1S/C10H22O5/c1-11-3-5-13-7-9-15-10-8-14-6-4-12-2/h3-10H2,1-2H3</t>
  </si>
  <si>
    <t>NC(=O)c1c(Cl)cccc1Cl</t>
  </si>
  <si>
    <t>InChI=1S/C7H5Cl2NO/c8-4-2-1-3-5(9)6(4)7(10)11/h1-3H,(H2,10,11)</t>
  </si>
  <si>
    <t>CN(C)[C@H]1[C@@H]2C[C@H]3C(=C(O)[C@]2(O)C(=O)C(C(N)=O)=C1O)C(=O)c1c(O)ccc(Cl)c1[C@@]3(C)O</t>
  </si>
  <si>
    <t>InChI=1S/C22H23ClN2O8/c1-21(32)7-6-8-15(25(2)3)17(28)13(20(24)31)19(30)22(8,33)18(29)11(7)16(27)12-10(26)5-4-9(23)14(12)21/h4-5,7-8,15,26,28-29,32-33H,6H2,1-3H3,(H2,24,31)/t7-,8-,15-,21-,22-/m0/s1</t>
  </si>
  <si>
    <t>CCn1cc(C(O)=O)c(=O)c2cc(F)c(cc12)N1CCNCC1</t>
  </si>
  <si>
    <t>InChI=1S/C16H18FN3O3/c1-2-19-9-11(16(22)23)15(21)10-7-12(17)14(8-13(10)19)20-5-3-18-4-6-20/h7-9,18H,2-6H2,1H3,(H,22,23)</t>
  </si>
  <si>
    <t>CCN1CCN(CC1)c1cc2n(cc(C(O)=O)c(=O)c2cc1F)C1CC1</t>
  </si>
  <si>
    <t>InChI=1S/C19H22FN3O3/c1-2-21-5-7-22(8-6-21)17-10-16-13(9-15(17)20)18(24)14(19(25)26)11-23(16)12-3-4-12/h9-12H,2-8H2,1H3,(H,25,26)</t>
  </si>
  <si>
    <t>CC1COc2c(N3CCN(C)CC3)c(F)cc3c2n1cc(C(O)=O)c3=O</t>
  </si>
  <si>
    <t>InChI=1S/C18H20FN3O4/c1-10-9-26-17-14-11(16(23)12(18(24)25)8-22(10)14)7-13(19)15(17)21-5-3-20(2)4-6-21/h7-8,10H,3-6,9H2,1-2H3,(H,24,25)</t>
  </si>
  <si>
    <t>Nc1ccc(cc1)S(=O)(=O)Nc1nccs1</t>
  </si>
  <si>
    <t>InChI=1S/C9H9N3O2S2/c10-7-1-3-8(4-2-7)16(13,14)12-9-11-5-6-15-9/h1-6H,10H2,(H,11,12)</t>
  </si>
  <si>
    <t>Nc1ccc(cc1)S(=O)(=O)Nc1ncccn1</t>
  </si>
  <si>
    <t>InChI=1S/C10H10N4O2S/c11-8-2-4-9(5-3-8)17(15,16)14-10-12-6-1-7-13-10/h1-7H,11H2,(H,12,13,14)</t>
  </si>
  <si>
    <t>NS(=O)(=O)c1cc2c(NCNS2(=O)=O)cc1Cl</t>
  </si>
  <si>
    <t>InChI=1S/C7H8ClN3O4S2/c8-4-1-5-7(2-6(4)16(9,12)13)17(14,15)11-3-10-5/h1-2,10-11H,3H2,(H2,9,12,13)</t>
  </si>
  <si>
    <t>CCN(CC)C(=O)c1cccc(C)c1</t>
  </si>
  <si>
    <t>InChI=1S/C12H17NO/c1-4-13(5-2)12(14)11-8-6-7-10(3)9-11/h6-9H,4-5H2,1-3H3</t>
  </si>
  <si>
    <t>Cc1ccnc(NS(=O)(=O)c2ccc(N)cc2)n1</t>
  </si>
  <si>
    <t>InChI=1S/C11H12N4O2S/c1-8-6-7-13-11(14-8)15-18(16,17)10-4-2-9(12)3-5-10/h2-7H,12H2,1H3,(H,13,14,15)</t>
  </si>
  <si>
    <t>COc1cc(Cc2cnc(N)nc2N)cc(OC)c1OC</t>
  </si>
  <si>
    <t>InChI=1S/C14H18N4O3/c1-19-10-5-8(6-11(20-2)12(10)21-3)4-9-7-17-14(16)18-13(9)15/h5-7H,4H2,1-3H3,(H4,15,16,17,18)</t>
  </si>
  <si>
    <t>CC12CCC3C(CCc4cc(O)ccc34)C1CCC2=O</t>
  </si>
  <si>
    <t>InChI=1S/C18H22O2/c1-18-9-8-14-13-5-3-12(19)10-11(13)2-4-15(14)16(18)6-7-17(18)20/h3,5,10,14-16,19H,2,4,6-9H2,1H3</t>
  </si>
  <si>
    <t>CC(C(O)=O)c1cccc(c1)C(=O)c1ccccc1</t>
  </si>
  <si>
    <t>InChI=1S/C16H14O3/c1-11(16(18)19)13-8-5-9-14(10-13)15(17)12-6-3-2-4-7-12/h2-11H,1H3,(H,18,19)</t>
  </si>
  <si>
    <t>CC(C)N1C(=O)c2ccccc2NS1(=O)=O</t>
  </si>
  <si>
    <t>InChI=1S/C10H12N2O3S/c1-7(2)12-10(13)8-5-3-4-6-9(8)11-16(12,14)15/h3-7,11H,1-2H3</t>
  </si>
  <si>
    <t>NS(=O)(=O)c1cc(C(O)=O)c(NCc2ccco2)cc1Cl</t>
  </si>
  <si>
    <t>InChI=1S/C12H11ClN2O5S/c13-9-5-10(15-6-7-2-1-3-20-7)8(12(16)17)4-11(9)21(14,18)19/h1-5,15H,6H2,(H,16,17)(H2,14,18,19)</t>
  </si>
  <si>
    <t>CCC1OC(=O)C(C)C(OC2CC(C)(OC)C(O)C(C)O2)C(C)C(OC2OC(C)CC(C2O)N(C)C)C(C)(O)CC(C)C(=NOCOCCOC)C(C)C(O)C1(C)O</t>
  </si>
  <si>
    <t>InChI=1S/C41H76N2O15/c1-15-29-41(10,49)34(45)24(4)31(42-53-21-52-17-16-50-13)22(2)19-39(8,48)36(58-38-32(44)28(43(11)12)18-23(3)54-38)25(5)33(26(6)37(47)56-29)57-30-20-40(9,51-14)35(46)27(7)55-30/h22-30,32-36,38,44-46,48-49H,15-21H2,1-14H3</t>
  </si>
  <si>
    <t>CC(C)NCC(O)COc1ccc(CC(N)=O)cc1</t>
  </si>
  <si>
    <t>InChI=1S/C14H22N2O3/c1-10(2)16-8-12(17)9-19-13-5-3-11(4-6-13)7-14(15)18/h3-6,10,12,16-17H,7-9H2,1-2H3,(H2,15,18)</t>
  </si>
  <si>
    <t>OC(=O)c1cn(C2CC2)c2cc(N3CCNCC3)c(F)cc2c1=O</t>
  </si>
  <si>
    <t>InChI=1S/C17H18FN3O3/c18-13-7-11-14(8-15(13)20-5-3-19-4-6-20)21(10-1-2-10)9-12(16(11)22)17(23)24/h7-10,19H,1-6H2,(H,23,24)</t>
  </si>
  <si>
    <t>CC[C@H]1OC(=O)[C@H](C)[C@@H](O[C@H]2C[C@@](C)(OC)[C@@H](O)[C@H](C)O2)[C@H](C)[C@@H](O[C@@H]2O[C@H](C)C[C@@H]([C@H]2O)N(C)C)[C@](C)(O)C[C@@H](C)C(=O)[C@H](C)[C@@H](O)[C@]1(C)O</t>
  </si>
  <si>
    <t>InChI=1S/C37H67NO13/c1-14-25-37(10,45)30(41)20(4)27(39)18(2)16-35(8,44)32(51-34-28(40)24(38(11)12)15-19(3)47-34)21(5)29(22(6)33(43)49-25)50-26-17-36(9,46-13)31(42)23(7)48-26/h18-26,28-32,34,40-42,44-45H,14-17H2,1-13H3/t18-,19-,20+,21+,22-,23+,24+,25-,26+,28-,29+,30-,31+,32-,34+,35-,36-,37-/m1/s1</t>
  </si>
  <si>
    <t>CCNc1nc(Cl)nc(NC(C)C)n1</t>
  </si>
  <si>
    <t>InChI=1S/C8H14ClN5/c1-4-10-7-12-6(9)13-8(14-7)11-5(2)3/h5H,4H2,1-3H3,(H2,10,11,12,13,14)</t>
  </si>
  <si>
    <t>OC1N=C(c2ccccc2)c2cc(Cl)ccc2NC1=O</t>
  </si>
  <si>
    <t>InChI=1S/C15H11ClN2O2/c16-10-6-7-12-11(8-10)13(9-4-2-1-3-5-9)18-15(20)14(19)17-12/h1-8,15,20H,(H,17,19)</t>
  </si>
  <si>
    <t>CCNc1nc(Cl)nc(NC(C)(C)C)n1</t>
  </si>
  <si>
    <t>InChI=1S/C9H16ClN5/c1-5-11-7-12-6(10)13-8(14-7)15-9(2,3)4/h5H2,1-4H3,(H2,11,12,13,14,15)</t>
  </si>
  <si>
    <t>CC[C@H]1OC(=O)[C@H](C)[C@@H](O[C@H]2C[C@@](C)(OC)[C@@H](O)[C@H](C)O2)C(C)[C@@H](O[C@@H]2O[C@H](C)C[C@@H]([C@H]2O)N(C)C)[C@](C)(O)C[C@@H](C)CN(C)[C@H](C)[C@@H](O)[C@]1(C)O</t>
  </si>
  <si>
    <t>InChI=1S/C38H72N2O12/c1-15-27-38(10,46)31(42)24(6)40(13)19-20(2)17-36(8,45)33(52-35-29(41)26(39(11)12)16-21(3)48-35)22(4)30(23(5)34(44)50-27)51-28-18-37(9,47-14)32(43)25(7)49-28/h20-33,35,41-43,45-46H,15-19H2,1-14H3/t20-,21-,22?,23-,24-,25+,26+,27-,28+,29-,30+,31-,32+,33-,35+,36-,37-,38-/m1/s1</t>
  </si>
  <si>
    <t>CN(C)C(=O)Nc1ccc(Cl)c(Cl)c1</t>
  </si>
  <si>
    <t>InChI=1S/C9H10Cl2N2O/c1-13(2)9(14)12-6-3-4-7(10)8(11)5-6/h3-5H,1-2H3,(H,12,14)</t>
  </si>
  <si>
    <t>CCNc1nc(Cl)nc(NCC)n1</t>
  </si>
  <si>
    <t>InChI=1S/C7H12ClN5/c1-3-9-6-11-5(8)12-7(13-6)10-4-2/h3-4H2,1-2H3,(H2,9,10,11,12,13)</t>
  </si>
  <si>
    <t>COc1ccc(cc1)[C@@H]1Sc2ccccc2N(CCN(C)C)C(=O)[C@@H]1OC(C)=O</t>
  </si>
  <si>
    <t>InChI=1S/C22H26N2O4S/c1-15(25)28-20-21(16-9-11-17(27-4)12-10-16)29-19-8-6-5-7-18(19)24(22(20)26)14-13-23(2)3/h5-12,20-21H,13-14H2,1-4H3/t20-,21+/m1/s1</t>
  </si>
  <si>
    <t>Nc1ccc(cc1)S(=O)(=O)Nc1ccccn1</t>
  </si>
  <si>
    <t>InChI=1S/C11H11N3O2S/c12-9-4-6-10(7-5-9)17(15,16)14-11-3-1-2-8-13-11/h1-8H,12H2,(H,13,14)</t>
  </si>
  <si>
    <t>CC(C)c1ccc(NC(=O)N(C)C)cc1</t>
  </si>
  <si>
    <t>InChI=1S/C12H18N2O/c1-9(2)10-5-7-11(8-6-10)13-12(15)14(3)4/h5-9H,1-4H3,(H,13,15)</t>
  </si>
  <si>
    <t>CN1c2ccc(Cl)cc2C(=NCC1=O)c1ccccc1</t>
  </si>
  <si>
    <t>InChI=1S/C16H13ClN2O/c1-19-14-8-7-12(17)9-13(14)16(18-10-15(19)20)11-5-3-2-4-6-11/h2-9H,10H2,1H3</t>
  </si>
  <si>
    <t>O=C1NC(=O)C(N1)(c1ccccc1)c1ccccc1</t>
  </si>
  <si>
    <t>InChI=1S/C15H12N2O2/c18-13-15(17-14(19)16-13,11-7-3-1-4-8-11)12-9-5-2-6-10-12/h1-10H,(H2,16,17,18,19)</t>
  </si>
  <si>
    <t>CC(C)(Oc1ccc(Cl)cc1)C(O)=O</t>
  </si>
  <si>
    <t>InChI=1S/C10H11ClO3/c1-10(2,9(12)13)14-8-5-3-7(11)4-6-8/h3-6H,1-2H3,(H,12,13)</t>
  </si>
  <si>
    <t>CC(C)NCC(O)COc1ccc(COCCOC(C)C)cc1</t>
  </si>
  <si>
    <t>InChI=1S/C18H31NO4/c1-14(2)19-11-17(20)13-23-18-7-5-16(6-8-18)12-21-9-10-22-15(3)4/h5-8,14-15,17,19-20H,9-13H2,1-4H3</t>
  </si>
  <si>
    <t>CC1=CC(=O)N=S(O)(=O)O1</t>
  </si>
  <si>
    <t>InChI=1S/C4H5NO4S/c1-3-2-4(6)5-10(7,8)9-3/h2H,1H3,(H,5,6,7,8)</t>
  </si>
  <si>
    <t>COCC(=O)Nc1c(I)c(C(=O)NCC(O)CO)c(I)c(C(=O)N(C)CC(O)CO)c1I</t>
  </si>
  <si>
    <t>InChI=1S/C18H24I3N3O8/c1-24(4-9(28)6-26)18(31)12-13(19)11(17(30)22-3-8(27)5-25)14(20)16(15(12)21)23-10(29)7-32-2/h8-9,25-28H,3-7H2,1-2H3,(H,22,30)(H,23,29)</t>
  </si>
  <si>
    <t>COc1cccc(c1)C1(O)CCCCC1CN(C)C</t>
  </si>
  <si>
    <t>InChI=1S/C16H25NO2/c1-17(2)12-14-7-4-5-10-16(14,18)13-8-6-9-15(11-13)19-3/h6,8-9,11,14,18H,4-5,7,10,12H2,1-3H3</t>
  </si>
  <si>
    <t>Nc1nnc(c(N)n1)-c1cccc(Cl)c1Cl</t>
  </si>
  <si>
    <t>InChI=1S/C9H7Cl2N5/c10-5-3-1-2-4(6(5)11)7-8(12)14-9(13)16-15-7/h1-3H,(H4,12,13,14,16)</t>
  </si>
  <si>
    <t>Cc1ccc2[nH]nnc2c1</t>
  </si>
  <si>
    <t>InChI=1S/C7H7N3/c1-5-2-3-6-7(4-5)9-10-8-6/h2-4H,1H3,(H,8,9,10)</t>
  </si>
  <si>
    <t>Nc1cn[nH]c(=O)c1Cl</t>
  </si>
  <si>
    <t>InChI=1S/C4H4ClN3O/c5-3-2(6)1-7-8-4(3)9/h1H,(H3,6,8,9)</t>
  </si>
  <si>
    <t>Cn1ncc(N)c(Cl)c1=O</t>
  </si>
  <si>
    <t>InChI=1S/C5H6ClN3O/c1-9-5(10)4(6)3(7)2-8-9/h2H,7H2,1H3</t>
  </si>
  <si>
    <t>CN1[C@@H](CCC1=O)c1cccnc1</t>
  </si>
  <si>
    <t>InChI=1S/C10H12N2O/c1-12-9(4-5-10(12)13)8-3-2-6-11-7-8/h2-3,6-7,9H,4-5H2,1H3/t9-/m0/s1</t>
  </si>
  <si>
    <t>COCC(C)N(C(=O)CS(O)(=O)=O)c1c(C)csc1C</t>
  </si>
  <si>
    <t>InChI=1S/C12H19NO5S2/c1-8-6-19-10(3)12(8)13(9(2)5-18-4)11(14)7-20(15,16)17/h6,9H,5,7H2,1-4H3,(H,15,16,17)</t>
  </si>
  <si>
    <t>CC(C)N(C(=O)CS(O)(=O)=O)c1ccc(F)cc1</t>
  </si>
  <si>
    <t>InChI=1S/C11H14FNO4S/c1-8(2)13(11(14)7-18(15,16)17)10-5-3-9(12)4-6-10/h3-6,8H,7H2,1-2H3,(H,15,16,17)</t>
  </si>
  <si>
    <t>NC(Nc1ccccc1)=Nc1ccccc1</t>
  </si>
  <si>
    <t>InChI=1S/C13H13N3/c14-13(15-11-7-3-1-4-8-11)16-12-9-5-2-6-10-12/h1-10H,(H3,14,15,16)</t>
  </si>
  <si>
    <t>OC(=O)C(F)(F)C(F)(F)C(F)(F)C(F)(F)C(F)(F)C(F)(F)C(F)(F)C(F)(F)F</t>
  </si>
  <si>
    <t>InChI=1S/C9HF17O2/c10-2(11,1(27)28)3(12,13)4(14,15)5(16,17)6(18,19)7(20,21)8(22,23)9(24,25)26/h(H,27,28)</t>
  </si>
  <si>
    <t>OS(=O)(=O)C(F)(F)C(F)(F)C(F)(F)C(F)(F)C(F)(F)C(F)(F)C(F)(F)C(F)(F)F</t>
  </si>
  <si>
    <t>InChI=1S/C8HF17O3S/c9-1(10,3(13,14)5(17,18)7(21,22)23)2(11,12)4(15,16)6(19,20)8(24,25)29(26,27)28/h(H,26,27,28)</t>
  </si>
  <si>
    <t>OS(=O)(=O)C(F)(F)C(F)(F)C(F)(F)C(F)(F)C(F)(F)C(F)(F)F</t>
  </si>
  <si>
    <t>InChI=1S/C6HF13O3S/c7-1(8,3(11,12)5(15,16)17)2(9,10)4(13,14)6(18,19)23(20,21)22/h(H,20,21,22)</t>
  </si>
  <si>
    <t>OS(=O)(=O)C(F)(F)C(F)(F)C(F)(F)C(F)(F)F</t>
  </si>
  <si>
    <t>InChI=1S/C4HF9O3S/c5-1(6,3(9,10)11)2(7,8)4(12,13)17(14,15)16/h(H,14,15,16)</t>
  </si>
  <si>
    <t>C1COCCO1</t>
  </si>
  <si>
    <t>InChI=1S/C4H8O2/c1-2-6-4-3-5-1/h1-4H2</t>
  </si>
  <si>
    <t>COCCOCCOC</t>
  </si>
  <si>
    <t>InChI=1S/C6H14O3/c1-7-3-5-9-6-4-8-2/h3-6H2,1-2H3</t>
  </si>
  <si>
    <t>CCCCC(=O)N(Cc1ccc(cc1)-c1ccccc1-c1nn[nH]n1)C(C(C)C)C(O)=O</t>
  </si>
  <si>
    <t>InChI=1S/C24H29N5O3/c1-4-5-10-21(30)29(22(16(2)3)24(31)32)15-17-11-13-18(14-12-17)19-8-6-7-9-20(19)23-25-27-28-26-23/h6-9,11-14,16,22H,4-5,10,15H2,1-3H3,(H,31,32)(H,25,26,27,28)</t>
  </si>
  <si>
    <t>OC(=O)C(F)(F)C(F)(F)C(F)(F)C(F)(F)C(F)(F)F</t>
  </si>
  <si>
    <t>InChI=1S/C6HF11O2/c7-2(8,1(18)19)3(9,10)4(11,12)5(13,14)6(15,16)17/h(H,18,19)</t>
  </si>
  <si>
    <t>OC(=O)C(F)(F)C(F)(F)C(F)(F)C(F)(F)C(F)(F)C(F)(F)C(F)(F)F</t>
  </si>
  <si>
    <t>InChI=1S/C8HF15O2/c9-2(10,1(24)25)3(11,12)4(13,14)5(15,16)6(17,18)7(19,20)8(21,22)23/h(H,24,25)</t>
  </si>
  <si>
    <t>CCCCc1nc(Cl)c(CO)n1Cc1ccc(cc1)-c1ccccc1-c1nn[nH]n1</t>
  </si>
  <si>
    <t>InChI=1S/C22H23ClN6O/c1-2-3-8-20-24-21(23)19(14-30)29(20)13-15-9-11-16(12-10-15)17-6-4-5-7-18(17)22-25-27-28-26-22/h4-7,9-12,30H,2-3,8,13-14H2,1H3,(H,25,26,27,28)</t>
  </si>
  <si>
    <t>OC(=O)c1cn(-c2ccc(F)cc2)c2cc(N3CCNCC3)c(F)cc2c1=O</t>
  </si>
  <si>
    <t>InChI=1S/C20H17F2N3O3/c21-12-1-3-13(4-2-12)25-11-15(20(27)28)19(26)14-9-16(22)18(10-17(14)25)24-7-5-23-6-8-24/h1-4,9-11,23H,5-8H2,(H,27,28)</t>
  </si>
  <si>
    <t>CN(C)CCOC(c1ccccc1)c1ccccc1</t>
  </si>
  <si>
    <t>InChI=1S/C17H21NO/c1-18(2)13-14-19-17(15-9-5-3-6-10-15)16-11-7-4-8-12-16/h3-12,17H,13-14H2,1-2H3</t>
  </si>
  <si>
    <t>CCCC(=O)Nc1ccc(OCC(O)CNC(C)C)c(c1)C(C)=O</t>
  </si>
  <si>
    <t>InChI=1S/C18H28N2O4/c1-5-6-18(23)20-14-7-8-17(16(9-14)13(4)21)24-11-15(22)10-19-12(2)3/h7-9,12,15,19,22H,5-6,10-11H2,1-4H3,(H,20,23)</t>
  </si>
  <si>
    <t>CCOC(=O)C1=C(COCCN)NC(C)=C(C1c1ccccc1Cl)C(=O)OC</t>
  </si>
  <si>
    <t>InChI=1S/C20H25ClN2O5/c1-4-28-20(25)18-15(11-27-10-9-22)23-12(2)16(19(24)26-3)17(18)13-7-5-6-8-14(13)21/h5-8,17,23H,4,9-11,22H2,1-3H3</t>
  </si>
  <si>
    <t>OC(=O)C(F)(F)F</t>
  </si>
  <si>
    <t>InChI=1S/C2HF3O2/c3-2(4,5)1(6)7/h(H,6,7)</t>
  </si>
  <si>
    <t>Cc1ccc(cc1)S(O)(=O)=O</t>
  </si>
  <si>
    <t>InChI=1S/C7H8O3S/c1-6-2-4-7(5-3-6)11(8,9)10/h2-5H,1H3,(H,8,9,10)</t>
  </si>
  <si>
    <t>Cc1cccc(C)c1N(Cn1cccn1)C(=O)CS(O)(=O)=O</t>
  </si>
  <si>
    <t>InChI=1S/C14H17N3O4S/c1-11-5-3-6-12(2)14(11)17(10-16-8-4-7-15-16)13(18)9-22(19,20)21/h3-8H,9-10H2,1-2H3,(H,19,20,21)</t>
  </si>
  <si>
    <t>COc1nc(NC(C)C)nc(NC(C)C)n1</t>
  </si>
  <si>
    <t>InChI=1S/C10H19N5O/c1-6(2)11-8-13-9(12-7(3)4)15-10(14-8)16-5/h6-7H,1-5H3,(H2,11,12,13,14,15)</t>
  </si>
  <si>
    <t>Cc1ccc(cc1)S(=O)(N)=O</t>
  </si>
  <si>
    <t>InChI=1S/C7H9NO2S/c1-6-2-4-7(5-3-6)11(8,9)10/h2-5H,1H3,(H2,8,9,10)</t>
  </si>
  <si>
    <t>CCC[C@@H]1C[C@H](N(C)C1)C(=O)N[C@H]([C@@H](C)O)[C@H]1O[C@H](SC)[C@H](O)[C@@H](O)[C@H]1O</t>
  </si>
  <si>
    <t>InChI=1S/C18H34N2O6S/c1-5-6-10-7-11(20(3)8-10)17(25)19-12(9(2)21)16-14(23)13(22)15(24)18(26-16)27-4/h9-16,18,21-24H,5-8H2,1-4H3,(H,19,25)/t9-,10-,11+,12-,13+,14-,15-,16-,18-/m1/s1</t>
  </si>
  <si>
    <t>CN1CCN(CC1)C1=c2ccccc2=Nc2ccc(Cl)cc2N1</t>
  </si>
  <si>
    <t>InChI=1S/C18H19ClN4/c1-22-8-10-23(11-9-22)18-14-4-2-3-5-15(14)20-16-7-6-13(19)12-17(16)21-18/h2-7,12,21H,8-11H2,1H3</t>
  </si>
  <si>
    <t>Oc1cc(Cl)ccc1Oc1ccc(Cl)cc1Cl</t>
  </si>
  <si>
    <t>InChI=1S/C12H7Cl3O2/c13-7-1-3-11(9(15)5-7)17-12-4-2-8(14)6-10(12)16/h1-6,16H</t>
  </si>
  <si>
    <t>CN(C)C1C2C(O)C3C(=C(O)c4c(O)cccc4C3(C)O)C(=O)C2(O)C(=O)C(=C(N)O)C1=O</t>
  </si>
  <si>
    <t>InChI=1S/C22H24N2O9/c1-21(32)7-5-4-6-8(25)9(7)15(26)10-12(21)17(28)13-14(24(2)3)16(27)11(20(23)31)19(30)22(13,33)18(10)29/h4-6,12-14,17,25-26,28,31-33H,23H2,1-3H3</t>
  </si>
  <si>
    <t>Oc1ccc(cc1[N+]([O-])=O)[N+]([O-])=O</t>
  </si>
  <si>
    <t>InChI=1S/C6H4N2O5/c9-6-2-1-4(7(10)11)3-5(6)8(12)13/h1-3,9H</t>
  </si>
  <si>
    <t>OCC(NC(=O)C(Cl)Cl)C(O)c1ccc(cc1)[N+]([O-])=O</t>
  </si>
  <si>
    <t>InChI=1S/C11H12Cl2N2O5/c12-10(13)11(18)14-8(5-16)9(17)6-1-3-7(4-2-6)15(19)20/h1-4,8-10,16-17H,5H2,(H,14,18)</t>
  </si>
  <si>
    <t>CN(C)C(=N)N=C(N)N</t>
  </si>
  <si>
    <t>InChI=1S/C4H11N5/c1-9(2)4(7)8-3(5)6/h1-2H3,(H5,5,6,7,8)</t>
  </si>
  <si>
    <t>Cc1c(NC=O)c(=O)n(-c2ccccc2)n1C</t>
  </si>
  <si>
    <t>InChI=1S/C12H13N3O2/c1-9-11(13-8-16)12(17)15(14(9)2)10-6-4-3-5-7-10/h3-8H,1-2H3,(H,13,16)</t>
  </si>
  <si>
    <t>CN(C)C1C2CC3C(=C(O)c4c(O)cccc4C3(C)O)C(=O)C2(O)C(=O)C(=C(N)O)C1=O</t>
  </si>
  <si>
    <t>InChI=1S/C22H24N2O8/c1-21(31)8-5-4-6-11(25)12(8)16(26)13-9(21)7-10-15(24(2)3)17(27)14(20(23)30)19(29)22(10,32)18(13)28/h4-6,9-10,15,25-26,30-32H,7,23H2,1-3H3</t>
  </si>
  <si>
    <t>CC(C)c1c(C(=O)Nc2ccccc2)c(c(-c2ccc(F)cc2)n1CC[C@@H](O)C[C@@H](O)CC(O)=O)-c1ccccc1</t>
  </si>
  <si>
    <t>InChI=1S/C33H35FN2O5/c1-21(2)31-30(33(41)35-25-11-7-4-8-12-25)29(22-9-5-3-6-10-22)32(23-13-15-24(34)16-14-23)36(31)18-17-26(37)19-27(38)20-28(39)40/h3-16,21,26-27,37-38H,17-20H2,1-2H3,(H,35,41)(H,39,40)/t26-,27-/m1/s1</t>
  </si>
  <si>
    <t>COc1ccc2C[C@@H]3[C@@H]4C=C[C@H](O)[C@@H]5Oc1c2[C@]45CCN3C</t>
  </si>
  <si>
    <t>InChI=1S/C18H21NO3/c1-19-8-7-18-11-4-5-13(20)17(18)22-16-14(21-2)6-3-10(15(16)18)9-12(11)19/h3-6,11-13,17,20H,7-9H2,1-2H3/t11-,12+,13-,17-,18-/m0/s1</t>
  </si>
  <si>
    <t>OC[C@H]1O[C@H](O[C@]2(CCl)O[C@H](CCl)[C@@H](O)[C@@H]2O)[C@H](O)[C@@H](O)[C@H]1Cl</t>
  </si>
  <si>
    <t>InChI=1S/C12H19Cl3O8/c13-1-4-7(17)10(20)12(3-14,22-4)23-11-9(19)8(18)6(15)5(2-16)21-11/h4-11,16-20H,1-3H2/t4-,5-,6+,7-,8+,9-,10+,11-,12+/m1/s1</t>
  </si>
  <si>
    <t>NCC1(CC(O)=O)CCCCC1</t>
  </si>
  <si>
    <t>InChI=1S/C9H17NO2/c10-7-9(6-8(11)12)4-2-1-3-5-9/h1-7,10H2,(H,11,12)</t>
  </si>
  <si>
    <t>CCc1cccc(CC)c1N(COC)C(=O)CCl</t>
  </si>
  <si>
    <t>InChI=1S/C14H20ClNO2/c1-4-11-7-6-8-12(5-2)14(11)16(10-18-3)13(17)9-15/h6-8H,4-5,9-10H2,1-3H3</t>
  </si>
  <si>
    <t>CCC1OC(=O)C(C)C(OC2CC(C)(OC)C(O)C(C)O2)C(C)C(OC2OC(C)CC(C2O)N(C)C)C(C)(CC(C)C(=O)C(C)C(O)C1(C)O)OC</t>
  </si>
  <si>
    <t>InChI=1S/C38H69NO13/c1-15-26-38(10,45)31(42)21(4)28(40)19(2)17-37(9,47-14)33(52-35-29(41)25(39(11)12)16-20(3)48-35)22(5)30(23(6)34(44)50-26)51-27-18-36(8,46-13)32(43)24(7)49-27/h19-27,29-33,35,41-43,45H,15-18H2,1-14H3</t>
  </si>
  <si>
    <t>Cc1ncc(n1CCO)[N+]([O-])=O</t>
  </si>
  <si>
    <t>InChI=1S/C6H9N3O3/c1-5-7-4-6(9(11)12)8(5)2-3-10/h4,10H,2-3H2,1H3</t>
  </si>
  <si>
    <t>COc1cc(NS(=O)(=O)c2ccc(N)cc2)nc(OC)n1</t>
  </si>
  <si>
    <t>InChI=1S/C12H14N4O4S/c1-19-11-7-10(14-12(15-11)20-2)16-21(17,18)9-5-3-8(13)4-6-9/h3-7H,13H2,1-2H3,(H,14,15,16)</t>
  </si>
  <si>
    <t>CC[C@H]1OC(=O)C[C@@H](O)[C@H](C)[C@@H](O[C@@H]2O[C@H](C)[C@@H](O[C@H]3C[C@@](C)(O)[C@@H](O)[C@H](C)O3)[C@@H]([C@H]2O)N(C)C)[C@@H](CC=O)C[C@@H](C)C(=O)\C=C\C(\C)=C\C1CO[C@@H]1O[C@H](C)[C@@H](O)[C@@H](OC)[C@H]1OC</t>
  </si>
  <si>
    <t>InChI=1S/C46H77NO17/c1-13-33-30(22-58-45-42(57-12)41(56-11)37(52)26(5)60-45)18-23(2)14-15-31(49)24(3)19-29(16-17-48)39(25(4)32(50)20-34(51)62-33)64-44-38(53)36(47(9)10)40(27(6)61-44)63-35-21-46(8,55)43(54)28(7)59-35/h14-15,17-18,24-30,32-33,35-45,50,52-55H,13,16,19-22H2,1-12H3/b15-14+,23-18+/t24-,25+,26-,27-,28+,29+,30?,32-,33-,35+,36-,37-,38-,39-,40-,41-,42-,43+,44+,45-,46-/m1/s1</t>
  </si>
  <si>
    <t>CON(C)C(=O)Nc1ccc(Cl)c(Cl)c1</t>
  </si>
  <si>
    <t>InChI=1S/C9H10Cl2N2O2/c1-13(15-2)9(14)12-6-3-4-7(10)8(11)5-6/h3-5H,1-2H3,(H,12,14)</t>
  </si>
  <si>
    <t>CCn1cc(C(O)=O)c(=O)c2ccc(C)nc12</t>
  </si>
  <si>
    <t>InChI=1S/C12H12N2O3/c1-3-14-6-9(12(16)17)10(15)8-5-4-7(2)13-11(8)14/h4-6H,3H2,1-2H3,(H,16,17)</t>
  </si>
  <si>
    <t>OC1(CCN(CCCC(=O)c2ccc(F)cc2)CC1)c1ccc(Cl)cc1</t>
  </si>
  <si>
    <t>InChI=1S/C21H23ClFNO2/c22-18-7-5-17(6-8-18)21(26)11-14-24(15-12-21)13-1-2-20(25)16-3-9-19(23)10-4-16/h3-10,26H,1-2,11-15H2</t>
  </si>
  <si>
    <t>CCN1CCCC1CNC(=O)c1cc(ccc1OC)S(N)(=O)=O</t>
  </si>
  <si>
    <t>InChI=1S/C15H23N3O4S/c1-3-18-8-4-5-11(18)10-17-15(19)13-9-12(23(16,20)21)6-7-14(13)22-2/h6-7,9,11H,3-5,8,10H2,1-2H3,(H,17,19)(H2,16,20,21)</t>
  </si>
  <si>
    <t>CCOc1nc2cccc(C(O)=O)c2n1Cc1ccc(cc1)-c1ccccc1-c1nnn[nH]1</t>
  </si>
  <si>
    <t>InChI=1S/C24H20N6O3/c1-2-33-24-25-20-9-5-8-19(23(31)32)21(20)30(24)14-15-10-12-16(13-11-15)17-6-3-4-7-18(17)22-26-28-29-27-22/h3-13H,2,14H2,1H3,(H,31,32)(H,26,27,28,29)</t>
  </si>
  <si>
    <t>CC(C)Nc1nc(N)nc(Cl)n1</t>
  </si>
  <si>
    <t>InChI=1S/C6H10ClN5/c1-3(2)9-6-11-4(7)10-5(8)12-6/h3H,1-2H3,(H3,8,9,10,11,12)</t>
  </si>
  <si>
    <t>CN1C2CCC1C(C(C2)OC(=O)c1ccccc1)C(O)=O</t>
  </si>
  <si>
    <t>InChI=1S/C16H19NO4/c1-17-11-7-8-12(17)14(15(18)19)13(9-11)21-16(20)10-5-3-2-4-6-10/h2-6,11-14H,7-9H2,1H3,(H,18,19)</t>
  </si>
  <si>
    <t>CCCC(C)(COC(N)=O)COC(N)=O</t>
  </si>
  <si>
    <t>InChI=1S/C9H18N2O4/c1-3-4-9(2,5-14-7(10)12)6-15-8(11)13/h3-6H2,1-2H3,(H2,10,12)(H2,11,13)</t>
  </si>
  <si>
    <t>Cc1nc2CCCCn2c(=O)c1CCN1CCC(CC1)c1noc2cc(F)ccc12</t>
  </si>
  <si>
    <t>InChI=1S/C23H27FN4O2/c1-15-18(23(29)28-10-3-2-4-21(28)25-15)9-13-27-11-7-16(8-12-27)22-19-6-5-17(24)14-20(19)30-26-22/h5-6,14,16H,2-4,7-13H2,1H3</t>
  </si>
  <si>
    <t>CCNc1nc(N)nc(Cl)n1</t>
  </si>
  <si>
    <t>InChI=1S/C5H8ClN5/c1-2-8-5-10-3(6)9-4(7)11-5/h2H2,1H3,(H3,7,8,9,10,11)</t>
  </si>
  <si>
    <t>CN(C)c1nc(=O)n(C2CCCCC2)c(=O)n1C</t>
  </si>
  <si>
    <t>InChI=1S/C12H20N4O2/c1-14(2)10-13-11(17)16(12(18)15(10)3)9-7-5-4-6-8-9/h9H,4-8H2,1-3H3</t>
  </si>
  <si>
    <t>CC1CCN(CCCC(=O)c2ccc(F)cc2)CC1</t>
  </si>
  <si>
    <t>InChI=1S/C16H22FNO/c1-13-8-11-18(12-9-13)10-2-3-16(19)14-4-6-15(17)7-5-14/h4-7,13H,2-3,8-12H2,1H3</t>
  </si>
  <si>
    <t>CC(C)(Oc1ccc(cc1)C(=O)c1ccc(Cl)cc1)C(O)=O</t>
  </si>
  <si>
    <t>InChI=1S/C17H15ClO4/c1-17(2,16(20)21)22-14-9-5-12(6-10-14)15(19)11-3-7-13(18)8-4-11/h3-10H,1-2H3,(H,20,21)</t>
  </si>
  <si>
    <t>C[C@]12CC[C@H]3[C@@H](CCC4=CC(=O)CC[C@]34C)[C@@H]1CCC2=O</t>
  </si>
  <si>
    <t>InChI=1S/C19H26O2/c1-18-9-7-13(20)11-12(18)3-4-14-15-5-6-17(21)19(15,2)10-8-16(14)18/h11,14-16H,3-10H2,1-2H3/t14-,15-,16-,18-,19-/m0/s1</t>
  </si>
  <si>
    <t>COc1ccc(NS(=O)(=O)c2ccc(N)cc2)nn1</t>
  </si>
  <si>
    <t>InChI=1S/C11H12N4O3S/c1-18-11-7-6-10(13-14-11)15-19(16,17)9-4-2-8(12)3-5-9/h2-7H,12H2,1H3,(H,13,15)</t>
  </si>
  <si>
    <t>CCn1cc(C(O)=O)c(=O)c2cc3OCOc3cc12</t>
  </si>
  <si>
    <t>InChI=1S/C13H11NO5/c1-2-14-5-8(13(16)17)12(15)7-3-10-11(4-9(7)14)19-6-18-10/h3-5H,2,6H2,1H3,(H,16,17)</t>
  </si>
  <si>
    <t>NC(=O)C1(CCN(CCCC(=O)c2ccc(F)cc2)CC1)N1CCCCC1</t>
  </si>
  <si>
    <t>InChI=1S/C21H30FN3O2/c22-18-8-6-17(7-9-18)19(26)5-4-12-24-15-10-21(11-16-24,20(23)27)25-13-2-1-3-14-25/h6-9H,1-5,10-16H2,(H2,23,27)</t>
  </si>
  <si>
    <t>CCn1cc(C(O)=O)c(=O)c2cc(F)c(N3CCNC(C)C3)c(F)c12</t>
  </si>
  <si>
    <t>InChI=1S/C17H19F2N3O3/c1-3-21-8-11(17(24)25)16(23)10-6-12(18)15(13(19)14(10)21)22-5-4-20-9(2)7-22/h6,8-9,20H,3-5,7H2,1-2H3,(H,24,25)</t>
  </si>
  <si>
    <t>Cc1noc(NS(=O)(=O)c2ccc(N)cc2)c1C</t>
  </si>
  <si>
    <t>InChI=1S/C11H13N3O3S/c1-7-8(2)13-17-11(7)14-18(15,16)10-5-3-9(12)4-6-10/h3-6,14H,12H2,1-2H3</t>
  </si>
  <si>
    <t>Fc1ccc(cc1)C(=O)CCCN1CCC(CC1)n1c2ccccc2[nH]c1=O</t>
  </si>
  <si>
    <t>InChI=1S/C22H24FN3O2/c23-17-9-7-16(8-10-17)21(27)6-3-13-25-14-11-18(12-15-25)26-20-5-2-1-4-19(20)24-22(26)28/h1-2,4-5,7-10,18H,3,6,11-15H2,(H,24,28)</t>
  </si>
  <si>
    <t>Cc1cc(NS(=O)(=O)c2ccc(N)cc2)nc(C)n1</t>
  </si>
  <si>
    <t>InChI=1S/C12H14N4O2S/c1-8-7-12(15-9(2)14-8)16-19(17,18)11-5-3-10(13)4-6-11/h3-7H,13H2,1-2H3,(H,14,15,16)</t>
  </si>
  <si>
    <t>CN(C(=O)CO)c1c(I)c(C(=O)NCC(O)CO)c(I)c(C(=O)NCC(O)CO)c1I</t>
  </si>
  <si>
    <t>InChI=1S/C17H22I3N3O8/c1-23(9(29)6-26)15-13(19)10(16(30)21-2-7(27)4-24)12(18)11(14(15)20)17(31)22-3-8(28)5-25/h7-8,24-28H,2-6H2,1H3,(H,21,30)(H,22,31)</t>
  </si>
  <si>
    <t>COC(=O)Nc1nc2ccccc2n1</t>
  </si>
  <si>
    <t>InChI=1S/C9H9N3O2/c1-14-9(13)12-8-10-6-4-2-3-5-7(6)11-8/h2-5H,1H3,(H2,10,11,12,13)</t>
  </si>
  <si>
    <t>Nc1cnn(-c2ccccc2)c(=O)c1Cl</t>
  </si>
  <si>
    <t>InChI=1S/C10H8ClN3O/c11-9-8(12)6-13-14(10(9)15)7-4-2-1-3-5-7/h1-6H,12H2</t>
  </si>
  <si>
    <t>CCOP(=S)(OCC)Oc1cc(C)nc(n1)C(C)C</t>
  </si>
  <si>
    <t>InChI=1S/C12H21N2O3PS/c1-6-15-18(19,16-7-2)17-11-8-10(5)13-12(14-11)9(3)4/h8-9H,6-7H2,1-5H3</t>
  </si>
  <si>
    <t>CC(C)(C)NCC(O)c1ccc(O)c(CO)c1</t>
  </si>
  <si>
    <t>InChI=1S/C13H21NO3/c1-13(2,3)14-7-12(17)9-4-5-11(16)10(6-9)8-15/h4-6,12,14-17H,7-8H2,1-3H3</t>
  </si>
  <si>
    <t>NC(=O)N1c2ccccc2C2OC2c2ccccc12</t>
  </si>
  <si>
    <t>InChI=1S/C15H12N2O2/c16-15(18)17-11-7-3-1-5-9(11)13-14(19-13)10-6-2-4-8-12(10)17/h1-8,13-14H,(H2,16,18)</t>
  </si>
  <si>
    <t>O=P(c1ccccc1)(c1ccccc1)c1ccccc1</t>
  </si>
  <si>
    <t>InChI=1S/C18H15OP/c19-20(16-10-4-1-5-11-16,17-12-6-2-7-13-17)18-14-8-3-9-15-18/h1-15H</t>
  </si>
  <si>
    <t>CC(CCl)OC(C)CCl</t>
  </si>
  <si>
    <t>InChI=1S/C6H12Cl2O/c1-5(3-7)9-6(2)4-8/h5-6H,3-4H2,1-2H3</t>
  </si>
  <si>
    <t>COCC(C)N(C(=O)CCl)c1c(C)csc1C</t>
  </si>
  <si>
    <t>InChI=1S/C12H18ClNO2S/c1-8-7-17-10(3)12(8)14(11(15)5-13)9(2)6-16-4/h7,9H,5-6H2,1-4H3</t>
  </si>
  <si>
    <t>Clc1cccc(Cl)c1</t>
  </si>
  <si>
    <t>InChI=1S/C6H4Cl2/c7-5-2-1-3-6(8)4-5/h1-4H</t>
  </si>
  <si>
    <t>COC(=O)c1c(C)nc(C)c(C(=O)OC)c1-c1ccccc1N(=O)=O</t>
  </si>
  <si>
    <t>InChI=1S/C17H16N2O6/c1-9-13(16(20)24-3)15(14(10(2)18-9)17(21)25-4)11-7-5-6-8-12(11)19(22)23/h5-8H,1-4H3</t>
  </si>
  <si>
    <t>OC(=O)C(F)(F)C(F)(F)C(F)(F)C(F)(F)C(F)(F)C(F)(F)C(F)(F)C(F)(F)C(F)F</t>
  </si>
  <si>
    <t>InChI=1S/C10H2F18O2/c11-1(12)3(13,14)5(17,18)7(21,22)9(25,26)10(27,28)8(23,24)6(19,20)4(15,16)2(29)30/h1H,(H,29,30)</t>
  </si>
  <si>
    <t>OC(=O)C(F)(F)C(F)(F)C(F)(F)C(F)(F)F</t>
  </si>
  <si>
    <t>InChI=1S/C5HF9O2/c6-2(7,1(15)16)3(8,9)4(10,11)5(12,13)14/h(H,15,16)</t>
  </si>
  <si>
    <t>CCSC(=O)N1CCCCCC1</t>
  </si>
  <si>
    <t>InChI=1S/C9H17NOS/c1-2-12-9(11)10-7-5-3-4-6-8-10/h2-8H2,1H3</t>
  </si>
  <si>
    <t>CCc1cccc(C)c1N(C(C)COC)C(=O)CS(O)(=O)=O</t>
  </si>
  <si>
    <t>InChI=1S/C15H23NO5S/c1-5-13-8-6-7-11(2)15(13)16(12(3)9-21-4)14(17)10-22(18,19)20/h6-8,12H,5,9-10H2,1-4H3,(H,18,19,20)</t>
  </si>
  <si>
    <t>Nc1nc(N)nc(N)n1</t>
  </si>
  <si>
    <t>InChI=1S/C3H6N6/c4-1-7-2(5)9-3(6)8-1/h(H6,4,5,6,7,8,9)</t>
  </si>
  <si>
    <t>O=S(=O)(O)CC(=O)N(COCC)c1c(C)cccc1CC</t>
  </si>
  <si>
    <t>InChI=1S/C14H21NO5S/c1-4-12-8-6-7-11(3)14(12)15(10-20-5-2)13(16)9-21(17,18)19/h6-8H,4-5,9-10H2,1-3H3,(H,17,18,19)</t>
  </si>
  <si>
    <t>OS(=O)(=O)C(F)(F)F</t>
  </si>
  <si>
    <t>InChI=1S/CHF3O3S/c2-1(3,4)8(5,6)7/h(H,5,6,7)</t>
  </si>
  <si>
    <t>O=c1[nH]c(=O)[nH]c(=O)[nH]1</t>
  </si>
  <si>
    <t>InChI=1S/C3H3N3O3/c7-1-4-2(8)6-3(9)5-1/h(H3,4,5,6,7,8,9)</t>
  </si>
  <si>
    <t>CC(=O)Nc1ccc(cc1)S(=O)(=O)Nc1cc(C)on1</t>
  </si>
  <si>
    <t>InChI=1S/C12H13N3O4S/c1-8-7-12(14-19-8)15-20(17,18)11-5-3-10(4-6-11)13-9(2)16/h3-7H,1-2H3,(H,13,16)(H,14,15)</t>
  </si>
  <si>
    <t>Cc1cccc(C)c1N(Cn1cccn1)C(=O)CCl</t>
  </si>
  <si>
    <t>InChI=1S/C14H16ClN3O/c1-11-5-3-6-12(2)14(11)18(13(19)9-15)10-17-8-4-7-16-17/h3-8H,9-10H2,1-2H3</t>
  </si>
  <si>
    <t>Cc1cccc(C)c1N(Cn1cccn1)C(=O)C(O)=O</t>
  </si>
  <si>
    <t>InChI=1S/C14H15N3O3/c1-10-5-3-6-11(2)12(10)17(13(18)14(19)20)9-16-8-4-7-15-16/h3-8H,9H2,1-2H3,(H,19,20)</t>
  </si>
  <si>
    <t>Cc1ccccc1NC(N)=Nc1ccccc1C</t>
  </si>
  <si>
    <t>InChI=1S/C15H17N3/c1-11-7-3-5-9-13(11)17-15(16)18-14-10-6-4-8-12(14)2/h3-10H,1-2H3,(H3,16,17,18)</t>
  </si>
  <si>
    <t>CC(C)(C)Nc1nc(N)nc(Cl)n1</t>
  </si>
  <si>
    <t>InChI=1S/C7H12ClN5/c1-7(2,3)13-6-11-4(8)10-5(9)12-6/h1-3H3,(H3,9,10,11,12,13)</t>
  </si>
  <si>
    <t>Cc1ncc(n1C)[N+]([O-])=O</t>
  </si>
  <si>
    <t>InChI=1S/C5H7N3O2/c1-4-6-3-5(7(4)2)8(9)10/h3H,1-2H3</t>
  </si>
  <si>
    <t>CCNc1nc(=O)nc(NC(C)(C)C)[nH]1</t>
  </si>
  <si>
    <t>InChI=1S/C9H17N5O/c1-5-10-6-11-7(13-8(15)12-6)14-9(2,3)4/h5H2,1-4H3,(H3,10,11,12,13,14,15)</t>
  </si>
  <si>
    <t>CC(C)Nc1nc(Cl)nc(NC(C)C)n1</t>
  </si>
  <si>
    <t>InChI=1S/C9H16ClN5/c1-5(2)11-8-13-7(10)14-9(15-8)12-6(3)4/h5-6H,1-4H3,(H2,11,12,13,14,15)</t>
  </si>
  <si>
    <t>CN1CCN(CC1)c1cc2n(cc(C(O)=O)c(=O)c2cc1F)-c1ccc(F)cc1</t>
  </si>
  <si>
    <t>InChI=1S/C21H19F2N3O3/c1-24-6-8-25(9-7-24)19-11-18-15(10-17(19)23)20(27)16(21(28)29)12-26(18)14-4-2-13(22)3-5-14/h2-5,10-12H,6-9H2,1H3,(H,28,29)</t>
  </si>
  <si>
    <t>CCNc1nc(Cl)nc(NC(C)(C)C#N)n1</t>
  </si>
  <si>
    <t>InChI=1S/C9H13ClN6/c1-4-12-7-13-6(10)14-8(15-7)16-9(2,3)5-11/h4H2,1-3H3,(H2,12,13,14,15,16)</t>
  </si>
  <si>
    <t>Nc1ccc(cc1)S(O)(=O)=O</t>
  </si>
  <si>
    <t>InChI=1S/C6H7NO3S/c7-5-1-3-6(4-2-5)11(8,9)10/h1-4H,7H2,(H,8,9,10)</t>
  </si>
  <si>
    <t>Cc1cccc(c1C)S(O)(=O)=O</t>
  </si>
  <si>
    <t>InChI=1S/C8H10O3S/c1-6-4-3-5-8(7(6)2)12(9,10)11/h3-5H,1-2H3,(H,9,10,11)</t>
  </si>
  <si>
    <t>InChI=1S/C2H3N3/c1-3-2-5-4-1/h1-2H,(H,3,4,5)</t>
  </si>
  <si>
    <t>CC(C)(CS(O)(=O)=O)NC(=O)C=C</t>
  </si>
  <si>
    <t>InChI=1S/C7H13NO4S/c1-4-6(9)8-7(2,3)5-13(10,11)12/h4H,1,5H2,2-3H3,(H,8,9)(H,10,11,12)</t>
  </si>
  <si>
    <t>C[N+](C)(C)Cc1ccccc1</t>
  </si>
  <si>
    <t>InChI=1S/C10H16N/c1-11(2,3)9-10-7-5-4-6-8-10/h4-8H,9H2,1-3H3/q+1</t>
  </si>
  <si>
    <t>Oc1ccc(cc1)S(=O)(=O)c1ccc(O)cc1</t>
  </si>
  <si>
    <t>InChI=1S/C12H10O4S/c13-9-1-5-11(6-2-9)17(15,16)12-7-3-10(14)4-8-12/h1-8,13-14H</t>
  </si>
  <si>
    <t>CCNc1nc(NC(C)C)nc(SC)n1</t>
  </si>
  <si>
    <t>InChI=1S/C9H17N5S/c1-5-10-7-12-8(11-6(2)3)14-9(13-7)15-4/h6H,5H2,1-4H3,(H2,10,11,12,13,14)</t>
  </si>
  <si>
    <t>OC(=O)COc1cc(Cl)c(Cl)cc1Cl</t>
  </si>
  <si>
    <t>InChI=1S/C8H5Cl3O3/c9-4-1-6(11)7(2-5(4)10)14-3-8(12)13/h1-2H,3H2,(H,12,13)</t>
  </si>
  <si>
    <t>CC1=C(N2C(SC1)C(NC(=O)C(N)c1ccccc1)C2=O)C(O)=O</t>
  </si>
  <si>
    <t>InChI=1S/C16H17N3O4S/c1-8-7-24-15-11(14(21)19(15)12(8)16(22)23)18-13(20)10(17)9-5-3-2-4-6-9/h2-6,10-11,15H,7,17H2,1H3,(H,18,20)(H,22,23)</t>
  </si>
  <si>
    <t>CC1(C)SC2C(NC(=O)C(N)c3ccc(O)cc3)C(=O)N2C1C(O)=O</t>
  </si>
  <si>
    <t>InChI=1S/C16H19N3O5S/c1-16(2)11(15(23)24)19-13(22)10(14(19)25-16)18-12(21)9(17)7-3-5-8(20)6-4-7/h3-6,9-11,14,20H,17H2,1-2H3,(H,18,21)(H,23,24)</t>
  </si>
  <si>
    <t>CC1(C)SC2C(NC(=O)C(N)c3ccccc3)C(=O)N2C1C(O)=O</t>
  </si>
  <si>
    <t>InChI=1S/C16H19N3O4S/c1-16(2)11(15(22)23)19-13(21)10(14(19)24-16)18-12(20)9(17)8-6-4-3-5-7-8/h3-7,9-11,14H,17H2,1-2H3,(H,18,20)(H,22,23)</t>
  </si>
  <si>
    <t>CC(=O)N(CC(O)CO)c1c(I)c(C(=O)NCC(O)CO)c(I)c(C(=O)NCC(O)CO)c1I</t>
  </si>
  <si>
    <t>InChI=1S/C19H26I3N3O9/c1-8(29)25(4-11(32)7-28)17-15(21)12(18(33)23-2-9(30)5-26)14(20)13(16(17)22)19(34)24-3-10(31)6-27/h9-11,26-28,30-32H,2-7H2,1H3,(H,23,33)(H,24,34)</t>
  </si>
  <si>
    <t>ClCC(CCl)OP(=O)(OC(CCl)CCl)OC(CCl)CCl</t>
  </si>
  <si>
    <t>InChI=1S/C9H15Cl6O4P/c10-1-7(2-11)17-20(16,18-8(3-12)4-13)19-9(5-14)6-15/h7-9H,1-6H2</t>
  </si>
  <si>
    <t>CN(C)C1C2CC3Cc4c(ccc(O)c4C(O)=C3C(=O)C2(O)C(O)=C(C(N)=O)C1=O)N(C)C</t>
  </si>
  <si>
    <t>InChI=1S/C23H27N3O7/c1-25(2)12-5-6-13(27)15-10(12)7-9-8-11-17(26(3)4)19(29)16(22(24)32)21(31)23(11,33)20(30)14(9)18(15)28/h5-6,9,11,17,27-28,31,33H,7-8H2,1-4H3,(H2,24,32)</t>
  </si>
  <si>
    <t>COc1c(N2CC3CCCNC3C2)c(F)cc2c1n(cc(C(O)=O)c2=O)C1CC1</t>
  </si>
  <si>
    <t>InChI=1S/C21H24FN3O4/c1-29-20-17-13(19(26)14(21(27)28)9-25(17)12-4-5-12)7-15(22)18(20)24-8-11-3-2-6-23-16(11)10-24/h7,9,11-12,16,23H,2-6,8,10H2,1H3,(H,27,28)</t>
  </si>
  <si>
    <t>Cc1nnc(SCC2=C(N3C(SC2)C(NC(=O)Cn2cnnn2)C3=O)C(O)=O)s1</t>
  </si>
  <si>
    <t>InChI=1S/C14H14N8O4S3/c1-6-17-18-14(29-6)28-4-7-3-27-12-9(11(24)22(12)10(7)13(25)26)16-8(23)2-21-5-15-19-20-21/h5,9,12H,2-4H2,1H3,(H,16,23)(H,25,26)</t>
  </si>
  <si>
    <t>CCCc1nc(c(C(=O)OCc2oc(=O)oc2C)n1Cc1ccc(cc1)-c1ccccc1-c1nn[nH]n1)C(C)(C)O</t>
  </si>
  <si>
    <t>InChI=1S/C29H30N6O6/c1-5-8-23-30-25(29(3,4)38)24(27(36)39-16-22-17(2)40-28(37)41-22)35(23)15-18-11-13-19(14-12-18)20-9-6-7-10-21(20)26-31-33-34-32-26/h6-7,9-14,38H,5,8,15-16H2,1-4H3,(H,31,32,33,34)</t>
  </si>
  <si>
    <t>C[C@H]1CN(C[C@@H](C)N1)c1c(F)c(N)c2c(c1F)n(cc(C(O)=O)c2=O)C1CC1</t>
  </si>
  <si>
    <t>InChI=1S/C19H22F2N4O3/c1-8-5-24(6-9(2)23-8)17-13(20)15(22)12-16(14(17)21)25(10-3-4-10)7-11(18(12)26)19(27)28/h7-10,23H,3-6,22H2,1-2H3,(H,27,28)/t8-,9+</t>
  </si>
  <si>
    <t>CC1(C)SC2C(NC(=O)COc3ccccc3)C(=O)N2C1C(O)=O</t>
  </si>
  <si>
    <t>InChI=1S/C16H18N2O5S/c1-16(2)12(15(21)22)18-13(20)11(14(18)24-16)17-10(19)8-23-9-6-4-3-5-7-9/h3-7,11-12,14H,8H2,1-2H3,(H,17,19)(H,21,22)</t>
  </si>
  <si>
    <t>CCn1cc(C(O)=O)c(=O)c2cc(F)c(nc12)N1CCNCC1</t>
  </si>
  <si>
    <t>InChI=1S/C15H17FN4O3/c1-2-19-8-10(15(22)23)12(21)9-7-11(16)14(18-13(9)19)20-5-3-17-4-6-20/h7-8,17H,2-6H2,1H3,(H,22,23)</t>
  </si>
  <si>
    <t>CCC1(C(=O)NC(=O)NC1=O)c1ccccc1</t>
  </si>
  <si>
    <t>InChI=1S/C12H12N2O3/c1-2-12(8-6-4-3-5-7-8)9(15)13-11(17)14-10(12)16/h3-7H,2H2,1H3,(H2,13,14,15,16,17)</t>
  </si>
  <si>
    <t>COc1ncnc(NS(=O)(=O)c2ccc(N)cc2)c1OC</t>
  </si>
  <si>
    <t>InChI=1S/C12H14N4O4S/c1-19-10-11(14-7-15-12(10)20-2)16-21(17,18)9-5-3-8(13)4-6-9/h3-7H,13H2,1-2H3,(H,14,15,16)</t>
  </si>
  <si>
    <t>CC[C@]1(CC[C@@H](O1)[C@@]1(C)CC[C@]2(C[C@H](O)[C@@H](C)[C@H](O2)[C@H](C)[C@H](OC)[C@@H](C)C(O)=O)O1)[C@H]1O[C@@H](C[C@H]1C)[C@H]1O[C@@](O)(CO)[C@H](C)C[C@@H]1C</t>
  </si>
  <si>
    <t>InChI=1S/C36H62O11/c1-10-34(31-20(3)16-26(43-31)28-19(2)15-21(4)36(41,18-37)46-28)12-11-27(44-34)33(8)13-14-35(47-33)17-25(38)22(5)30(45-35)23(6)29(42-9)24(7)32(39)40/h19-31,37-38,41H,10-18H2,1-9H3,(H,39,40)/t19-,20+,21+,22+,23+,24+,25-,26-,27+,28-,29-,30-,31-,33+,34-,35+,36-/m0/s1</t>
  </si>
  <si>
    <t>CC1=C(N2C(SC1)C(NC(=O)C(N)C1=CCC=CC1)C2=O)C(O)=O</t>
  </si>
  <si>
    <t>InChI=1S/C16H19N3O4S/c1-8-7-24-15-11(14(21)19(15)12(8)16(22)23)18-13(20)10(17)9-5-3-2-4-6-9/h2-3,6,10-11,15H,4-5,7,17H2,1H3,(H,18,20)(H,22,23)</t>
  </si>
  <si>
    <t>Nc1ccc(cc1)S(N)(=O)=O</t>
  </si>
  <si>
    <t>InChI=1S/C6H8N2O2S/c7-5-1-3-6(4-2-5)11(8,9)10/h1-4H,7H2,(H2,8,9,10)</t>
  </si>
  <si>
    <t>Nc1nc(=O)c2ncn(COCCO)c2[nH]1</t>
  </si>
  <si>
    <t>InChI=1S/C8H11N5O3/c9-8-11-6-5(7(15)12-8)10-3-13(6)4-16-2-1-14/h3,14H,1-2,4H2,(H3,9,11,12,15)</t>
  </si>
  <si>
    <t>CO\N=C(/C(=O)N[C@@H]1[C@@H]2SCC(COC(C)=O)=C(N2C1=O)C(O)=O)c1csc(N)n1</t>
  </si>
  <si>
    <t>InChI=1S/C16H17N5O7S2/c1-6(22)28-3-7-4-29-14-10(13(24)21(14)11(7)15(25)26)19-12(23)9(20-27-2)8-5-30-16(17)18-8/h5,10,14H,3-4H2,1-2H3,(H2,17,18)(H,19,23)(H,25,26)/b20-9-/t10-,14-/m0/s1</t>
  </si>
  <si>
    <t>OC1N=C(c2ccccc2Cl)c2cc(Cl)ccc2NC1=O</t>
  </si>
  <si>
    <t>InChI=1S/C15H10Cl2N2O2/c16-8-5-6-12-10(7-8)13(19-15(21)14(20)18-12)9-3-1-2-4-11(9)17/h1-7,15,21H,(H,18,20)</t>
  </si>
  <si>
    <t>COc1ccc(CN2CCNCC2)c(OC)c1OC</t>
  </si>
  <si>
    <t>InChI=1S/C14H22N2O3/c1-17-12-5-4-11(13(18-2)14(12)19-3)10-16-8-6-15-7-9-16/h4-5,15H,6-10H2,1-3H3</t>
  </si>
  <si>
    <t>C[C@]12CC[C@H]3[C@@H](CCC4=CC(=O)CC[C@H]34)[C@@H]1CC[C@@]2(O)C#C</t>
  </si>
  <si>
    <t>InChI=1S/C20H26O2/c1-3-20(22)11-9-18-17-6-4-13-12-14(21)5-7-15(13)16(17)8-10-19(18,20)2/h1,12,15-18,22H,4-11H2,2H3/t15-,16+,17+,18-,19-,20-/m0/s1</t>
  </si>
  <si>
    <t>CCn1cc(C(O)=O)c(=O)c2cnc(nc12)N1CCNCC1</t>
  </si>
  <si>
    <t>InChI=1S/C14H17N5O3/c1-2-18-8-10(13(21)22)11(20)9-7-16-14(17-12(9)18)19-5-3-15-4-6-19/h7-8,15H,2-6H2,1H3,(H,21,22)</t>
  </si>
  <si>
    <t>CC1(C)SC2C(NC(=O)Cc3ccccc3)C(=O)N2C1C(O)=O</t>
  </si>
  <si>
    <t>InChI=1S/C16H18N2O4S/c1-16(2)12(15(21)22)18-13(20)11(14(18)23-16)17-10(19)8-9-6-4-3-5-7-9/h3-7,11-12,14H,8H2,1-2H3,(H,17,19)(H,21,22)</t>
  </si>
  <si>
    <t>CC1CCc2cc(F)cc3c2n1cc(C(O)=O)c3=O</t>
  </si>
  <si>
    <t>InChI=1S/C14H12FNO3/c1-7-2-3-8-4-9(15)5-10-12(8)16(7)6-11(13(10)17)14(18)19/h4-7H,2-3H2,1H3,(H,18,19)</t>
  </si>
  <si>
    <t>CN1C[C@@H]2C[C@H]1CN2c1cc2n(cc(C(O)=O)c(=O)c2cc1F)C1CC1</t>
  </si>
  <si>
    <t>InChI=1S/C19H20FN3O3/c1-21-7-12-4-11(21)8-22(12)17-6-16-13(5-15(17)20)18(24)14(19(25)26)9-23(16)10-2-3-10/h5-6,9-12H,2-4,7-8H2,1H3,(H,25,26)/t11-,12-/m0/s1</t>
  </si>
  <si>
    <t>COC1CC(OC2C(C)C(OC3OC(C)CC(C3O)N(C)C)C(C)CC3(CO3)C(=O)C(C)C(O)C(C)C(C)OC(=O)C2C)OC(C)C1O</t>
  </si>
  <si>
    <t>InChI=1S/C35H61NO12/c1-16-14-35(15-43-35)32(40)19(4)27(37)18(3)22(7)46-33(41)21(6)31(47-26-13-25(42-11)28(38)23(8)45-26)20(5)30(16)48-34-29(39)24(36(9)10)12-17(2)44-34/h16-31,34,37-39H,12-15H2,1-11H3</t>
  </si>
  <si>
    <t>c1nc(cs1)-c1nc2ccccc2[nH]1</t>
  </si>
  <si>
    <t>InChI=1S/C10H7N3S/c1-2-4-8-7(3-1)12-10(13-8)9-5-14-6-11-9/h1-6H,(H,12,13)</t>
  </si>
  <si>
    <t>COc1cc(NS(=O)(=O)c2ccc(N)cc2)ncn1</t>
  </si>
  <si>
    <t>InChI=1S/C11H12N4O3S/c1-18-11-6-10(13-7-14-11)15-19(16,17)9-4-2-8(12)3-5-9/h2-7H,12H2,1H3,(H,13,14,15)</t>
  </si>
  <si>
    <t>CC(=O)NS(=O)(=O)c1ccc(N)cc1</t>
  </si>
  <si>
    <t>InChI=1S/C8H10N2O3S/c1-6(11)10-14(12,13)8-4-2-7(9)3-5-8/h2-5H,9H2,1H3,(H,10,11)</t>
  </si>
  <si>
    <t>CCOC(=O)[C@H](CCc1ccccc1)N[C@@H](C)C(=O)N1[C@H]2CCC[C@H]2C[C@H]1C(O)=O</t>
  </si>
  <si>
    <t>InChI=1S/C23H32N2O5/c1-3-30-23(29)18(13-12-16-8-5-4-6-9-16)24-15(2)21(26)25-19-11-7-10-17(19)14-20(25)22(27)28/h4-6,8-9,15,17-20,24H,3,7,10-14H2,1-2H3,(H,27,28)/t15-,17-,18-,19-,20-/m0/s1</t>
  </si>
  <si>
    <t>CCC12CCC3C(CCC4=CC(=O)CCC34)C1CCC2(O)C#C</t>
  </si>
  <si>
    <t>InChI=1S/C21H28O2/c1-3-20-11-9-17-16-8-6-15(22)13-14(16)5-7-18(17)19(20)10-12-21(20,23)4-2/h2,13,16-19,23H,3,5-12H2,1H3</t>
  </si>
  <si>
    <t>CCC(=O)C(CC(C)N(C)C)(c1ccccc1)c1ccccc1</t>
  </si>
  <si>
    <t>InChI=1S/C21H27NO/c1-5-20(23)21(16-17(2)22(3)4,18-12-8-6-9-13-18)19-14-10-7-11-15-19/h6-15,17H,5,16H2,1-4H3</t>
  </si>
  <si>
    <t>CCn1cc(C(O)=O)c(=O)c2cc(F)c(cc12)N1CCN(C)CC1</t>
  </si>
  <si>
    <t>InChI=1S/C17H20FN3O3/c1-3-20-10-12(17(23)24)16(22)11-8-13(18)15(9-14(11)20)21-6-4-19(2)5-7-21/h8-10H,3-7H2,1-2H3,(H,23,24)</t>
  </si>
  <si>
    <t>CCCNCC(O)COc1ccccc1C(=O)CCc1ccccc1</t>
  </si>
  <si>
    <t>InChI=1S/C21H27NO3/c1-2-14-22-15-18(23)16-25-21-11-7-6-10-19(21)20(24)13-12-17-8-4-3-5-9-17/h3-11,18,22-23H,2,12-16H2,1H3</t>
  </si>
  <si>
    <t>OS(=O)(=O)CCC(F)(F)C(F)(F)C(F)(F)C(F)(F)C(F)(F)C(F)(F)F</t>
  </si>
  <si>
    <t>InChI=1S/C8H5F13O3S/c9-3(10,1-2-25(22,23)24)4(11,12)5(13,14)6(15,16)7(17,18)8(19,20)21/h1-2H2,(H,22,23,24)</t>
  </si>
  <si>
    <t>CCn1nc(C(O)=O)c(=O)c2cc3OCOc3cc12</t>
  </si>
  <si>
    <t>InChI=1S/C12H10N2O5/c1-2-14-7-4-9-8(18-5-19-9)3-6(7)11(15)10(13-14)12(16)17/h3-4H,2,5H2,1H3,(H,16,17)</t>
  </si>
  <si>
    <t>CO\N=C(/C(=O)N[C@H]1[C@H]2SCC(CSC(=O)c3ccco3)=C(N2C1=O)C(O)=O)c1csc(N)n1</t>
  </si>
  <si>
    <t>InChI=1S/C19H17N5O7S3/c1-30-23-11(9-7-34-19(20)21-9)14(25)22-12-15(26)24-13(17(27)28)8(5-32-16(12)24)6-33-18(29)10-3-2-4-31-10/h2-4,7,12,16H,5-6H2,1H3,(H2,20,21)(H,22,25)(H,27,28)/b23-11-/t12-,16-/m1/s1</t>
  </si>
  <si>
    <t>OS(=O)(=O)NC1CCCCC1</t>
  </si>
  <si>
    <t>InChI=1S/C6H13NO3S/c8-11(9,10)7-6-4-2-1-3-5-6/h6-7H,1-5H2,(H,8,9,10)</t>
  </si>
  <si>
    <t>NC(=O)N1c2ccccc2[C@H](O)[C@@H](O)c2ccccc12</t>
  </si>
  <si>
    <t>InChI=1S/C15H14N2O3/c16-15(20)17-11-7-3-1-5-9(11)13(18)14(19)10-6-2-4-8-12(10)17/h1-8,13-14,18-19H,(H2,16,20)/t13-,14-/m0/s1</t>
  </si>
  <si>
    <t>O=C1NS(=O)(=O)c2ccccc12</t>
  </si>
  <si>
    <t>InChI=1S/C7H5NO3S/c9-7-5-3-1-2-4-6(5)12(10,11)8-7/h1-4H,(H,8,9)</t>
  </si>
  <si>
    <t>CCNc1nc(NC(C)(C)C)nc(SC)n1</t>
  </si>
  <si>
    <t>InChI=1S/C10H19N5S/c1-6-11-7-12-8(15-10(2,3)4)14-9(13-7)16-5/h6H2,1-5H3,(H2,11,12,13,14,15)</t>
  </si>
  <si>
    <t>O=c1[nH]sc2ccccc12</t>
  </si>
  <si>
    <t>InChI=1S/C7H5NOS/c9-7-5-3-1-2-4-6(5)10-8-7/h1-4H,(H,8,9)</t>
  </si>
  <si>
    <t>O=c1[nH]c2CCCc2c(=O)n1C1CCCCC1</t>
  </si>
  <si>
    <t>InChI=1S/C13H18N2O2/c16-12-10-7-4-8-11(10)14-13(17)15(12)9-5-2-1-3-6-9/h9H,1-8H2,(H,14,17)</t>
  </si>
  <si>
    <t>CNC(=O)N(C)c1nc2ccccc2s1</t>
  </si>
  <si>
    <t>InChI=1S/C10H11N3OS/c1-11-9(14)13(2)10-12-7-5-3-4-6-8(7)15-10/h3-6H,1-2H3,(H,11,14)</t>
  </si>
  <si>
    <t>CCC(C)n1c(=O)[nH]c(C)c(Br)c1=O</t>
  </si>
  <si>
    <t>InChI=1S/C9H13BrN2O2/c1-4-5(2)12-8(13)7(10)6(3)11-9(12)14/h5H,4H2,1-3H3,(H,11,14)</t>
  </si>
  <si>
    <t>COCCOCCOCCOC</t>
  </si>
  <si>
    <t>InChI=1S/C8H18O4/c1-9-3-5-11-7-8-12-6-4-10-2/h3-8H2,1-2H3</t>
  </si>
  <si>
    <t>Brc1ccc2NC(=O)CN=C(c3ccccn3)c2c1</t>
  </si>
  <si>
    <t>InChI=1S/C14H10BrN3O/c15-9-4-5-11-10(7-9)14(17-8-13(19)18-11)12-3-1-2-6-16-12/h1-7H,8H2,(H,18,19)</t>
  </si>
  <si>
    <t>CC12CCC3C(CCc4cc(O)ccc34)C1CC(O)C2O</t>
  </si>
  <si>
    <t>InChI=1S/C18H24O3/c1-18-7-6-13-12-5-3-11(19)8-10(12)2-4-14(13)15(18)9-16(20)17(18)21/h3,5,8,13-17,19-21H,2,4,6-7,9H2,1H3</t>
  </si>
  <si>
    <t>CN=C1CN(O)C(c2ccccc2)=c2cc(Cl)ccc2=N1</t>
  </si>
  <si>
    <t>InChI=1S/C16H14ClN3O/c1-18-15-10-20(21)16(11-5-3-2-4-6-11)13-9-12(17)7-8-14(13)19-15/h2-9,21H,10H2,1H3</t>
  </si>
  <si>
    <t>CC(=O)CC(c1ccccc1)c1c(O)oc2ccccc2c1=O</t>
  </si>
  <si>
    <t>InChI=1S/C19H16O4/c1-12(20)11-15(13-7-3-2-4-8-13)17-18(21)14-9-5-6-10-16(14)23-19(17)22/h2-10,15,22H,11H2,1H3</t>
  </si>
  <si>
    <t>CNC(NCCSCc1ccc(CN(C)C)o1)=CN(=O)=O</t>
  </si>
  <si>
    <t>InChI=1S/C13H22N4O3S/c1-14-13(9-17(18)19)15-6-7-21-10-12-5-4-11(20-12)8-16(2)3/h4-5,9,14-15H,6-8,10H2,1-3H3</t>
  </si>
  <si>
    <t>CC(C)(C)NCC(O)c1cc(O)cc(O)c1</t>
  </si>
  <si>
    <t>InChI=1S/C12H19NO3/c1-12(2,3)13-7-11(16)8-4-9(14)6-10(15)5-8/h4-6,11,13-16H,7H2,1-3H3</t>
  </si>
  <si>
    <t>NC(N)=Nc1nc(CSCCC(N)=NS(N)(=O)=O)cs1</t>
  </si>
  <si>
    <t>InChI=1S/C8H15N7O2S3/c9-6(15-20(12,16)17)1-2-18-3-5-4-19-8(13-5)14-7(10)11/h4H,1-3H2,(H2,9,15)(H2,12,16,17)(H4,10,11,13,14)</t>
  </si>
  <si>
    <t>CC(CCc1ccccc1)NCC(O)c1ccc(O)c(c1)C(N)=O</t>
  </si>
  <si>
    <t>InChI=1S/C19H24N2O3/c1-13(7-8-14-5-3-2-4-6-14)21-12-18(23)15-9-10-17(22)16(11-15)19(20)24/h2-6,9-11,13,18,21-23H,7-8,12H2,1H3,(H2,20,24)</t>
  </si>
  <si>
    <t>CN(C)C(=O)Cc1c(nc2ccc(C)cn12)-c1ccc(C)cc1</t>
  </si>
  <si>
    <t>InChI=1S/C19H21N3O/c1-13-5-8-15(9-6-13)19-16(11-18(23)21(3)4)22-12-14(2)7-10-17(22)20-19/h5-10,12H,11H2,1-4H3</t>
  </si>
  <si>
    <t>COC1C(CC(=O)OC(C)CC=CC=CC(O)C(C)CC(CC=O)C1OC1OC(C)C(OC2CC(C)(O)C(OC(=O)CC(C)C)C(C)O2)C(C1O)N(C)C)OC(C)=O</t>
  </si>
  <si>
    <t>InChI=1S/C42H69NO15/c1-23(2)19-32(47)56-40-27(6)53-34(22-42(40,8)50)57-37-26(5)54-41(36(49)35(37)43(9)10)58-38-29(17-18-44)20-24(3)30(46)16-14-12-13-15-25(4)52-33(48)21-31(39(38)51-11)55-28(7)45/h12-14,16,18,23-27,29-31,34-41,46,49-50H,15,17,19-22H2,1-11H3</t>
  </si>
  <si>
    <t>CC(C)NCC(O)COc1ccc(CCOCC2CC2)cc1</t>
  </si>
  <si>
    <t>InChI=1S/C18H29NO3/c1-14(2)19-11-17(20)13-22-18-7-5-15(6-8-18)9-10-21-12-16-3-4-16/h5-8,14,16-17,19-20H,3-4,9-13H2,1-2H3</t>
  </si>
  <si>
    <t>CC1=NN=C(C(=O)N1)C2=CC=CC=C2</t>
  </si>
  <si>
    <t>InChI=1S/C10H9N3O/c1-7-11-10(14)9(13-12-7)8-5-3-2-4-6-8/h2-6H,1H3,(H,11,12,14)</t>
  </si>
  <si>
    <t>CC(C)Nc1nc(=O)nc(N)[nH]1</t>
  </si>
  <si>
    <t>InChI=1S/C6H11N5O/c1-3(2)8-5-9-4(7)10-6(12)11-5/h3H,1-2H3,(H4,7,8,9,10,11,12)</t>
  </si>
  <si>
    <t>CN1CCCCC1C(=O)Nc1c(C)cccc1C</t>
  </si>
  <si>
    <t>InChI=1S/C15H22N2O/c1-11-7-6-8-12(2)14(11)16-15(18)13-9-4-5-10-17(13)3/h6-8,13H,4-5,9-10H2,1-3H3,(H,16,18)</t>
  </si>
  <si>
    <t>NC(=O)N1c2ccccc2CC(=O)c2ccccc12</t>
  </si>
  <si>
    <t>InChI=1S/C15H12N2O2/c16-15(19)17-12-7-3-1-5-10(12)9-14(18)11-6-2-4-8-13(11)17/h1-8H,9H2,(H2,16,19)</t>
  </si>
  <si>
    <t>CC(=O)Nc1c(C)n(C)n(-c2ccccc2)c1=O</t>
  </si>
  <si>
    <t>InChI=1S/C13H15N3O2/c1-9-12(14-10(2)17)13(18)16(15(9)3)11-7-5-4-6-8-11/h4-8H,1-3H3,(H,14,17)</t>
  </si>
  <si>
    <t>CCN(C(=O)C=CC)c1ccccc1C</t>
  </si>
  <si>
    <t>InChI=1S/C13H17NO/c1-4-8-13(15)14(5-2)12-10-7-6-9-11(12)3/h4,6-10H,5H2,1-3H3</t>
  </si>
  <si>
    <t>CCCC(C)C1(CC)C(=O)NC(=O)NC1=O</t>
  </si>
  <si>
    <t>InChI=1S/C11H18N2O3/c1-4-6-7(3)11(5-2)8(14)12-10(16)13-9(11)15/h7H,4-6H2,1-3H3,(H2,12,13,14,15,16)</t>
  </si>
  <si>
    <t>Cc1nnc(NS(=O)(=O)c2ccc(N)cc2)s1</t>
  </si>
  <si>
    <t>InChI=1S/C9H10N4O2S2/c1-6-11-12-9(16-6)13-17(14,15)8-4-2-7(10)3-5-8/h2-5H,10H2,1H3,(H,12,13)</t>
  </si>
  <si>
    <t>COC1C(O)CC(=O)OC(C)CC=CC=CC(OC2CCC(C(C)O2)N(C)C)C(C)CC(CC=O)C1OC1OC(C)C(OC2CC(C)(O)C(O)C(C)O2)C(C1O)N(C)C</t>
  </si>
  <si>
    <t>InChI=1S/C43H74N2O14/c1-24-21-29(19-20-46)39(59-42-37(49)36(45(9)10)38(27(4)56-42)58-35-23-43(6,51)41(50)28(5)55-35)40(52-11)31(47)22-33(48)53-25(2)15-13-12-14-16-32(24)57-34-18-17-30(44(7)8)26(3)54-34/h12-14,16,20,24-32,34-42,47,49-51H,15,17-19,21-23H2,1-11H3</t>
  </si>
  <si>
    <t>CC(=O)CCCCn1c(=O)n(C)c2ncn(C)c2c1=O</t>
  </si>
  <si>
    <t>InChI=1S/C13H18N4O3/c1-9(18)6-4-5-7-17-12(19)10-11(14-8-15(10)2)16(3)13(17)20/h8H,4-7H2,1-3H3</t>
  </si>
  <si>
    <t>CC12CC3CC(C)(C1)CC(N)(C3)C2</t>
  </si>
  <si>
    <t>InChI=1S/C12H21N/c1-10-3-9-4-11(2,6-10)8-12(13,5-9)7-10/h9H,3-8,13H2,1-2H3</t>
  </si>
  <si>
    <t>CC(=O)Nc1c(I)c(C(O)=O)c(I)c(C(=O)NCCO)c1I</t>
  </si>
  <si>
    <t>InChI=1S/C12H11I3N2O5/c1-4(19)17-10-8(14)5(11(20)16-2-3-18)7(13)6(9(10)15)12(21)22/h18H,2-3H2,1H3,(H,16,20)(H,17,19)(H,21,22)</t>
  </si>
  <si>
    <t>OC(Cn1cncn1)(Cn1cncn1)c1ccc(F)cc1F</t>
  </si>
  <si>
    <t>InChI=1S/C13H12F2N6O/c14-10-1-2-11(12(15)3-10)13(22,4-20-8-16-6-18-20)5-21-9-17-7-19-21/h1-3,6-9,22H,4-5H2</t>
  </si>
  <si>
    <t>NC12CC3CC(CC(C3)C1)C2</t>
  </si>
  <si>
    <t>InChI=1S/C10H17N/c11-10-4-7-1-8(5-10)3-9(2-7)6-10/h7-9H,1-6,11H2</t>
  </si>
  <si>
    <t>CC(C)NCC(O)COc1cccc2[nH]c3ccccc3c12</t>
  </si>
  <si>
    <t>InChI=1S/C18H22N2O2/c1-12(2)19-10-13(21)11-22-17-9-5-8-16-18(17)14-6-3-4-7-15(14)20-16/h3-9,12-13,19-21H,10-11H2,1-2H3</t>
  </si>
  <si>
    <t>CC(C)NC(=O)NS(=O)(=O)c1cnccc1Nc1cccc(C)c1</t>
  </si>
  <si>
    <t>InChI=1S/C16H20N4O3S/c1-11(2)18-16(21)20-24(22,23)15-10-17-8-7-14(15)19-13-6-4-5-12(3)9-13/h4-11H,1-3H3,(H,17,19)(H2,18,20,21)</t>
  </si>
  <si>
    <t>C[C@]12CC[C@H]3[C@@H](CCC4=CC(=O)CC[C@]34C)[C@@H]1CC[C@@H]2O</t>
  </si>
  <si>
    <t>InChI=1S/C19H28O2/c1-18-9-7-13(20)11-12(18)3-4-14-15-5-6-17(21)19(15,2)10-8-16(14)18/h11,14-17,21H,3-10H2,1-2H3/t14-,15-,16-,17-,18-,19-/m0/s1</t>
  </si>
  <si>
    <t>OC(=O)CCC(=O)Nc1ccc(cc1)S(=O)(=O)Nc1nccs1</t>
  </si>
  <si>
    <t>InChI=1S/C13H13N3O5S2/c17-11(5-6-12(18)19)15-9-1-3-10(4-2-9)23(20,21)16-13-14-7-8-22-13/h1-4,7-8H,5-6H2,(H,14,16)(H,15,17)(H,18,19)</t>
  </si>
  <si>
    <t>Cc1cc(cc(C)c1CC1=NCCN1)C(C)(C)C</t>
  </si>
  <si>
    <t>InChI=1S/C16H24N2/c1-11-8-13(16(3,4)5)9-12(2)14(11)10-15-17-6-7-18-15/h8-9H,6-7,10H2,1-5H3,(H,17,18)</t>
  </si>
  <si>
    <t>CN(C)c1c(C)n(C)n(-c2ccccc2)c1=O</t>
  </si>
  <si>
    <t>InChI=1S/C13H17N3O/c1-10-12(14(2)3)13(17)16(15(10)4)11-8-6-5-7-9-11/h5-9H,1-4H3</t>
  </si>
  <si>
    <t>CC(C)CC(C)(O)C#CC(C)(O)CC(C)C</t>
  </si>
  <si>
    <t>InChI=1S/C14H26O2/c1-11(2)9-13(5,15)7-8-14(6,16)10-12(3)4/h11-12,15-16H,9-10H2,1-6H3</t>
  </si>
  <si>
    <t>Clc1cccc(Cl)c1Cl</t>
  </si>
  <si>
    <t>InChI=1S/C6H3Cl3/c7-4-2-1-3-5(8)6(4)9/h1-3H</t>
  </si>
  <si>
    <t>NCP(O)(O)=O</t>
  </si>
  <si>
    <t>InChI=1S/CH6NO3P/c2-1-6(3,4)5/h1-2H2,(H2,3,4,5)</t>
  </si>
  <si>
    <t>OC(=O)C(F)(F)C(F)(F)C(F)(F)F</t>
  </si>
  <si>
    <t>InChI=1S/C4HF7O2/c5-2(6,1(12)13)3(7,8)4(9,10)11/h(H,12,13)</t>
  </si>
  <si>
    <t>CCN(C(=O)N(CC)c1ccccc1)c1ccccc1</t>
  </si>
  <si>
    <t>InChI=1S/C17H20N2O/c1-3-18(15-11-7-5-8-12-15)17(20)19(4-2)16-13-9-6-10-14-16/h5-14H,3-4H2,1-2H3</t>
  </si>
  <si>
    <t>OC(=O)CN(CCN(CC(O)=O)CC(O)=O)CC(O)=O</t>
  </si>
  <si>
    <t>InChI=1S/C10H16N2O8/c13-7(14)3-11(4-8(15)16)1-2-12(5-9(17)18)6-10(19)20/h1-6H2,(H,13,14)(H,15,16)(H,17,18)(H,19,20)</t>
  </si>
  <si>
    <t>OC(=O)CN(CCN(CC(O)=O)CC(O)=O)CCN(CC(O)=O)CC(O)=O</t>
  </si>
  <si>
    <t>InChI=1S/C14H23N3O10/c18-10(19)5-15(1-3-16(6-11(20)21)7-12(22)23)2-4-17(8-13(24)25)9-14(26)27/h1-9H2,(H,18,19)(H,20,21)(H,22,23)(H,24,25)(H,26,27)</t>
  </si>
  <si>
    <t>ClCC(Br)CBr</t>
  </si>
  <si>
    <t>InChI=1S/C3H5Br2Cl/c4-1-3(5)2-6/h3H,1-2H2</t>
  </si>
  <si>
    <t>CCc1cccc(CC)c1N(COC)C(=O)CS(O)(=O)=O</t>
  </si>
  <si>
    <t>InChI=1S/C14H21NO5S/c1-4-11-7-6-8-12(5-2)14(11)15(10-20-3)13(16)9-21(17,18)19/h6-8H,4-5,9-10H2,1-3H3,(H,17,18,19)</t>
  </si>
  <si>
    <t>CN(C)S(N)(=O)=O</t>
  </si>
  <si>
    <t>InChI=1S/C2H8N2O2S/c1-4(2)7(3,5)6/h1-2H3,(H2,3,5,6)</t>
  </si>
  <si>
    <t>CN(C)C(=O)C(=O)N(N(C)C(C)=O)c1ccccc1</t>
  </si>
  <si>
    <t>InChI=1S/C13H17N3O3/c1-10(17)15(4)16(11-8-6-5-7-9-11)13(19)12(18)14(2)3/h5-9H,1-4H3</t>
  </si>
  <si>
    <t>CCNc1nc(NC(C)C)nc(OC)n1</t>
  </si>
  <si>
    <t>InChI=1S/C9H17N5O/c1-5-10-7-12-8(11-6(2)3)14-9(13-7)15-4/h6H,5H2,1-4H3,(H2,10,11,12,13,14)</t>
  </si>
  <si>
    <t>OS(=O)(=O)c1ccc2ccccc2c1</t>
  </si>
  <si>
    <t>InChI=1S/C10H8O3S/c11-14(12,13)10-6-5-8-3-1-2-4-9(8)7-10/h1-7H,(H,11,12,13)</t>
  </si>
  <si>
    <t>COc1cnc(NS(=O)(=O)c2ccc(N)cc2)nc1</t>
  </si>
  <si>
    <t>InChI=1S/C11H12N4O3S/c1-18-9-6-13-11(14-7-9)15-19(16,17)10-4-2-8(12)3-5-10/h2-7H,12H2,1H3,(H,13,14,15)</t>
  </si>
  <si>
    <t>c1nc2ccccc2s1</t>
  </si>
  <si>
    <t>InChI=1S/C7H5NS/c1-2-4-7-6(3-1)8-5-9-7/h1-5H</t>
  </si>
  <si>
    <t>CC(C)N(CCC(C(N)=O)(c1ccccc1)c1ccccn1)C(C)C</t>
  </si>
  <si>
    <t>InChI=1S/C21H29N3O/c1-16(2)24(17(3)4)15-13-21(20(22)25,18-10-6-5-7-11-18)19-12-8-9-14-23-19/h5-12,14,16-17H,13,15H2,1-4H3,(H2,22,25)</t>
  </si>
  <si>
    <t>C1N2CN3CN1CN(C2)C3</t>
  </si>
  <si>
    <t>InChI=1S/C6H12N4/c1-7-2-9-4-8(1)5-10(3-7)6-9/h1-6H2</t>
  </si>
  <si>
    <t>CCOCN(C(=O)CCl)c1c(C)cccc1CC</t>
  </si>
  <si>
    <t>InChI=1S/C14H20ClNO2/c1-4-12-8-6-7-11(3)14(12)16(10-18-5-2)13(17)9-15/h6-8H,4-5,9-10H2,1-3H3</t>
  </si>
  <si>
    <t>O=C(c1ccccc1)c1ccccc1</t>
  </si>
  <si>
    <t>InChI=1S/C13H10O/c14-13(11-7-3-1-4-8-11)12-9-5-2-6-10-12/h1-10H</t>
  </si>
  <si>
    <t>CC(O)(CS(=O)(=O)c1ccc(F)cc1)C(=O)Nc1ccc(C#N)c(c1)C(F)(F)F</t>
  </si>
  <si>
    <t>InChI=1S/C18H14F4N2O4S/c1-17(26,10-29(27,28)14-6-3-12(19)4-7-14)16(25)24-13-5-2-11(9-23)15(8-13)18(20,21)22/h2-8,26H,10H2,1H3,(H,24,25)</t>
  </si>
  <si>
    <t>CCOC(=O)[C@H](CCc1ccccc1)N[C@@H](C)C(=O)N1Cc2ccccc2C[C@H]1C(O)=O</t>
  </si>
  <si>
    <t>InChI=1S/C25H30N2O5/c1-3-32-25(31)21(14-13-18-9-5-4-6-10-18)26-17(2)23(28)27-16-20-12-8-7-11-19(20)15-22(27)24(29)30/h4-12,17,21-22,26H,3,13-16H2,1-2H3,(H,29,30)/t17-,21-,22-/m0/s1</t>
  </si>
  <si>
    <t>CCc1cccc(CC)c1N(COC)C(=O)C(O)=O</t>
  </si>
  <si>
    <t>InChI=1S/C14H19NO4/c1-4-10-7-6-8-11(5-2)12(10)15(9-19-3)13(16)14(17)18/h6-8H,4-5,9H2,1-3H3,(H,17,18)</t>
  </si>
  <si>
    <t>CS(=O)(=O)c1ccc(cc1)[C@@H](O)[C@@H](CO)NC(=O)C(Cl)Cl</t>
  </si>
  <si>
    <t>InChI=1S/C12H15Cl2NO5S/c1-21(19,20)8-4-2-7(3-5-8)10(17)9(6-16)15-12(18)11(13)14/h2-5,9-11,16-17H,6H2,1H3,(H,15,18)/t9-,10-/m1/s1</t>
  </si>
  <si>
    <t>COC(=O)N=NC=C1C=[N+]([O-])c2ccccc2N1O</t>
  </si>
  <si>
    <t>InChI=1S/C11H10N4O4/c1-19-11(16)13-12-6-8-7-14(17)9-4-2-3-5-10(9)15(8)18/h2-7,18H,1H3</t>
  </si>
  <si>
    <t>O=C1c2ccccc2C(=O)c2ccccc12</t>
  </si>
  <si>
    <t>InChI=1S/C14H8O2/c15-13-9-5-1-2-6-10(9)14(16)12-8-4-3-7-11(12)13/h1-8H</t>
  </si>
  <si>
    <t>C1=CC=C(C=C1)C(CCN)OC2=CC=C(C=C2)C(F)(F)F</t>
  </si>
  <si>
    <t>InChI=1S/C16H16F3NO/c17-16(18,19)13-6-8-14(9-7-13)21-15(10-11-20)12-4-2-1-3-5-12/h1-9,15H,10-11,20H2/t15-/m0/s1</t>
  </si>
  <si>
    <t>CC1(C2CCC1(C(=O)C2)C)C</t>
  </si>
  <si>
    <t>InChI=1S/C10H16O/c1-9(2)7-4-5-10(9,3)8(11)6-7/h7H,4-6H2,1-3H3/t7-,10+/m1/s1</t>
  </si>
  <si>
    <t>Clc1c(Cl)c(C#N)c(Cl)c(C#N)c1Cl</t>
  </si>
  <si>
    <t>InChI=1S/C8Cl4N2/c9-5-3(1-13)6(10)8(12)7(11)4(5)2-14</t>
  </si>
  <si>
    <t>FC1(F)Oc2cccc(c2O1)-c1c[nH]cc1C#N</t>
  </si>
  <si>
    <t>InChI=1S/C12H6F2N2O2/c13-12(14)17-10-3-1-2-8(11(10)18-12)9-6-16-5-7(9)4-15/h1-3,5-6,16H</t>
  </si>
  <si>
    <t>CN1CCN(CC1)c1c(F)cc2c(c1F)n(CCF)cc(C(O)=O)c2=O</t>
  </si>
  <si>
    <t>InChI=1S/C17H18F3N3O3/c1-21-4-6-22(7-5-21)15-12(19)8-10-14(13(15)20)23(3-2-18)9-11(16(10)24)17(25)26/h8-9H,2-7H2,1H3,(H,25,26)</t>
  </si>
  <si>
    <t>Nc1ccc(cc1)S(=O)(=O)c1ccc(N)cc1</t>
  </si>
  <si>
    <t>InChI=1S/C12H12N2O2S/c13-9-1-5-11(6-2-9)17(15,16)12-7-3-10(14)4-8-12/h1-8H,13-14H2</t>
  </si>
  <si>
    <t>CN(C)[C@H]1[C@@H]2[C@@H](O)[C@@H]3C(=C)c4cccc(O)c4C(O)=C3C(=O)[C@]2(O)C(=O)\C(=C(\N)O)C1=O</t>
  </si>
  <si>
    <t>InChI=1S/C22H22N2O8/c1-7-8-5-4-6-9(25)11(8)16(26)12-10(7)17(27)14-15(24(2)3)18(28)13(21(23)31)20(30)22(14,32)19(12)29/h4-6,10,14-15,17,25-27,31-32H,1,23H2,2-3H3/b21-13-/t10-,14-,15+,17+,22+/m1/s1</t>
  </si>
  <si>
    <t>CN[C@@H](C)Cc1ccccc1</t>
  </si>
  <si>
    <t>InChI=1S/C10H15N/c1-9(11-2)8-10-6-4-3-5-7-10/h3-7,9,11H,8H2,1-2H3/t9-/m0/s1</t>
  </si>
  <si>
    <t>Cc1c(N)c(=O)n(-c2ccccc2)n1C</t>
  </si>
  <si>
    <t>InChI=1S/C11H13N3O/c1-8-10(12)11(15)14(13(8)2)9-6-4-3-5-7-9/h3-7H,12H2,1-2H3</t>
  </si>
  <si>
    <t>CC1CC=CC=CC(C(CC(C(C(C(CC(=O)O1)O)OC)OC2C(C(C(C(O2)C)OC3CC(C(C(O3)C)O)(C)O)N(C)C)O)CC=O)C)O</t>
  </si>
  <si>
    <t>InChI=1S/C35H59NO13/c1-19-16-23(14-15-37)31(32(44-8)25(39)17-26(40)45-20(2)12-10-9-11-13-24(19)38)49-34-29(41)28(36(6)7)30(21(3)47-34)48-27-18-35(5,43)33(42)22(4)46-27/h9-11,13,15,19-25,27-34,38-39,41-43H,12,14,16-18H2,1-8H3</t>
  </si>
  <si>
    <t>OS(=O)(=O)C(F)(F)C(F)(F)C(F)(F)C(F)(F)C(F)(F)C(F)(F)C(F)(F)F</t>
  </si>
  <si>
    <t>InChI=1S/C7HF15O3S/c8-1(9,2(10,11)4(14,15)6(18,19)20)3(12,13)5(16,17)7(21,22)26(23,24)25/h(H,23,24,25)</t>
  </si>
  <si>
    <t>CC(C)OC(C)C</t>
  </si>
  <si>
    <t>InChI=1S/C6H14O/c1-5(2)7-6(3)4/h5-6H,1-4H3</t>
  </si>
  <si>
    <t>CCOP(=O)(OCC)OCC</t>
  </si>
  <si>
    <t>InChI=1S/C6H15O4P/c1-4-8-11(7,9-5-2)10-6-3/h4-6H2,1-3H3</t>
  </si>
  <si>
    <t>CC(C)(C)O</t>
  </si>
  <si>
    <t>InChI=1S/C4H10O/c1-4(2,3)5/h5H,1-3H3</t>
  </si>
  <si>
    <t>CN(C)CC(c1ccc(O)cc1)C1(O)CCCCC1</t>
  </si>
  <si>
    <t>InChI=1S/C16H25NO2/c1-17(2)12-15(13-6-8-14(18)9-7-13)16(19)10-4-3-5-11-16/h6-9,15,18-19H,3-5,10-12H2,1-2H3</t>
  </si>
  <si>
    <t>CC(C)N(C(=O)CS(O)(=O)=O)c1ccccc1</t>
  </si>
  <si>
    <t>InChI=1S/C11H15NO4S/c1-9(2)12(10-6-4-3-5-7-10)11(13)8-17(14,15)16/h3-7,9H,8H2,1-2H3,(H,14,15,16)</t>
  </si>
  <si>
    <t>Cc1cccc(C)c1N</t>
  </si>
  <si>
    <t>InChI=1S/C8H11N/c1-6-4-3-5-7(2)8(6)9/h3-5H,9H2,1-2H3</t>
  </si>
  <si>
    <t>CC(C)(C)C(O)(CCc1ccc(Cl)cc1)Cn1cncn1</t>
  </si>
  <si>
    <t>InChI=1S/C16H22ClN3O/c1-15(2,3)16(21,10-20-12-18-11-19-20)9-8-13-4-6-14(17)7-5-13/h4-7,11-12,21H,8-10H2,1-3H3</t>
  </si>
  <si>
    <t>CC(C)NCC(O)COc1cccc2[nH]ccc12</t>
  </si>
  <si>
    <t>InChI=1S/C14H20N2O2/c1-10(2)16-8-11(17)9-18-14-5-3-4-13-12(14)6-7-15-13/h3-7,10-11,15-17H,8-9H2,1-2H3</t>
  </si>
  <si>
    <t>COC(=O)Nc1nc2ccc(cc2[nH]1)C(=O)c1ccccc1</t>
  </si>
  <si>
    <t>InChI=1S/C16H13N3O3/c1-22-16(21)19-15-17-12-8-7-11(9-13(12)18-15)14(20)10-5-3-2-4-6-10/h2-9H,1H3,(H2,17,18,19,21)</t>
  </si>
  <si>
    <t>CCNC1=NC(=O)NC(=N1)NC(C)C</t>
  </si>
  <si>
    <t>InChI=1S/C8H15N5O/c1-4-9-6-11-7(10-5(2)3)13-8(14)12-6/h5H,4H2,1-3H3,(H3,9,10,11,12,13,14)</t>
  </si>
  <si>
    <t>[O-][N+](=O)NC1=NCCN1Cc1ccc(Cl)nc1</t>
  </si>
  <si>
    <t>InChI=1S/C9H10ClN5O2/c10-8-2-1-7(5-12-8)6-14-4-3-11-9(14)13-15(16)17/h1-2,5H,3-4,6H2,(H,11,13)</t>
  </si>
  <si>
    <t>Cc1nnc(-c2ccccc2)c(=O)n1N</t>
  </si>
  <si>
    <t>InChI=1S/C10H10N4O/c1-7-12-13-9(10(15)14(7)11)8-5-3-2-4-6-8/h2-6H,11H2,1H3</t>
  </si>
  <si>
    <t>CSc1nnc(c(=O)n1N)C(C)(C)C</t>
  </si>
  <si>
    <t>InChI=1S/C8H14N4OS/c1-8(2,3)5-6(13)12(9)7(14-4)11-10-5/h9H2,1-4H3</t>
  </si>
  <si>
    <t>CC(C)N(C(=O)COc1nnc(s1)C(F)(F)F)c1ccc(F)cc1</t>
  </si>
  <si>
    <t>InChI=1S/C14H13F4N3O2S/c1-8(2)21(10-5-3-9(15)4-6-10)11(22)7-23-13-20-19-12(24-13)14(16,17)18/h3-6,8H,7H2,1-2H3</t>
  </si>
  <si>
    <t>CN(C)Cc1ccccc1</t>
  </si>
  <si>
    <t>InChI=1S/C9H13N/c1-10(2)8-9-6-4-3-5-7-9/h3-7H,8H2,1-2H3</t>
  </si>
  <si>
    <t>CN(C)C(=O)NC1CCCCCCC1</t>
  </si>
  <si>
    <t>InChI=1S/C11H22N2O/c1-13(2)11(14)12-10-8-6-4-3-5-7-9-10/h10H,3-9H2,1-2H3,(H,12,14)</t>
  </si>
  <si>
    <t>COC(=O)NS(=O)(=O)c1ccc(N)cc1</t>
  </si>
  <si>
    <t>InChI=1S/C8H10N2O4S/c1-14-8(11)10-15(12,13)7-4-2-6(9)3-5-7/h2-5H,9H2,1H3,(H,10,11)</t>
  </si>
  <si>
    <t>CN(C)S(=O)(=O)Nc1ccccc1</t>
  </si>
  <si>
    <t>InChI=1S/C8H12N2O2S/c1-10(2)13(11,12)9-8-6-4-3-5-7-8/h3-7,9H,1-2H3</t>
  </si>
  <si>
    <t>InChI=1S/C13H19NO5S/c1-10-5-4-6-11(2)13(10)14(7-8-19-3)12(15)9-20(16,17)18/h4-6H,7-9H2,1-3H3,(H,16,17,18)</t>
  </si>
  <si>
    <t>CC(=O)Nc1ccc(cc1)S(=O)(=O)Nc1nc(C)cc(C)n1</t>
  </si>
  <si>
    <t>InChI=1S/C14H16N4O3S/c1-9-8-10(2)16-14(15-9)18-22(20,21)13-6-4-12(5-7-13)17-11(3)19/h4-8H,1-3H3,(H,17,19)(H,15,16,18)</t>
  </si>
  <si>
    <t>COc1cc(OC)nc(NC(=O)NS(=O)(=O)c2ncccc2C(=O)N(C)C)n1</t>
  </si>
  <si>
    <t>InChI=1S/C15H18N6O6S/c1-21(2)13(22)9-6-5-7-16-12(9)28(24,25)20-15(23)19-14-17-10(26-3)8-11(18-14)27-4/h5-8H,1-4H3,(H2,17,18,19,20,23)</t>
  </si>
  <si>
    <t>COCC(=O)N(N1CCOC1=O)c1c(C)cccc1C</t>
  </si>
  <si>
    <t>InChI=1S/C14H18N2O4/c1-10-5-4-6-11(2)13(10)16(12(17)9-19-3)15-7-8-20-14(15)18/h4-6H,7-9H2,1-3H3</t>
  </si>
  <si>
    <t>COCc1cnc(C2=NC(C)(C(C)C)C(=O)N2)c(c1)C(O)=O</t>
  </si>
  <si>
    <t>InChI=1S/C15H19N3O4/c1-8(2)15(3)14(21)17-12(18-15)11-10(13(19)20)5-9(6-16-11)7-22-4/h5-6,8H,7H2,1-4H3,(H,19,20)(H,17,18,21)</t>
  </si>
  <si>
    <t>CSc1nc(NC(C)C)nc(NC(C)C)n1</t>
  </si>
  <si>
    <t>InChI=1S/C10H19N5S/c1-6(2)11-8-13-9(12-7(3)4)15-10(14-8)16-5/h6-7H,1-5H3,(H2,11,12,13,14,15)</t>
  </si>
  <si>
    <t>CC1(C)CC(O)CC(C)(C)N1CCO</t>
  </si>
  <si>
    <t>InChI=1S/C11H23NO2/c1-10(2)7-9(14)8-11(3,4)12(10)5-6-13/h9,13-14H,5-8H2,1-4H3</t>
  </si>
  <si>
    <t>CNC(=O)Nc1ccc(cc1)C(C)C</t>
  </si>
  <si>
    <t>InChI=1S/C11H16N2O/c1-8(2)9-4-6-10(7-5-9)13-11(14)12-3/h4-8H,1-3H3,(H2,12,13,14)</t>
  </si>
  <si>
    <t>CNCC(c1ccc(OC)cc1)C1(O)CCCCC1</t>
  </si>
  <si>
    <t>InChI=1S/C16H25NO2/c1-17-12-15(16(18)10-4-3-5-11-16)13-6-8-14(19-2)9-7-13/h6-9,15,17-18H,3-5,10-12H2,1-2H3</t>
  </si>
  <si>
    <t>CON(C)C(=O)Nc1ccc(Cl)cc1</t>
  </si>
  <si>
    <t>InChI=1S/C9H11ClN2O2/c1-12(14-2)9(13)11-8-5-3-7(10)4-6-8/h3-6H,1-2H3,(H,11,13)</t>
  </si>
  <si>
    <t>COc1cc(OC)nc(NC(=O)NS(=O)(=O)N(C)S(C)(=O)=O)n1</t>
  </si>
  <si>
    <t>InChI=1S/C9H15N5O7S2/c1-14(22(4,16)17)23(18,19)13-9(15)12-8-10-6(20-2)5-7(11-8)21-3/h5H,1-4H3,(H2,10,11,12,13,15)</t>
  </si>
  <si>
    <t>CC(Oc1cc(Cl)c(Cl)cc1Cl)C(O)=O</t>
  </si>
  <si>
    <t>InChI=1S/C9H7Cl3O3/c1-4(9(13)14)15-8-3-6(11)5(10)2-7(8)12/h2-4H,1H3,(H,13,14)</t>
  </si>
  <si>
    <t>Nc1ccc(cc1)\N=N\c1ccc(cc1)S(O)(=O)=O</t>
  </si>
  <si>
    <t>InChI=1S/C12H11N3O3S/c13-9-1-3-10(4-2-9)14-15-11-5-7-12(8-6-11)19(16,17)18/h1-8H,13H2,(H,16,17,18)/b15-14+</t>
  </si>
  <si>
    <t>OS(=O)(=O)C(CC(=O)OC1CCCCC1)C(=O)OC1CCCCC1</t>
  </si>
  <si>
    <t>InChI=1S/C16H26O7S/c17-15(22-12-7-3-1-4-8-12)11-14(24(19,20)21)16(18)23-13-9-5-2-6-10-13/h12-14H,1-11H2,(H,19,20,21)</t>
  </si>
  <si>
    <t>CC1(CC(CC(C1)(C)CN)N)C</t>
  </si>
  <si>
    <t>InChI=1S/C10H22N2/c1-9(2)4-8(12)5-10(3,6-9)7-11/h8H,4-7,11-12H2,1-3H3</t>
  </si>
  <si>
    <t>CN(C)CCCNC(=O)C(C)=C</t>
  </si>
  <si>
    <t>InChI=1S/C9H18N2O/c1-8(2)9(12)10-6-5-7-11(3)4/h1,5-7H2,2-4H3,(H,10,12)</t>
  </si>
  <si>
    <t>Cc1nc(N)nc(N)n1</t>
  </si>
  <si>
    <t>InChI=1S/C4H7N5/c1-2-7-3(5)9-4(6)8-2/h1H3,(H4,5,6,7,8,9)</t>
  </si>
  <si>
    <t>CCNS(=O)(=O)C1=CC=C(C=C1)C</t>
  </si>
  <si>
    <t>InChI=1S/C9H13NO2S/c1-3-10-13(11,12)9-6-4-8(2)5-7-9/h4-7,10H,3H2,1-2H3</t>
  </si>
  <si>
    <t>OC(=O)COCCN1CCN(CC1)C(c1ccccc1)c1ccc(Cl)cc1</t>
  </si>
  <si>
    <t>InChI=1S/C21H25ClN2O3/c22-19-8-6-18(7-9-19)21(17-4-2-1-3-5-17)24-12-10-23(11-13-24)14-15-27-16-20(25)26/h1-9,21H,10-16H2,(H,25,26)</t>
  </si>
  <si>
    <t>OC(=O)C1=C\C(C=CC1=O)=N/Nc1ccc(cc1)S(=O)(=O)Nc1ccccn1</t>
  </si>
  <si>
    <t>InChI=1S/C18H14N4O5S/c23-16-9-6-13(11-15(16)18(24)25)21-20-12-4-7-14(8-5-12)28(26,27)22-17-3-1-2-10-19-17/h1-11,20H,(H,19,22)(H,24,25)/b21-13-</t>
  </si>
  <si>
    <t>COc1ccc2nc([nH]c2c1)S(=O)Cc1ncc(C)c(OC)c1C</t>
  </si>
  <si>
    <t>InChI=1S/C17H19N3O3S/c1-10-8-18-15(11(2)16(10)23-4)9-24(21)17-19-13-6-5-12(22-3)7-14(13)20-17/h5-8H,9H2,1-4H3,(H,19,20)</t>
  </si>
  <si>
    <t>CCCCc1ncc(C=C(Cc2cccs2)C(O)=O)n1Cc1ccc(cc1)C(O)=O</t>
  </si>
  <si>
    <t>InChI=1S/C23H24N2O4S/c1-2-3-6-21-24-14-19(12-18(23(28)29)13-20-5-4-11-30-20)25(21)15-16-7-9-17(10-8-16)22(26)27/h4-5,7-12,14H,2-3,6,13,15H2,1H3,(H,26,27)(H,28,29)</t>
  </si>
  <si>
    <t>CN(C)CCCC1(OCc2cc(ccc12)C#N)c1ccc(F)cc1</t>
  </si>
  <si>
    <t>InChI=1S/C20H21FN2O/c1-23(2)11-3-10-20(17-5-7-18(21)8-6-17)19-9-4-15(13-22)12-16(19)14-24-20/h4-9,12H,3,10-11,14H2,1-2H3</t>
  </si>
  <si>
    <t>CN[C@H](CC(C)C)C(=O)NC1[C@H](O)c2ccc(Oc3cc4cc(Oc5ccc(cc5Cl)[C@@H](O)[C@@H]5NC(=O)[C@H](NC(=O)[C@@H]4NC(=O)[C@H](CC(N)=O)NC1=O)c1ccc(O)c(c1)-c1c(O)cc(O)cc1[C@@H](NC5=O)C(O)=O)c3O[C@@H]1O[C@H](CO)[C@@H](O)[C@H](O)[C@H]1O[C@H]1C[C@](C)(N)[C@H](O)[C@H](C)O1)c(Cl)c2</t>
  </si>
  <si>
    <t>InChI=1S/C66H75Cl2N9O24/c1-23(2)12-34(71-5)58(88)76-49-51(83)26-7-10-38(32(67)14-26)97-40-16-28-17-41(55(40)101-65-56(54(86)53(85)42(22-78)99-65)100-44-21-66(4,70)57(87)24(3)96-44)98-39-11-8-27(15-33(39)68)52(84)50-63(93)75-48(64(94)95)31-18-29(79)19-37(81)45(31)30-13-25(6-9-36(30)80)46(60(90)77-50)74-61(91)47(28)73-59(89)35(20-43(69)82)72-62(49)92/h6-11,13-19,23-24,34-35,42,44,46-54,56-57,65,71,78-81,83-87H,12,20-22,70H2,1-5H3,(H2,69,82)(H,72,92)(H,73,89)(H,74,91)(H,75,93)(H,76,88)(H,77,90)(H,94,95)/t24-,34+,35-,42+,44-,46+,47+,48+,49?,50-,51+,52+,53+,54-,56+,57+,65-,66-/m0/s1</t>
  </si>
  <si>
    <t>C[C@@H]1[C@H]2[C@H](O)[C@H]3[C@H](N(C)C)C(=O)\C(=C(/N)O)C(=O)[C@@]3(O)C(=O)C2=C(O)c2c(O)cccc12</t>
  </si>
  <si>
    <t>InChI=1S/C22H24N2O8/c1-7-8-5-4-6-9(25)11(8)16(26)12-10(7)17(27)14-15(24(2)3)18(28)13(21(23)31)20(30)22(14,32)19(12)29/h4-7,10,14-15,17,25-27,31-32H,23H2,1-3H3/b21-13-/t7-,10+,14+,15-,17-,22-/m0/s1</t>
  </si>
  <si>
    <t>CN(C)[C@H]1[C@@H]2[C@@H](O)[C@@H]3C(=C)c4c(Cl)ccc(O)c4C(O)=C3C(=O)[C@]2(O)C(=O)\C(=C(/N)O)C1=O</t>
  </si>
  <si>
    <t>InChI=1S/C22H21ClN2O8/c1-6-9-7(23)4-5-8(26)11(9)16(27)12-10(6)17(28)14-15(25(2)3)18(29)13(21(24)32)20(31)22(14,33)19(12)30/h4-5,10,14-15,17,26-28,32-33H,1,24H2,2-3H3/b21-13+/t10-,14-,15+,17+,22+/m1/s1</t>
  </si>
  <si>
    <t>C[C@@H]1C[C@H]2[C@@H]3CCC4=CC(=O)C=C[C@]4(C)[C@@]3(F)[C@@H](O)C[C@]2(C)[C@@]1(O)C(=O)CO</t>
  </si>
  <si>
    <t>InChI=1S/C22H29FO5/c1-12-8-16-15-5-4-13-9-14(25)6-7-19(13,2)21(15,23)17(26)10-20(16,3)22(12,28)18(27)11-24/h6-7,9,12,15-17,24,26,28H,4-5,8,10-11H2,1-3H3/t12-,15+,16+,17+,19+,20+,21+,22+/m1/s1</t>
  </si>
  <si>
    <t>CN(C)[C@H]1[C@@H]2C[C@@H]3[C@H](O)c4c(Cl)ccc(O)c4C(O)=C3C(=O)[C@]2(O)C(=O)\C(=C(\N)O)C1=O</t>
  </si>
  <si>
    <t>InChI=1S/C21H21ClN2O8/c1-24(2)14-7-5-6-10(16(27)12-9(25)4-3-8(22)11(12)15(6)26)18(29)21(7,32)19(30)13(17(14)28)20(23)31/h3-4,6-7,14-15,25-27,31-32H,5,23H2,1-2H3/b20-13-/t6-,7-,14-,15-,21-/m0/s1</t>
  </si>
  <si>
    <t>OC(=O)c1c(I)cc(I)c(NC(=O)CCCCC(=O)Nc2c(I)cc(I)c(C(O)=O)c2I)c1I</t>
  </si>
  <si>
    <t>InChI=1S/C20H14I6N2O6/c21-7-5-9(23)17(15(25)13(7)19(31)32)27-11(29)3-1-2-4-12(30)28-18-10(24)6-8(22)14(16(18)26)20(33)34/h5-6H,1-4H2,(H,27,29)(H,28,30)(H,31,32)(H,33,34)</t>
  </si>
  <si>
    <t>CS(=O)(=O)Nc1ccc(cc1Oc1ccccc1)[N+]([O-])=O</t>
  </si>
  <si>
    <t>InChI=1S/C13H12N2O5S/c1-21(18,19)14-12-8-7-10(15(16)17)9-13(12)20-11-5-3-2-4-6-11/h2-9,14H,1H3</t>
  </si>
  <si>
    <t>CN=C(NCCSCc1nc[nH]c1C)NC#N</t>
  </si>
  <si>
    <t>InChI=1S/C10H16N6S/c1-8-9(16-7-15-8)5-17-4-3-13-10(12-2)14-6-11/h7H,3-5H2,1-2H3,(H,15,16)(H2,12,13,14)</t>
  </si>
  <si>
    <t>C[C@H]1COc2c(N3CCN(C)CC3)c(F)cc3c2n1cc(C(O)=O)c3=O</t>
  </si>
  <si>
    <t>InChI=1S/C18H20FN3O4/c1-10-9-26-17-14-11(16(23)12(18(24)25)8-22(10)14)7-13(19)15(17)21-5-3-20(2)4-6-21/h7-8,10H,3-6,9H2,1-2H3,(H,24,25)/t10-/m0/s1</t>
  </si>
  <si>
    <t>CNC(=O)c1c(I)c(NC(C)=O)c(I)c(C(O)=O)c1I</t>
  </si>
  <si>
    <t>InChI=1S/C11H9I3N2O4/c1-3(17)16-9-7(13)4(10(18)15-2)6(12)5(8(9)14)11(19)20/h1-2H3,(H,15,18)(H,16,17)(H,19,20)</t>
  </si>
  <si>
    <t>Cc1cn([C@H]2C[C@H](N=[N+]=[N-])[C@@H](CO)O2)c(=O)[nH]c1=O</t>
  </si>
  <si>
    <t>InChI=1S/C10H13N5O4/c1-5-3-15(10(18)12-9(5)17)8-2-6(13-14-11)7(4-16)19-8/h3,6-8,16H,2,4H2,1H3,(H,12,17,18)/t6-,7+,8+/m0/s1</t>
  </si>
  <si>
    <t>Cc1onc(c1C(=O)NC1C2SC(C)(C)C(N2C1=O)C(O)=O)-c1ccccc1</t>
  </si>
  <si>
    <t>InChI=1S/C19H19N3O5S/c1-9-11(12(21-27-9)10-7-5-4-6-8-10)15(23)20-13-16(24)22-14(18(25)26)19(2,3)28-17(13)22/h4-8,13-14,17H,1-3H3,(H,20,23)(H,25,26)</t>
  </si>
  <si>
    <t>Cc1ccc(cc1)-c1cc(nn1-c1ccc(cc1)S(N)(=O)=O)C(F)(F)F</t>
  </si>
  <si>
    <t>InChI=1S/C17H14F3N3O2S/c1-11-2-4-12(5-3-11)15-10-16(17(18,19)20)22-23(15)13-6-8-14(9-7-13)26(21,24)25/h2-10H,1H3,(H2,21,24,25)</t>
  </si>
  <si>
    <t>Nc1ccn([C@@H]2CS[C@H](CO)O2)c(=O)n1</t>
  </si>
  <si>
    <t>InChI=1S/C8H11N3O3S/c9-5-1-2-11(8(13)10-5)6-4-15-7(3-12)14-6/h1-2,6-7,12H,3-4H2,(H2,9,10,13)/t6-,7+/m0/s1</t>
  </si>
  <si>
    <t>CC(C)CC1(CC=C)C(=O)NC(=O)NC1=O</t>
  </si>
  <si>
    <t>InChI=1S/C11H16N2O3/c1-4-5-11(6-7(2)3)8(14)12-10(16)13-9(11)15/h4,7H,1,5-6H2,2-3H3,(H2,12,13,14,15,16)</t>
  </si>
  <si>
    <t>CCOC(=O)C1=C[C@@H](OC(CC)CC)[C@H](NC(C)=O)[C@@H](N)C1</t>
  </si>
  <si>
    <t>InChI=1S/C16H28N2O4/c1-5-12(6-2)22-14-9-11(16(20)21-7-3)8-13(17)15(14)18-10(4)19/h9,12-15H,5-8,17H2,1-4H3,(H,18,19)/t13-,14+,15+/m0/s1</t>
  </si>
  <si>
    <t>Cc1ccnc2N(C3CC3)c3ncccc3C(=O)Nc12</t>
  </si>
  <si>
    <t>InChI=1S/C15H14N4O/c1-9-6-8-17-14-12(9)18-15(20)11-3-2-7-16-13(11)19(14)10-4-5-10/h2-3,6-8,10H,4-5H2,1H3,(H,18,20)</t>
  </si>
  <si>
    <t>CS(=O)(=O)c1ccc(cc1)[C@@H](O)[C@@H](CF)NC(=O)C(Cl)Cl</t>
  </si>
  <si>
    <t>InChI=1S/C12H14Cl2FNO4S/c1-21(19,20)8-4-2-7(3-5-8)10(17)9(6-15)16-12(18)11(13)14/h2-5,9-11,17H,6H2,1H3,(H,16,18)/t9-,10-/m1/s1</t>
  </si>
  <si>
    <t>COc1ccc2C[C@H]3[C@@H]4CCC(=O)[C@@H]5Oc1c2[C@]45CCN3C</t>
  </si>
  <si>
    <t>InChI=1S/C18H21NO3/c1-19-8-7-18-11-4-5-13(20)17(18)22-16-14(21-2)6-3-10(15(16)18)9-12(11)19/h3,6,11-12,17H,4-5,7-9H2,1-2H3/t11-,12-,17-,18-/m0/s1</t>
  </si>
  <si>
    <t>CC(C)(C(O)=O)c1ccc(cc1)C(O)CCCN1CCC(CC1)C(O)(c1ccccc1)c1ccccc1</t>
  </si>
  <si>
    <t>InChI=1S/C32H39NO4/c1-31(2,30(35)36)25-17-15-24(16-18-25)29(34)14-9-21-33-22-19-28(20-23-33)32(37,26-10-5-3-6-11-26)27-12-7-4-8-13-27/h3-8,10-13,15-18,28-29,34,37H,9,14,19-23H2,1-2H3,(H,35,36)</t>
  </si>
  <si>
    <t>COc1c(N2CCNC(C)C2)c(F)cc2c1n(cc(C(O)=O)c2=O)C1CC1</t>
  </si>
  <si>
    <t>InChI=1S/C19H22FN3O4/c1-10-8-22(6-5-21-10)16-14(20)7-12-15(18(16)27-2)23(11-3-4-11)9-13(17(12)24)19(25)26/h7,9-11,21H,3-6,8H2,1-2H3,(H,25,26)</t>
  </si>
  <si>
    <t>CCC(=O)N(C1CCN(CCc2ccccc2)CC1)c1ccccc1</t>
  </si>
  <si>
    <t>InChI=1S/C22H28N2O/c1-2-22(25)24(20-11-7-4-8-12-20)21-14-17-23(18-15-21)16-13-19-9-5-3-6-10-19/h3-12,21H,2,13-18H2,1H3</t>
  </si>
  <si>
    <t>Nc1ccc(cc1)S(=O)(=O)Nc1ccc(Cl)nn1</t>
  </si>
  <si>
    <t>InChI=1S/C10H9ClN4O2S/c11-9-5-6-10(14-13-9)15-18(16,17)8-3-1-7(12)2-4-8/h1-6H,12H2,(H,14,15)</t>
  </si>
  <si>
    <t>ClCCNP1(=O)OCCCN1CCCl</t>
  </si>
  <si>
    <t>InChI=1S/C7H15Cl2N2O2P/c8-2-4-10-14(12)11(6-3-9)5-1-7-13-14/h1-7H2,(H,10,12)</t>
  </si>
  <si>
    <t>ClCCN(CCCl)P1(=O)NCCCO1</t>
  </si>
  <si>
    <t>InChI=1S/C7H15Cl2N2O2P/c8-2-5-11(6-3-9)14(12)10-4-1-7-13-14/h1-7H2,(H,10,12)</t>
  </si>
  <si>
    <t>CN(C)C(=O)C(CCN1CCC(O)(CC1)c1ccc(Cl)cc1)(c1ccccc1)c1ccccc1</t>
  </si>
  <si>
    <t>InChI=1S/C29H33ClN2O2/c1-31(2)27(33)29(24-9-5-3-6-10-24,25-11-7-4-8-12-25)19-22-32-20-17-28(34,18-21-32)23-13-15-26(30)16-14-23/h3-16,34H,17-22H2,1-2H3</t>
  </si>
  <si>
    <t>CO\N=C(\C(=O)N[C@H]1[C@H]2SCC(COC(N)=O)=C(N2C1=O)C(O)=O)c1ccco1</t>
  </si>
  <si>
    <t>InChI=1S/C16H16N4O8S/c1-26-19-9(8-3-2-4-27-8)12(21)18-10-13(22)20-11(15(23)24)7(5-28-16(17)25)6-29-14(10)20/h2-4,10,14H,5-6H2,1H3,(H2,17,25)(H,18,21)(H,23,24)/b19-9+/t10-,14-/m1/s1</t>
  </si>
  <si>
    <t>N[C@@H](C(=O)N[C@H]1[C@H]2SCC(Cl)=C(N2C1=O)C(O)=O)c1ccccc1</t>
  </si>
  <si>
    <t>InChI=1S/C15H14ClN3O4S/c16-8-6-24-14-10(13(21)19(14)11(8)15(22)23)18-12(20)9(17)7-4-2-1-3-5-7/h1-5,9-10,14H,6,17H2,(H,18,20)(H,22,23)/t9-,10-,14-/m1/s1</t>
  </si>
  <si>
    <t>Fc1ccc(cc1)C1CCNCC1OCc1ccc2OCOc2c1</t>
  </si>
  <si>
    <t>InChI=1S/C19H20FNO3/c20-15-4-2-14(3-5-15)16-7-8-21-10-19(16)22-11-13-1-6-17-18(9-13)24-12-23-17/h1-6,9,16,19,21H,7-8,10-12H2</t>
  </si>
  <si>
    <t>COc1ccc(CCN(C)CCCC(C#N)(C(C)C)c2ccc(OC)c(OC)c2)cc1OC</t>
  </si>
  <si>
    <t>InChI=1S/C27H38N2O4/c1-20(2)27(19-28,22-10-12-24(31-5)26(18-22)33-7)14-8-15-29(3)16-13-21-9-11-23(30-4)25(17-21)32-6/h9-12,17-18,20H,8,13-16H2,1-7H3</t>
  </si>
  <si>
    <t>InChI=1S/C23H27N5O7S/c1-4-26-10-11-27(19(32)18(26)31)22(35)25-13(12-8-6-5-7-9-12)16(29)24-14-17(30)28-15(21(33)34)23(2,3)36-20(14)28/h5-9,13-15,20H,4,10-11H2,1-3H3,(H,24,29)(H,25,35)(H,33,34)/t13-,14-,15+,20-/m1/s1</t>
  </si>
  <si>
    <t>CCN1CCN(C(=O)C1=O)C(=O)NC(C2=CC=CC=C2)C(=O)NC3C4N(C3=O)C(C(S4)(C)C)C(=O)O</t>
  </si>
  <si>
    <t>CCOC(=O)[C@H](CCc1ccccc1)N[C@@H](C)C(=O)N1CCC[C@H]1C(O)=O</t>
  </si>
  <si>
    <t>InChI=1S/C20H28N2O5/c1-3-27-20(26)16(12-11-15-8-5-4-6-9-15)21-14(2)18(23)22-13-7-10-17(22)19(24)25/h4-6,8-9,14,16-17,21H,3,7,10-13H2,1-2H3,(H,24,25)/t14-,16-,17-/m0/s1</t>
  </si>
  <si>
    <t>CCC[C@@H]1C[C@H](N(C)C1)C(=O)NC(C(C)Cl)[C@H]1O[C@H](SC)[C@H](O)[C@@H](O)[C@H]1O</t>
  </si>
  <si>
    <t>InChI=1S/C18H33ClN2O5S/c1-5-6-10-7-11(21(3)8-10)17(25)20-12(9(2)19)16-14(23)13(22)15(24)18(26-16)27-4/h9-16,18,22-24H,5-8H2,1-4H3,(H,20,25)/t9?,10-,11+,12?,13+,14-,15-,16-,18-/m1/s1</t>
  </si>
  <si>
    <t>Nc1nc(N)c2nc(c(N)nc2n1)-c1ccccc1</t>
  </si>
  <si>
    <t>InChI=1S/C12H11N7/c13-9-7(6-4-2-1-3-5-6)16-8-10(14)18-12(15)19-11(8)17-9/h1-5H,(H6,13,14,15,17,18,19)</t>
  </si>
  <si>
    <t>CC(C)c1nc(nc(-c2ccc(F)cc2)c1\C=C\[C@H](O)C[C@@H](O)CC(O)=O)N(C)S(C)(=O)=O</t>
  </si>
  <si>
    <t>InChI=1S/C22H28FN3O6S/c1-13(2)20-18(10-9-16(27)11-17(28)12-19(29)30)21(14-5-7-15(23)8-6-14)25-22(24-20)26(3)33(4,31)32/h5-10,13,16-17,27-28H,11-12H2,1-4H3,(H,29,30)/b10-9+/t16-,17+/m0/s1</t>
  </si>
  <si>
    <t>CC(C)C(=O)Nc1ccc(c(c1)C(F)(F)F)[N+]([O-])=O</t>
  </si>
  <si>
    <t>InChI=1S/C11H11F3N2O3/c1-6(2)10(17)15-7-3-4-9(16(18)19)8(5-7)11(12,13)14/h3-6H,1-2H3,(H,15,17)</t>
  </si>
  <si>
    <t>CC[C@H]1OC(=O)C[C@@H](O)[C@H](C)[C@@H](O[C@@H]2O[C@H](C)[C@@H](O)[C@@H]([C@H]2O)N(C)C)[C@@H](CCN2C[C@@H](C)C[C@@H](C)C2)C[C@@H](C)C(=O)\C=C\C(\C)=C\[C@@H]1CO[C@@H]1O[C@H](C)[C@@H](O)[C@@H](OC)[C@H]1OC</t>
  </si>
  <si>
    <t>InChI=1S/C46H80N2O13/c1-13-36-33(24-57-46-44(56-12)43(55-11)40(53)31(8)59-46)19-25(2)14-15-34(49)28(5)20-32(16-17-48-22-26(3)18-27(4)23-48)42(29(6)35(50)21-37(51)60-36)61-45-41(54)38(47(9)10)39(52)30(7)58-45/h14-15,19,26-33,35-36,38-46,50,52-54H,13,16-18,20-24H2,1-12H3/b15-14+,25-19+/t26-,27+,28-,29+,30-,31-,32+,33-,35-,36-,38+,39-,40-,41-,42-,43-,44-,45+,46-/m1/s1</t>
  </si>
  <si>
    <t>CCC(C)C(=O)OC1CCC=C2C=CC(C)C(CCC3CC(O)CC(=O)O3)C12</t>
  </si>
  <si>
    <t>InChI=1S/C23H34O5/c1-4-14(2)23(26)28-20-7-5-6-16-9-8-15(3)19(22(16)20)11-10-18-12-17(24)13-21(25)27-18/h6,8-9,14-15,17-20,22,24H,4-5,7,10-13H2,1-3H3</t>
  </si>
  <si>
    <t>Cc1ccc(cc1)C(=C/CN1CCCC1)\c1cccc(\C=C\C(O)=O)n1</t>
  </si>
  <si>
    <t>InChI=1S/C22H24N2O2/c1-17-7-9-18(10-8-17)20(13-16-24-14-2-3-15-24)21-6-4-5-19(23-21)11-12-22(25)26/h4-13H,2-3,14-16H2,1H3,(H,25,26)/b12-11+,20-13+</t>
  </si>
  <si>
    <t>CC(CC1=CC=CC=C1)N</t>
  </si>
  <si>
    <t>InChI=1S/C9H13N/c1-8(10)7-9-5-3-2-4-6-9/h2-6,8H,7,10H2,1H3/t8-/m0/s1</t>
  </si>
  <si>
    <t>Cc1onc(c1C(=O)N[C@H]1[C@H]2SC(C)(C)[C@@H](N2C1=O)C(O)=O)-c1ccccc1Cl</t>
  </si>
  <si>
    <t>InChI=1S/C19H18ClN3O5S/c1-8-11(12(22-28-8)9-6-4-5-7-10(9)20)15(24)21-13-16(25)23-14(18(26)27)19(2,3)29-17(13)23/h4-7,13-14,17H,1-3H3,(H,21,24)(H,26,27)/t13-,14+,17-/m1/s1</t>
  </si>
  <si>
    <t>CCC(=O)O[C@@](Cc1ccccc1)([C@H](C)CN(C)C)c1ccccc1</t>
  </si>
  <si>
    <t>InChI=1S/C22H29NO2/c1-5-21(24)25-22(18(2)17-23(3)4,20-14-10-7-11-15-20)16-19-12-8-6-9-13-19/h6-15,18H,5,16-17H2,1-4H3/t18-,22+/m1/s1</t>
  </si>
  <si>
    <t>CCC[C@@H]1O[C@@H]2C[C@H]3[C@@H]4CCC5=CC(=O)C=C[C@]5(C)[C@H]4[C@@H](O)C[C@]3(C)[C@@]2(O1)C(=O)CO</t>
  </si>
  <si>
    <t>InChI=1S/C25H34O6/c1-4-5-21-30-20-11-17-16-7-6-14-10-15(27)8-9-23(14,2)22(16)18(28)12-24(17,3)25(20,31-21)19(29)13-26/h8-10,16-18,20-22,26,28H,4-7,11-13H2,1-3H3/t16-,17-,18-,20+,21+,22+,23-,24-,25+/m0/s1</t>
  </si>
  <si>
    <t>CC(=O)N(C)C1=C(C(=C(C(=C1I)C(=O)NCC(=O)NC2=C(C(=C(C(=C2I)C(=O)O)I)C(=O)NCCO)I)I)C(=O)NC)I</t>
  </si>
  <si>
    <t>InChI=1S/C24H21I6N5O8/c1-7(37)35(3)20-17(29)10(21(39)31-2)13(25)11(18(20)30)23(41)33-6-8(38)34-19-15(27)9(22(40)32-4-5-36)14(26)12(16(19)28)24(42)43/h36H,4-6H2,1-3H3,(H,31,39)(H,32,40)(H,33,41)(H,34,38)(H,42,43)</t>
  </si>
  <si>
    <t>COc1ccc2C[C@@H]3[C@@H]4CC[C@H](O)[C@@H]5Oc1c2[C@]45CCN3C</t>
  </si>
  <si>
    <t>InChI=1S/C18H23NO3/c1-19-8-7-18-11-4-5-13(20)17(18)22-16-14(21-2)6-3-10(15(16)18)9-12(11)19/h3,6,11-13,17,20H,4-5,7-9H2,1-2H3/t11-,12+,13-,17-,18-/m0/s1</t>
  </si>
  <si>
    <t>FC(F)(F)COc1ccc(OCC(F)(F)F)c(c1)C(=O)NCC1CCCCN1</t>
  </si>
  <si>
    <t>InChI=1S/C17H20F6N2O3/c18-16(19,20)9-27-12-4-5-14(28-10-17(21,22)23)13(7-12)15(26)25-8-11-3-1-2-6-24-11/h4-5,7,11,24H,1-3,6,8-10H2,(H,25,26)</t>
  </si>
  <si>
    <t>CCCc1nn(C)c2c1[nH]c(nc2=O)-c1cc(ccc1OCC)S(=O)(=O)N1CCN(C)CC1</t>
  </si>
  <si>
    <t>InChI=1S/C22H30N6O4S/c1-5-7-17-19-20(27(4)25-17)22(29)24-21(23-19)16-14-15(8-9-18(16)32-6-2)33(30,31)28-12-10-26(3)11-13-28/h8-9,14H,5-7,10-13H2,1-4H3,(H,23,24,29)</t>
  </si>
  <si>
    <t>CC(=O)NC1=CC=C(C=C1)S(=O)(=O)NC2=CC=C(C=C2)[N+](=O)[O-]</t>
  </si>
  <si>
    <t>InChI=1S/C14H13N3O5S/c1-10(18)15-11-4-8-14(9-5-11)23(21,22)16-12-2-6-13(7-3-12)17(19)20/h2-9,16H,1H3,(H,15,18)</t>
  </si>
  <si>
    <t>CN1c2ccc(Cl)cc2C(=NC(O)C1=O)c1ccccc1</t>
  </si>
  <si>
    <t>InChI=1S/C16H13ClN2O2/c1-19-13-8-7-11(17)9-12(13)14(18-15(20)16(19)21)10-5-3-2-4-6-10/h2-9,15,20H,1H3</t>
  </si>
  <si>
    <t>CN(C)CCOC(c1ccccc1)c1ccccc1C</t>
  </si>
  <si>
    <t>InChI=1S/C18H23NO/c1-15-9-7-8-12-17(15)18(20-14-13-19(2)3)16-10-5-4-6-11-16/h4-12,18H,13-14H2,1-3H3</t>
  </si>
  <si>
    <t>CNC1(CCCCC1=O)c1ccccc1Cl</t>
  </si>
  <si>
    <t>InChI=1S/C13H16ClNO/c1-15-13(9-5-4-8-12(13)16)10-6-2-3-7-11(10)14/h2-3,6-7,15H,4-5,8-9H2,1H3</t>
  </si>
  <si>
    <t>CN1CCN2C(C1)C3=CC=CC=C3CC4=C2N=CC=C4</t>
  </si>
  <si>
    <t>InChI=1S/C17H19N3/c1-19-9-10-20-16(12-19)15-7-3-2-5-13(15)11-14-6-4-8-18-17(14)20/h2-8,16H,9-12H2,1H3</t>
  </si>
  <si>
    <t>C1CN2C[C@@H](N=C2S1)c1ccccc1</t>
  </si>
  <si>
    <t>InChI=1S/C11H12N2S/c1-2-4-9(5-3-1)10-8-13-6-7-14-11(13)12-10/h1-5,10H,6-8H2/t10-/m1/s1</t>
  </si>
  <si>
    <t>Cc1c(OCC(F)(F)F)ccnc1CS(=O)c1nc2ccccc2[nH]1</t>
  </si>
  <si>
    <t>InChI=1S/C16H14F3N3O2S/c1-10-13(20-7-6-14(10)24-9-16(17,18)19)8-25(23)15-21-11-4-2-3-5-12(11)22-15/h2-7H,8-9H2,1H3,(H,21,22)</t>
  </si>
  <si>
    <t>Cc1nnc2CN=C(c3ccccc3)c3cc(Cl)ccc3-n12</t>
  </si>
  <si>
    <t>InChI=1S/C17H13ClN4/c1-11-20-21-16-10-19-17(12-5-3-2-4-6-12)14-9-13(18)7-8-15(14)22(11)16/h2-9H,10H2,1H3</t>
  </si>
  <si>
    <t>CCC(N1CCCC1=O)C(N)=O</t>
  </si>
  <si>
    <t>InChI=1S/C8H14N2O2/c1-2-6(8(9)12)10-5-3-4-7(10)11/h6H,2-5H2,1H3,(H2,9,12)</t>
  </si>
  <si>
    <t>C1CC(N(C1)C(=O)C(CCCCN)NC(CCC2=CC=CC=C2)C(=O)O)C(=O)O</t>
  </si>
  <si>
    <t>InChI=1S/C21H31N3O5/c22-13-5-4-9-16(19(25)24-14-6-10-18(24)21(28)29)23-17(20(26)27)12-11-15-7-2-1-3-8-15/h1-3,7-8,16-18,23H,4-6,9-14,22H2,(H,26,27)(H,28,29)/t16-,17-,18-/m0/s1</t>
  </si>
  <si>
    <t>C[C@]12C[C@H](O)[C@H]3[C@@H](CCC4=CC(=O)CC[C@]34C)[C@@H]1CC[C@]2(O)C(=O)CO</t>
  </si>
  <si>
    <t>InChI=1S/C21H30O5/c1-19-7-5-13(23)9-12(19)3-4-14-15-6-8-21(26,17(25)11-22)20(15,2)10-16(24)18(14)19/h9,14-16,18,22,24,26H,3-8,10-11H2,1-2H3/t14-,15-,16-,18+,19-,20-,21-/m0/s1</t>
  </si>
  <si>
    <t>CC(NC(C)(C)C)C(=O)c1cccc(Cl)c1</t>
  </si>
  <si>
    <t>InChI=1S/C13H18ClNO/c1-9(15-13(2,3)4)12(16)10-6-5-7-11(14)8-10/h5-9,15H,1-4H3</t>
  </si>
  <si>
    <t>CC(C)(C)NCC(O)c1cc(Cl)c(N)c(Cl)c1</t>
  </si>
  <si>
    <t>InChI=1S/C12H18Cl2N2O/c1-12(2,3)16-6-10(17)7-4-8(13)11(15)9(14)5-7/h4-5,10,16-17H,6,15H2,1-3H3</t>
  </si>
  <si>
    <t>C[C@]12CC[C@H]3C(=CCc4cc(O)ccc34)[C@@H]1CCC2=O</t>
  </si>
  <si>
    <t>InChI=1S/C18H20O2/c1-18-9-8-14-13-5-3-12(19)10-11(13)2-4-15(14)16(18)6-7-17(18)20/h3-5,10,14,16,19H,2,6-9H2,1H3/t14-,16+,18+/m1/s1</t>
  </si>
  <si>
    <t>COc1cc2nc(nc(N)c2cc1OC)N(C)CCCNC(=O)C1CCCO1</t>
  </si>
  <si>
    <t>InChI=1S/C19H27N5O4/c1-24(8-5-7-21-18(25)14-6-4-9-28-14)19-22-13-11-16(27-3)15(26-2)10-12(13)17(20)23-19/h10-11,14H,4-9H2,1-3H3,(H,21,25)(H2,20,22,23)</t>
  </si>
  <si>
    <t>CN(C)CC\C=C1/c2ccccc2COc2ccccc12</t>
  </si>
  <si>
    <t>InChI=1S/C19H21NO/c1-20(2)13-7-11-17-16-9-4-3-8-15(16)14-21-19-12-6-5-10-18(17)19/h3-6,8-12H,7,13-14H2,1-2H3/b17-11+</t>
  </si>
  <si>
    <t>COc1ccnc(CS(=O)c2nc3ccc(OC(F)F)cc3[nH]2)c1OC</t>
  </si>
  <si>
    <t>InChI=1S/C16H15F2N3O4S/c1-23-13-5-6-19-12(14(13)24-2)8-26(22)16-20-10-4-3-9(25-15(17)18)7-11(10)21-16/h3-7,15H,8H2,1-2H3,(H,20,21)</t>
  </si>
  <si>
    <t>CN1CCN(CC1)C1=c2cc(C)sc2=Nc2ccccc2N1</t>
  </si>
  <si>
    <t>InChI=1S/C17H20N4S/c1-12-11-13-16(21-9-7-20(2)8-10-21)18-14-5-3-4-6-15(14)19-17(13)22-12/h3-6,11,18H,7-10H2,1-2H3</t>
  </si>
  <si>
    <t>CC(C)(C)NCC(O)COc1cccc2CC(O)C(O)Cc12</t>
  </si>
  <si>
    <t>InChI=1S/C17H27NO4/c1-17(2,3)18-9-12(19)10-22-16-6-4-5-11-7-14(20)15(21)8-13(11)16/h4-6,12,14-15,18-21H,7-10H2,1-3H3</t>
  </si>
  <si>
    <t>CCCC(C)(COC(N)=O)COC(=O)NC(C)C</t>
  </si>
  <si>
    <t>InChI=1S/C12H24N2O4/c1-5-6-12(4,7-17-10(13)15)8-18-11(16)14-9(2)3/h9H,5-8H2,1-4H3,(H2,13,15)(H,14,16)</t>
  </si>
  <si>
    <t>CC(C)(C)NC[C@H](O)COc1nsnc1N1CCOCC1</t>
  </si>
  <si>
    <t>InChI=1S/C13H24N4O3S/c1-13(2,3)14-8-10(18)9-20-12-11(15-21-16-12)17-4-6-19-7-5-17/h10,14,18H,4-9H2,1-3H3/t10-/m0/s1</t>
  </si>
  <si>
    <t>CC[C@H]([C@H]1CC[C@H](C)[C@@H](O1)[C@@H](C)[C@H](O)[C@H](C)C(=O)[C@H](CC)[C@H]1O[C@@]2(O[C@@]3(CC[C@](C)(O3)[C@H]3CC[C@](O)(CC)[C@H](C)O3)[C@H](O)C=C2)[C@H](C)C[C@@H]1C)C(O)=O</t>
  </si>
  <si>
    <t>InChI=1S/C42H70O11/c1-11-29(38(46)47)31-15-14-23(4)36(50-31)27(8)34(44)26(7)35(45)30(12-2)37-24(5)22-25(6)41(51-37)19-16-32(43)42(53-41)21-20-39(10,52-42)33-17-18-40(48,13-3)28(9)49-33/h16,19,23-34,36-37,43-44,48H,11-15,17-18,20-22H2,1-10H3,(H,46,47)/t23-,24-,25+,26-,27-,28-,29+,30-,31+,32+,33+,34+,36+,37-,39-,40+,41-,42-/m0/s1</t>
  </si>
  <si>
    <t>CCCCC1C(=O)N(N(C1=O)c1ccccc1)c1ccccc1</t>
  </si>
  <si>
    <t>InChI=1S/C19H20N2O2/c1-2-3-14-17-18(22)20(15-10-6-4-7-11-15)21(19(17)23)16-12-8-5-9-13-16/h4-13,17H,2-3,14H2,1H3</t>
  </si>
  <si>
    <t>Nc1c(Br)cc(Br)cc1CNC1CCC(O)CC1</t>
  </si>
  <si>
    <t>InChI=1S/C13H18Br2N2O/c14-9-5-8(13(16)12(15)6-9)7-17-10-1-3-11(18)4-2-10/h5-6,10-11,17-18H,1-4,7,16H2</t>
  </si>
  <si>
    <t>CCOc1cc(CC(=O)N[C@@H](CC(C)C)c2ccccc2N2CCCCC2)ccc1C(O)=O</t>
  </si>
  <si>
    <t>InChI=1S/C27H36N2O4/c1-4-33-25-17-20(12-13-22(25)27(31)32)18-26(30)28-23(16-19(2)3)21-10-6-7-11-24(21)29-14-8-5-9-15-29/h6-7,10-13,17,19,23H,4-5,8-9,14-16,18H2,1-3H3,(H,28,30)(H,31,32)/t23-/m0/s1</t>
  </si>
  <si>
    <t>Cc1ccc(Cl)c(Nc2ccccc2C(O)=O)c1Cl</t>
  </si>
  <si>
    <t>InChI=1S/C14H11Cl2NO2/c1-8-6-7-10(15)13(12(8)16)17-11-5-3-2-4-9(11)14(18)19/h2-7,17H,1H3,(H,18,19)</t>
  </si>
  <si>
    <t>CCOC(=O)C(C)(C)OC1=CC=C(C=C1)Cl</t>
  </si>
  <si>
    <t>InChI=1S/C12H15ClO3/c1-4-15-11(14)12(2,3)16-10-7-5-9(13)6-8-10/h5-8H,4H2,1-3H3</t>
  </si>
  <si>
    <t>OCCOCCN1CCN(CC1)C(c1ccccc1)c1ccc(Cl)cc1</t>
  </si>
  <si>
    <t>InChI=1S/C21H27ClN2O2/c22-20-8-6-19(7-9-20)21(18-4-2-1-3-5-18)24-12-10-23(11-13-24)14-16-26-17-15-25/h1-9,21,25H,10-17H2</t>
  </si>
  <si>
    <t>COC(=O)C1=C(C)NC(C)=C(C1c1ccccc1[N+]([O-])=O)C(=O)OC</t>
  </si>
  <si>
    <t>InChI=1S/C17H18N2O6/c1-9-13(16(20)24-3)15(14(10(2)18-9)17(21)25-4)11-7-5-6-8-12(11)19(22)23/h5-8,15,18H,1-4H3</t>
  </si>
  <si>
    <t>C[C@H]1C[C@H]2[C@@H]3CC[C@](O)(C(C)=O)[C@@]3(C)CC[C@@H]2[C@@]2(C)CCC(=O)C=C12</t>
  </si>
  <si>
    <t>InChI=1S/C22H32O3/c1-13-11-16-17(20(3)8-5-15(24)12-19(13)20)6-9-21(4)18(16)7-10-22(21,25)14(2)23/h12-13,16-18,25H,5-11H2,1-4H3/t13-,16+,17-,18-,20+,21-,22-/m0/s1</t>
  </si>
  <si>
    <t>COc1ccc2C[C@H]3N(C)CC[C@@]45[C@@H](Oc1c24)C(=O)CC[C@@]35O</t>
  </si>
  <si>
    <t>InChI=1S/C18H21NO4/c1-19-8-7-17-14-10-3-4-12(22-2)15(14)23-16(17)11(20)5-6-18(17,21)13(19)9-10/h3-4,13,16,21H,5-9H2,1-2H3/t13-,16+,17+,18-/m1/s1</t>
  </si>
  <si>
    <t>CCOc1ccccc1C(N)=O</t>
  </si>
  <si>
    <t>InChI=1S/C9H11NO2/c1-2-12-8-6-4-3-5-7(8)9(10)11/h3-6H,2H2,1H3,(H2,10,11)</t>
  </si>
  <si>
    <t>Nc1ccn([C@@H]2O[C@H](CO)[C@@H](O)C2(F)F)c(=O)n1</t>
  </si>
  <si>
    <t>InChI=1S/C9H11F2N3O4/c10-9(11)6(16)4(3-15)18-7(9)14-2-1-5(12)13-8(14)17/h1-2,4,6-7,15-16H,3H2,(H2,12,13,17)/t4-,6-,7-/m1/s1</t>
  </si>
  <si>
    <t>CNCC[C@H](Oc1cccc2ccccc12)c1cccs1</t>
  </si>
  <si>
    <t>InChI=1S/C18H19NOS/c1-19-12-11-17(18-10-5-13-21-18)20-16-9-4-7-14-6-2-3-8-15(14)16/h2-10,13,17,19H,11-12H2,1H3/t17-/m0/s1</t>
  </si>
  <si>
    <t>CC(Cc1ccc(O)cc1)NCC(O)c1cc(O)cc(O)c1</t>
  </si>
  <si>
    <t>InChI=1S/C17H21NO4/c1-11(6-12-2-4-14(19)5-3-12)18-10-17(22)13-7-15(20)9-16(21)8-13/h2-5,7-9,11,17-22H,6,10H2,1H3</t>
  </si>
  <si>
    <t>NS(=O)(=O)c1cc2c(NC(Cc3ccccc3)NS2(=O)=O)cc1C(F)(F)F</t>
  </si>
  <si>
    <t>InChI=1S/C15H14F3N3O4S2/c16-15(17,18)10-7-11-13(8-12(10)26(19,22)23)27(24,25)21-14(20-11)6-9-4-2-1-3-5-9/h1-5,7-8,14,20-21H,6H2,(H2,19,22,23)</t>
  </si>
  <si>
    <t>Nc1ccc(cc1)S(=O)(=O)Nc1cnc2ccccc2n1</t>
  </si>
  <si>
    <t>InChI=1S/C14H12N4O2S/c15-10-5-7-11(8-6-10)21(19,20)18-14-9-16-12-3-1-2-4-13(12)17-14/h1-9H,15H2,(H,17,18)</t>
  </si>
  <si>
    <t>CC(C)(C)NC(=O)[C@H]1CC[C@H]2[C@@H]3CC[C@H]4NC(=O)C=C[C@]4(C)[C@H]3CC[C@]12C</t>
  </si>
  <si>
    <t>InChI=1S/C23H36N2O2/c1-21(2,3)25-20(27)17-8-7-15-14-6-9-18-23(5,13-11-19(26)24-18)16(14)10-12-22(15,17)4/h11,13-18H,6-10,12H2,1-5H3,(H,24,26)(H,25,27)/t14-,15-,16-,17+,18+,22-,23+/m0/s1</t>
  </si>
  <si>
    <t>CC(=O)[C@H]1CC[C@H]2[C@@H]3C=CC4=CC(=O)CC[C@@]4(C)[C@@H]3CC[C@]12C</t>
  </si>
  <si>
    <t>InChI=1S/C21H28O2/c1-13(22)17-6-7-18-16-5-4-14-12-15(23)8-10-20(14,2)19(16)9-11-21(17,18)3/h4-5,12,16-19H,6-11H2,1-3H3/t16-,17+,18-,19+,20+,21+/m0/s1</t>
  </si>
  <si>
    <t>OC(CCN1CCCCC1)(C1CC2CC1C=C2)c1ccccc1</t>
  </si>
  <si>
    <t>InChI=1S/C21H29NO/c23-21(19-7-3-1-4-8-19,11-14-22-12-5-2-6-13-22)20-16-17-9-10-18(20)15-17/h1,3-4,7-10,17-18,20,23H,2,5-6,11-16H2</t>
  </si>
  <si>
    <t>CC(=O)OCC1=C(N2C(SC1)C(NC(=O)CSc1ccncc1)C2=O)C(O)=O</t>
  </si>
  <si>
    <t>InChI=1S/C17H17N3O6S2/c1-9(21)26-6-10-7-28-16-13(15(23)20(16)14(10)17(24)25)19-12(22)8-27-11-2-4-18-5-3-11/h2-5,13,16H,6-8H2,1H3,(H,19,22)(H,24,25)</t>
  </si>
  <si>
    <t>Nc1ccc(cc1)S(=O)(=O)NC(=O)c1ccccc1</t>
  </si>
  <si>
    <t>InChI=1S/C13H12N2O3S/c14-11-6-8-12(9-7-11)19(17,18)15-13(16)10-4-2-1-3-5-10/h1-9H,14H2,(H,15,16)</t>
  </si>
  <si>
    <t>CCOC(=O)C(CCC1=CC=CC=C1)NC2CCCN3CCCC(N3C2=O)C(=O)O</t>
  </si>
  <si>
    <t>InChI=1S/C22H31N3O5/c1-2-30-22(29)18(13-12-16-8-4-3-5-9-16)23-17-10-6-14-24-15-7-11-19(21(27)28)25(24)20(17)26/h3-5,8-9,17-19,23H,2,6-7,10-15H2,1H3,(H,27,28)/t17-,18-,19-/m0/s115H2,1H3,(H,27,28)/t17-,18-,19-/m0/s1</t>
  </si>
  <si>
    <t>CN1CCN(CC1)c1c(F)cc2c3c1OCN(C)n3cc(C(O)=O)c2=O</t>
  </si>
  <si>
    <t>InChI=1S/C17H19FN4O4/c1-19-3-5-21(6-4-19)14-12(18)7-10-13-16(14)26-9-20(2)22(13)8-11(15(10)23)17(24)25/h7-8H,3-6,9H2,1-2H3,(H,24,25)</t>
  </si>
  <si>
    <t>CC1(C)S[C@@H]2[C@H](NC(=O)[C@H](NC(=O)N3CCN(C3=O)S(C)(=O)=O)c3ccccc3)C(=O)N2[C@H]1C(O)=O</t>
  </si>
  <si>
    <t>InChI=1S/C21H25N5O8S2/c1-21(2)14(18(29)30)26-16(28)13(17(26)35-21)22-15(27)12(11-7-5-4-6-8-11)23-19(31)24-9-10-25(20(24)32)36(3,33)34/h4-8,12-14,17H,9-10H2,1-3H3,(H,22,27)(H,23,31)(H,29,30)/t12-,13-,14+,17-/m1/s1</t>
  </si>
  <si>
    <t>COc1ccc(CC2c3cc(OC)c(OC)cc3CC[N+]2(C)CCC(=O)OCCCCCOC(=O)CC[N+]2(C)CCc3cc(OC)c(OC)cc3C2Cc2ccc(OC)c(OC)c2)cc1OC</t>
  </si>
  <si>
    <t>InChI=1S/C53H72N2O12/c1-54(22-18-38-32-48(62-7)50(64-9)34-40(38)42(54)28-36-14-16-44(58-3)46(30-36)60-5)24-20-52(56)66-26-12-11-13-27-67-53(57)21-25-55(2)23-19-39-33-49(63-8)51(65-10)35-41(39)43(55)29-37-15-17-45(59-4)47(31-37)61-6/h14-17,30-35,42-43H,11-13,18-29H2,1-10H3/q+2</t>
  </si>
  <si>
    <t>COCCCCC(=NOCCN)c1ccc(cc1)C(F)(F)F</t>
  </si>
  <si>
    <t>InChI=1S/C15H21F3N2O2/c1-21-10-3-2-4-14(20-22-11-9-19)12-5-7-13(8-6-12)15(16,17)18/h5-8H,2-4,9-11,19H2,1H3</t>
  </si>
  <si>
    <t>CN1CCCC1CCOC(C)(c1ccccc1)c1ccc(Cl)cc1</t>
  </si>
  <si>
    <t>InChI=1S/C21H26ClNO/c1-21(17-7-4-3-5-8-17,18-10-12-19(22)13-11-18)24-16-14-20-9-6-15-23(20)2/h3-5,7-8,10-13,20H,6,9,14-16H2,1-2H3</t>
  </si>
  <si>
    <t>C[C@H]1C[C@H]2[C@@H]3CC[C@](O)(C(=O)CO)[C@@]3(C)C[C@H](O)[C@@H]2[C@@]2(C)C=CC(=O)C=C12</t>
  </si>
  <si>
    <t>InChI=1S/C22H30O5/c1-12-8-14-15-5-7-22(27,18(26)11-23)21(15,3)10-17(25)19(14)20(2)6-4-13(24)9-16(12)20/h4,6,9,12,14-15,17,19,23,25,27H,5,7-8,10-11H2,1-3H3/t12-,14-,15-,17-,19+,20-,21-,22-/m0/s1</t>
  </si>
  <si>
    <t>C[C@@]23CC[C@]1(c4ccc(cc4CC[C@@]1([H])[C@@]3(CCC2=O)[H])OS(O)(=O)=O)[H]</t>
  </si>
  <si>
    <t>InChI=1S/C18H22O5S/c1-18-9-8-14-13-5-3-12(23-24(20,21)22)10-11(13)2-4-15(14)16(18)6-7-17(18)19/h3,5,10,14-16H,2,4,6-9H2,1H3,(H,20,21,22)/t14-,15-,16+,18?/m1/s1</t>
  </si>
  <si>
    <t>C[C@]12CC[C@H]3[C@@H]([C@H]4C[C@H]4C4=CC(=O)CC[C@]34C)[C@@H]1[C@@H]1C[C@@H]1[C@@]21CCC(=O)O1</t>
  </si>
  <si>
    <t>InChI=1S/C24H30O3/c1-22-6-3-12(25)9-17(22)13-10-14(13)20-16(22)4-7-23(2)21(20)15-11-18(15)24(23)8-5-19(26)27-24/h9,13-16,18,20-21H,3-8,10-11H2,1-2H3/t13-,14+,15-,16+,18+,20-,21+,22-,23+,24+/m1/s1</t>
  </si>
  <si>
    <t>CC1CN(CC(N1)C)C2=C(C3=C(C(=C2F)F)C(=O)C(=CN3C4CC4)C(=O)O)F</t>
  </si>
  <si>
    <t>InChI=1S/C19H20F3N3O3/c1-8-5-24(6-9(2)23-8)17-14(21)13(20)12-16(15(17)22)25(10-3-4-10)7-11(18(12)26)19(27)28/h7-10,23H,3-6H2,1-2H3,(H,27,28)/t8-,9+</t>
  </si>
  <si>
    <t>CN1\C(=C(\O)Nc2ncc(C)s2)C(=O)c2ccccc2S1(=O)=O</t>
  </si>
  <si>
    <t>InChI=1S/C14H13N3O4S2/c1-8-7-15-14(22-8)16-13(19)11-12(18)9-5-3-4-6-10(9)23(20,21)17(11)2/h3-7,19H,1-2H3,(H,15,16)/b13-11+</t>
  </si>
  <si>
    <t>C(C1=NCCN1)c1cccc2ccccc12</t>
  </si>
  <si>
    <t>InChI=1S/C14H14N2/c1-2-7-13-11(4-1)5-3-6-12(13)10-14-15-8-9-16-14/h1-7H,8-10H2,(H,15,16)</t>
  </si>
  <si>
    <t>NC(N)=NS(=O)(=O)c1ccc(N)cc1</t>
  </si>
  <si>
    <t>InChI=1S/C7H10N4O2S/c8-5-1-3-6(4-2-5)14(12,13)11-7(9)10/h1-4H,8H2,(H4,9,10,11)</t>
  </si>
  <si>
    <t>Cc1cc(c(O)c(C)c1CC1=NCCN1)C(C)(C)C</t>
  </si>
  <si>
    <t>InChI=1S/C16H24N2O/c1-10-8-13(16(3,4)5)15(19)11(2)12(10)9-14-17-6-7-18-14/h8,19H,6-7,9H2,1-5H3,(H,17,18)</t>
  </si>
  <si>
    <t>CC12CCC3C(C1CCC2O)CCC4=C3C=CC(=C4)OS(=O)(=O)O</t>
  </si>
  <si>
    <t>InChI=1S/C18H24O5S/c1-18-9-8-14-13-5-3-12(23-24(20,21)22)10-11(13)2-4-15(14)16(18)6-7-17(18)19/h3,5,10,14-17,19H,2,4,6-9H2,1H3,(H,20,21,22)/t14-,15-,16+,17+,18+/m1/s1</t>
  </si>
  <si>
    <t>O=N(=O)c1ccccc1</t>
  </si>
  <si>
    <t>InChI=1S/C6H5NO2/c8-7(9)6-4-2-1-3-5-6/h1-5H</t>
  </si>
  <si>
    <t>OC(=O)C(Cl)Cl</t>
  </si>
  <si>
    <t>InChI=1S/C2H2Cl2O2/c3-1(4)2(5)6/h1H,(H,5,6)</t>
  </si>
  <si>
    <t>[O-][N+](=O)N1CN(CN(C1)[N+]([O-])=O)[N+]([O-])=O</t>
  </si>
  <si>
    <t>InChI=1S/C3H6N6O6/c10-7(11)4-1-5(8(12)13)3-6(2-4)9(14)15/h1-3H2</t>
  </si>
  <si>
    <t>CC1=NN(C(=O)C1)C</t>
  </si>
  <si>
    <t>InChI=1S/C5H8N2O/c1-4-3-5(8)7(2)6-4/h3H2,1-2H3</t>
  </si>
  <si>
    <t>CN(C)N=O</t>
  </si>
  <si>
    <t>InChI=1S/C2H6N2O/c1-4(2)3-5/h1-2H3</t>
  </si>
  <si>
    <t>CCOCN(C(=O)C(O)=O)c1c(C)cccc1CC</t>
  </si>
  <si>
    <t>InChI=1S/C14H19NO4/c1-4-11-8-6-7-10(3)12(11)15(9-19-5-2)13(16)14(17)18/h6-8H,4-5,9H2,1-3H3,(H,17,18)</t>
  </si>
  <si>
    <t>ClCCOP(OCCCl)OCCCl</t>
  </si>
  <si>
    <t>InChI=1S/C6H12Cl3O3P/c7-1-4-10-13(11-5-2-8)12-6-3-9/h1-6H2</t>
  </si>
  <si>
    <t>CCOP(=S)(OCC)SCS(=O)(=O)C(C)(C)C</t>
  </si>
  <si>
    <t>InChI=1S/C9H21O4PS3/c1-6-12-14(15,13-7-2)16-8-17(10,11)9(3,4)5/h6-8H2,1-5H3</t>
  </si>
  <si>
    <t>CNS(=O)(=O)NC</t>
  </si>
  <si>
    <t>InChI=1S/C2H8N2O2S/c1-3-7(5,6)4-2/h3-4H,1-2H3</t>
  </si>
  <si>
    <t>OC(=O)c1ccc(cc1)-c1ccccc1-c1nn[nH]n1</t>
  </si>
  <si>
    <t>InChI=1S/C14H10N4O2/c19-14(20)10-7-5-9(6-8-10)11-3-1-2-4-12(11)13-15-17-18-16-13/h1-8H,(H,19,20)(H,15,16,17,18)</t>
  </si>
  <si>
    <t>C1OCC2(CO1)COCOC2</t>
  </si>
  <si>
    <t>InChI=1S/C7H12O4/c1-7(2-9-5-8-1)3-10-6-11-4-7/h1-6H2</t>
  </si>
  <si>
    <t>CCC1=CC=CC(=C1N(C(C)C(=O)O)C(=O)CS(=O)(=O)O)C</t>
  </si>
  <si>
    <t>InChI=1S/C14H19NO6S/c1-4-11-7-5-6-9(2)13(11)15(10(3)14(17)18)12(16)8-22(19,20)21/h5-7,10H,4,8H2,1-3H3,(H,17,18)(H,19,20,21)/t10-/m0/s1</t>
  </si>
  <si>
    <t>CCN(CC)N=O</t>
  </si>
  <si>
    <t>InChI=1S/C4H10N2O/c1-3-6(4-2)5-7/h3-4H2,1-2H3</t>
  </si>
  <si>
    <t>CCc1cccc(CC)c1N(COC)C(=O)CO</t>
  </si>
  <si>
    <t>InChI=1S/C14H21NO3/c1-4-11-7-6-8-12(5-2)14(11)15(10-18-3)13(17)9-16/h6-8,16H,4-5,9-10H2,1-3H3</t>
  </si>
  <si>
    <t>CC(=O)NNc1ccccc1</t>
  </si>
  <si>
    <t>InChI=1S/C8H10N2O/c1-7(11)9-10-8-5-3-2-4-6-8/h2-6,10H,1H3,(H,9,11)</t>
  </si>
  <si>
    <t>C(CC(C(C(C(C(F)(F)F)(F)F)(F)F)(F)F)(F)F)C(=O)O</t>
  </si>
  <si>
    <t>InChI=1S/C8H5F11O2/c9-4(10,2-1-3(20)21)5(11,12)6(13,14)7(15,16)8(17,18)19/h1-2H2,(H,20,21)</t>
  </si>
  <si>
    <t>O=NN1CCCC1</t>
  </si>
  <si>
    <t>InChI=1S/C4H8N2O/c7-5-6-3-1-2-4-6/h1-4H2</t>
  </si>
  <si>
    <t>CCCCN(CCCC)N=O</t>
  </si>
  <si>
    <t>InChI=1S/C8H18N2O/c1-3-5-7-10(9-11)8-6-4-2/h3-8H2,1-2H3</t>
  </si>
  <si>
    <t>O=C1CC2(CN1)CCCCC2</t>
  </si>
  <si>
    <t>InChI=1S/C9H15NO/c11-8-6-9(7-10-8)4-2-1-3-5-9/h1-7H2,(H,10,11)</t>
  </si>
  <si>
    <t>CC1(C)C2CCC1(C)C(=O)C2</t>
  </si>
  <si>
    <t>InChI=1S/C10H16O/c1-9(2)7-4-5-10(9,3)8(11)6-7/h7H,4-6H2,1-3H3</t>
  </si>
  <si>
    <t>OS(=O)(=O)C(F)(F)C(F)(F)C(F)(F)C(F)(F)C(F)(F)F</t>
  </si>
  <si>
    <t>InChI=1S/C5HF11O3S/c6-1(7,2(8,9)4(12,13)14)3(10,11)5(15,16)20(17,18)19/h(H,17,18,19)</t>
  </si>
  <si>
    <t>C(=O)(C(C(F)(F)F)(OC(C(C(F)(F)F)(F)F)(F)F)F)O</t>
  </si>
  <si>
    <t>InChI=1S/C6HF11O3/c7-2(1(18)19,4(10,11)12)20-6(16,17)3(8,9)5(13,14)15/h(H,18,19)</t>
  </si>
  <si>
    <t>CCN(C)N=O</t>
  </si>
  <si>
    <t>InChI=1S/C3H8N2O/c1-3-5(2)4-6/h3H2,1-2H3</t>
  </si>
  <si>
    <t>CN1CC(O)C2=C\C(=N\NC(N)=O)C(=O)C=C12</t>
  </si>
  <si>
    <t>InChI=1S/C10H12N4O3/c1-14-4-9(16)5-2-6(12-13-10(11)17)8(15)3-7(5)14/h2-3,9,16H,4H2,1H3,(H3,11,13,17)/b12-6-</t>
  </si>
  <si>
    <t>C\C=C1/N(C)C(C)CC1(c1ccccc1)c1ccccc1</t>
  </si>
  <si>
    <t>InChI=1S/C20H23N/c1-4-19-20(15-16(2)21(19)3,17-11-7-5-8-12-17)18-13-9-6-10-14-18/h4-14,16H,15H2,1-3H3/b19-4-</t>
  </si>
  <si>
    <t>C[Si](C)(O)O</t>
  </si>
  <si>
    <t>InChI=1S/C2H8O2Si/c1-5(2,3)4/h3-4H,1-2H3</t>
  </si>
  <si>
    <t>C1=CC=C2C(=C1)C=CC=C2S(=O)(=O)O</t>
  </si>
  <si>
    <t>InChI=1S/C10H8O3S/c11-14(12,13)10-7-3-5-8-4-1-2-6-9(8)10/h1-7H,(H,11,12,13)</t>
  </si>
  <si>
    <t>CCCc1nc(c(C(O)=O)n1Cc1ccc(cc1)-c1ccccc1-c1nn[nH]n1)C(C)(C)O</t>
  </si>
  <si>
    <t>InChI=1S/C24H26N6O3/c1-4-7-19-25-21(24(2,3)33)20(23(31)32)30(19)14-15-10-12-16(13-11-15)17-8-5-6-9-18(17)22-26-28-29-27-22/h5-6,8-13,33H,4,7,14H2,1-3H3,(H,31,32)(H,26,27,28,29)</t>
  </si>
  <si>
    <t>N\C(N)=N/C(N)=O</t>
  </si>
  <si>
    <t>InChI=1S/C2H6N4O/c3-1(4)6-2(5)7/h(H6,3,4,5,6,7)</t>
  </si>
  <si>
    <t>CC1(OCC2C(O1)C3C(O2)(OC(O3)(C)C)C(=O)O)C</t>
  </si>
  <si>
    <t>InChI=1S/C12H18O7/c1-10(2)15-5-6-7(17-10)8-12(16-6,9(13)14)19-11(3,4)18-8/h6-8H,5H2,1-4H3,(H,13,14)/t6-,7+,8-,12+/m0/s1</t>
  </si>
  <si>
    <t>O=c1nc2[nH][nH]cc2c(=O)[nH]1</t>
  </si>
  <si>
    <t>InChI=1S/C5H4N4O2/c10-4-2-1-6-9-3(2)7-5(11)8-4/h1H,(H3,6,7,8,9,10,11)</t>
  </si>
  <si>
    <t>OC(=O)c1c2ccccc2nc2ccccc12</t>
  </si>
  <si>
    <t>InChI=1S/C14H9NO2/c16-14(17)13-9-5-1-3-7-11(9)15-12-8-4-2-6-10(12)13/h1-8H,(H,16,17)</t>
  </si>
  <si>
    <t>CCOC(=O)N(C1=CC=CC=C1)C2=CC=CC=C2</t>
  </si>
  <si>
    <t>InChI=1S/C15H15NO2/c1-2-18-15(17)16(13-9-5-3-6-10-13)14-11-7-4-8-12-14/h3-12H,2H2,1H3</t>
  </si>
  <si>
    <t>CC1(C)CC(=O)CC(C)(C)N1</t>
  </si>
  <si>
    <t>InChI=1S/C9H17NO/c1-8(2)5-7(11)6-9(3,4)10-8/h10H,5-6H2,1-4H3</t>
  </si>
  <si>
    <t>CCCCOCCOP(=O)(O)O</t>
  </si>
  <si>
    <t>InChI=1S/C6H15O5P/c1-2-3-4-10-5-6-11-12(7,8)9/h2-6H2,1H3,(H2,7,8,9)</t>
  </si>
  <si>
    <t>CCCCNC(=O)OCC#CI</t>
  </si>
  <si>
    <t>InChI=1S/C8H12INO2/c1-2-3-6-10-8(11)12-7-4-5-9/h2-3,6-7H2,1H3,(H,10,11)</t>
  </si>
  <si>
    <t>CC1=CC(=O)CC(C)(C)C1=O</t>
  </si>
  <si>
    <t>InChI=1S/C9H12O2/c1-6-4-7(10)5-9(2,3)8(6)11/h4H,5H2,1-3H3</t>
  </si>
  <si>
    <t>Nc1ccccc1Cl</t>
  </si>
  <si>
    <t>InChI=1S/C6H6ClN/c7-5-3-1-2-4-6(5)8/h1-4H,8H2</t>
  </si>
  <si>
    <t>C1=CC=C(C(=C1)CC2=CC=CC=C2O)O</t>
  </si>
  <si>
    <t>InChI=1S/C13H12O2/c14-12-7-3-1-5-10(12)9-11-6-2-4-8-13(11)15/h1-8,14-15H,9H2</t>
  </si>
  <si>
    <t>COc1cc2nc(nc(N)c2cc1OC)N1CCN(CC1)C(=O)C1COc2ccccc2O1</t>
  </si>
  <si>
    <t>InChI=1S/C23H25N5O5/c1-30-18-11-14-15(12-19(18)31-2)25-23(26-21(14)24)28-9-7-27(8-10-28)22(29)20-13-32-16-5-3-4-6-17(16)33-20/h3-6,11-12,20H,7-10,13H2,1-2H3,(H2,24,25,26)</t>
  </si>
  <si>
    <t>CC(COP(=O)(OCC(C)Cl)OCC(C)Cl)Cl</t>
  </si>
  <si>
    <t>InChI=1S/C9H18Cl3O4P/c1-7(10)4-14-17(13,15-5-8(2)11)16-6-9(3)12/h7-9H,4-6H2,1-3H3</t>
  </si>
  <si>
    <t>CCC(C)C1(CC)C(=O)NC(=O)NC1=O</t>
  </si>
  <si>
    <t>InChI=1S/C10H16N2O3/c1-4-6(3)10(5-2)7(13)11-9(15)12-8(10)14/h6H,4-5H2,1-3H3,(H2,11,12,13,14,15)</t>
  </si>
  <si>
    <t>COc1ccc(cc1)C(CN)C1(O)CCCCC1</t>
  </si>
  <si>
    <t>InChI=1S/C15H23NO2/c1-18-13-7-5-12(6-8-13)14(11-16)15(17)9-3-2-4-10-15/h5-8,14,17H,2-4,9-11,16H2,1H3</t>
  </si>
  <si>
    <t>CCC1(CC)C(=O)NC=CC1=O</t>
  </si>
  <si>
    <t>InChI=1S/C9H13NO2/c1-3-9(4-2)7(11)5-6-10-8(9)12/h5-6H,3-4H2,1-2H3,(H,10,12)</t>
  </si>
  <si>
    <t>CC1=C(C=C(C=C1)NC(=O)C2=CC=C(C=C2)CN3CCN(CC3)C)NC4=NC=CC(=N4)C5=CN=CC=C5</t>
  </si>
  <si>
    <t>InChI=1S/C29H31N7O/c1-21-5-10-25(18-27(21)34-29-31-13-11-26(33-29)24-4-3-12-30-19-24)32-28(37)23-8-6-22(7-9-23)20-36-16-14-35(2)15-17-36/h3-13,18-19H,14-17,20H2,1-2H3,(H,32,37)(H,31,33,34)</t>
  </si>
  <si>
    <t>COC(=O)C1C2CCC(CC1OC(=O)c1ccccc1)N2C</t>
  </si>
  <si>
    <t>InChI=1S/C17H21NO4/c1-18-12-8-9-13(18)15(17(20)21-2)14(10-12)22-16(19)11-6-4-3-5-7-11/h3-7,12-15H,8-10H2,1-2H3</t>
  </si>
  <si>
    <t>Cc1ccccc1-n1c(C)nc2ccccc2c1=O</t>
  </si>
  <si>
    <t>InChI=1S/C16H14N2O/c1-11-7-3-6-10-15(11)18-12(2)17-14-9-5-4-8-13(14)16(18)19/h3-10H,1-2H3</t>
  </si>
  <si>
    <t>Oc1nc(Cl)c(Cl)cc1Cl</t>
  </si>
  <si>
    <t>InChI=1S/C5H2Cl3NO/c6-2-1-3(7)5(10)9-4(2)8/h1H,(H,9,10)</t>
  </si>
  <si>
    <t>Nc1ncnc2n(cnc12)C1OC(CO)C(O)C1O</t>
  </si>
  <si>
    <t>InChI=1S/C10H13N5O4/c11-8-5-9(13-2-12-8)15(3-14-5)10-7(18)6(17)4(1-16)19-10/h2-4,6-7,10,16-18H,1H2,(H2,11,12,13)</t>
  </si>
  <si>
    <t>CS(=O)(=O)c1ccc(C(O)=O)c(c1)[N+]([O-])=O</t>
  </si>
  <si>
    <t>InChI=1S/C8H7NO6S/c1-16(14,15)5-2-3-6(8(10)11)7(4-5)9(12)13/h2-4H,1H3,(H,10,11)</t>
  </si>
  <si>
    <t>CC1=NC(=NC=C1)NS(=O)(=O)C2=CC=C(C=C2)NC(=O)C</t>
  </si>
  <si>
    <t>InChI=1S/C13H14N4O3S/c1-9-7-8-14-13(15-9)17-21(19,20)12-5-3-11(4-6-12)16-10(2)18/h3-8H,1-2H3,(H,16,18)(H,14,15,17)</t>
  </si>
  <si>
    <t>CC1=CC(=NC(=N1)N(C(=O)C)S(=O)(=O)C2=CC=C(C=C2)N)C</t>
  </si>
  <si>
    <t>InChI=1S/C14H16N4O3S/c1-9-8-10(2)17-14(16-9)18(11(3)19)22(20,21)13-6-4-12(15)5-7-13/h4-8H,15H2,1-3H3</t>
  </si>
  <si>
    <t>CN(C)C(=O)Nc1ccc(Cl)cc1</t>
  </si>
  <si>
    <t>InChI=1S/C9H11ClN2O/c1-12(2)9(13)11-8-5-3-7(10)4-6-8/h3-6H,1-2H3,(H,11,13)</t>
  </si>
  <si>
    <t>CCCN(CCC)c1c(cc(cc1[N+]([O-])=O)C(F)(F)F)[N+]([O-])=O</t>
  </si>
  <si>
    <t>InChI=1S/C13H16F3N3O4/c1-3-5-17(6-4-2)12-10(18(20)21)7-9(13(14,15)16)8-11(12)19(22)23/h7-8H,3-6H2,1-2H3</t>
  </si>
  <si>
    <t>CC(C)C1=C(C(=C(N1CCC(CC(CC(=O)O)O)O)C2=CC=C(C=C2)F)C3=CC=CC=C3)C(=O)NC4=CC=C(C=C4)O</t>
  </si>
  <si>
    <t>InChI=1S/C33H35FN2O6/c1-20(2)31-30(33(42)35-24-12-14-25(37)15-13-24)29(21-6-4-3-5-7-21)32(22-8-10-23(34)11-9-22)36(31)17-16-26(38)18-27(39)19-28(40)41/h3-15,20,26-27,37-39H,16-19H2,1-2H3,(H,35,42)(H,40,41)/t26-,27-/m1/s1</t>
  </si>
  <si>
    <t>CCNc1nc(=O)nc(N)[nH]1</t>
  </si>
  <si>
    <t>InChI=1S/C5H9N5O/c1-2-7-4-8-3(6)9-5(11)10-4/h2H2,1H3,(H4,6,7,8,9,10,11)</t>
  </si>
  <si>
    <t>CC(C)C1=C(C(=C(N1CCC(CC(CC(=O)O)O)O)C2=CC=C(C=C2)F)C3=CC=CC=C3)C(=O)NC4=CC=CC=C4O</t>
  </si>
  <si>
    <t>InChI=1S/C33H35FN2O6/c1-20(2)31-30(33(42)35-26-10-6-7-11-27(26)39)29(21-8-4-3-5-9-21)32(22-12-14-23(34)15-13-22)36(31)17-16-24(37)18-25(38)19-28(40)41/h3-15,20,24-25,37-39H,16-19H2,1-2H3,(H,35,42)(H,40,41)/t24-,25-/m1/s1</t>
  </si>
  <si>
    <t>CNc1nc(NC(C)C)nc(SC)n1</t>
  </si>
  <si>
    <t>InChI=1S/C8H15N5S/c1-5(2)10-7-11-6(9-3)12-8(13-7)14-4/h5H,1-4H3,(H2,9,10,11,12,13)</t>
  </si>
  <si>
    <t>CNC(=O)ON=CC(C)(C)SC</t>
  </si>
  <si>
    <t>InChI=1S/C7H14N2O2S/c1-7(2,12-4)5-9-11-6(10)8-3/h5H,1-4H3,(H,8,10)</t>
  </si>
  <si>
    <t>CON(C)C(=O)Nc1ccc(Br)cc1</t>
  </si>
  <si>
    <t>InChI=1S/C9H11BrN2O2/c1-12(14-2)9(13)11-8-5-3-7(10)4-6-8/h3-6H,1-2H3,(H,11,13)</t>
  </si>
  <si>
    <t>O=NN1CCOCC1</t>
  </si>
  <si>
    <t>InChI=1S/C4H8N2O2/c7-5-6-1-3-8-4-2-6/h1-4H2</t>
  </si>
  <si>
    <t>COCCCNc1nc(NC(C)C)nc(SC)n1</t>
  </si>
  <si>
    <t>InChI=1S/C11H21N5OS/c1-8(2)13-10-14-9(12-6-5-7-17-3)15-11(16-10)18-4/h8H,5-7H2,1-4H3,(H2,12,13,14,15,16)</t>
  </si>
  <si>
    <t>CO\N=C(/C(=O)N[C@H]1[C@H]2SCC(C[N+]3(C)CCCC3)=C(N2C1=O)C([O-])=O)c1csc(N)n1</t>
  </si>
  <si>
    <t>InChI=1S/C19H24N6O5S2/c1-25(5-3-4-6-25)7-10-8-31-17-13(16(27)24(17)14(10)18(28)29)22-15(26)12(23-30-2)11-9-32-19(20)21-11/h9,13,17H,3-8H2,1-2H3,(H3-,20,21,22,26,28,29)/b23-12-/t13-,17-/m1/s1</t>
  </si>
  <si>
    <t>Oc1nc(nc(n1)N1CCOCC1)N1CCOCC1</t>
  </si>
  <si>
    <t>InChI=1S/C11H17N5O3/c17-11-13-9(15-1-5-18-6-2-15)12-10(14-11)16-3-7-19-8-4-16/h1-8H2,(H,12,13,14,17)</t>
  </si>
  <si>
    <t>C1=CC=NC(=C1)C2=NC(=NC(=N2)C3=CC=CC=N3)C4=CC=CC=N4</t>
  </si>
  <si>
    <t>InChI=1S/C18H12N6/c1-4-10-19-13(7-1)16-22-17(14-8-2-5-11-20-14)24-18(23-16)15-9-3-6-12-21-15/h1-12H</t>
  </si>
  <si>
    <t>CC12CCC3C(CCC4=CC(=O)CCC34C)C1CCC2C(=O)CO</t>
  </si>
  <si>
    <t>InChI=1S/C21H30O3/c1-20-9-7-14(23)11-13(20)3-4-15-16-5-6-18(19(24)12-22)21(16,2)10-8-17(15)20/h11,15-18,22H,3-10,12H2,1-2H3</t>
  </si>
  <si>
    <t>C1=CC(=C(C=C1S(=O)(=O)O)N)Cl</t>
  </si>
  <si>
    <t>InChI=1S/C6H6ClNO3S/c7-5-2-1-4(3-6(5)8)12(9,10)11/h1-3H,8H2,(H,9,10,11)</t>
  </si>
  <si>
    <t>C1=CC=NC(=C1)CCN</t>
  </si>
  <si>
    <t>InChI=1S/C7H10N2/c8-5-4-7-3-1-2-6-9-7/h1-3,6H,4-5,8H2</t>
  </si>
  <si>
    <t>COC(=O)C1=CC=C(C=C1)CCCS(=O)(=O)O</t>
  </si>
  <si>
    <t>InChI=1S/C11H14O5S/c1-16-11(12)10-6-4-9(5-7-10)3-2-8-17(13,14)15/h4-7H,2-3,8H2,1H3,(H,13,14,15)</t>
  </si>
  <si>
    <t>CN1C=NC(=N)C2=C1N=CN2</t>
  </si>
  <si>
    <t>InChI=1S/C6H7N5/c1-11-3-10-5(7)4-6(11)9-2-8-4/h2-3,7H,1H3,(H,8,9)</t>
  </si>
  <si>
    <t>CC1=CN(C(=O)NC1=O)C2CC(C(O2)COP(=O)(O)O)OC(=O)C</t>
  </si>
  <si>
    <t>InChI=1S/C12H17N2O9P/c1-6-4-14(12(17)13-11(6)16)10-3-8(22-7(2)15)9(23-10)5-21-24(18,19)20/h4,8-10H,3,5H2,1-2H3,(H,13,16,17)(H2,18,19,20)/t8-,9+,10+/m0/s1</t>
  </si>
  <si>
    <t>CC1=CC(=NC(=O)N1)C</t>
  </si>
  <si>
    <t>InChI=1S/C6H8N2O/c1-4-3-5(2)8-6(9)7-4/h3H,1-2H3,(H,7,8,9)</t>
  </si>
  <si>
    <t>CCCCCCCCCCC1=CC=C(C=C1)S(=O)(=O)O</t>
  </si>
  <si>
    <t>InChI=1S/C16H26O3S/c1-2-3-4-5-6-7-8-9-10-15-11-13-16(14-12-15)20(17,18)19/h11-14H,2-10H2,1H3,(H,17,18,19)</t>
  </si>
  <si>
    <t>C1CNCC=C1C2=CC=CC=C2</t>
  </si>
  <si>
    <t>InChI=1S/C11H13N/c1-2-4-10(5-3-1)11-6-8-12-9-7-11/h1-6,12H,7-9H2</t>
  </si>
  <si>
    <t>C1=CC=NC(=C1)C2=NNC(=C2)C(=O)O</t>
  </si>
  <si>
    <t>InChI=1S/C9H7N3O2/c13-9(14)8-5-7(11-12-8)6-3-1-2-4-10-6/h1-5H,(H,11,12)(H,13,14)</t>
  </si>
  <si>
    <t>CN1C(=C(C(=O)N(C1=O)C)N)N</t>
  </si>
  <si>
    <t>InChI=1S/C6H10N4O2/c1-9-4(8)3(7)5(11)10(2)6(9)12/h7-8H2,1-2H3</t>
  </si>
  <si>
    <t>Cc1ccc(cc1S(O)(=O)=O)C(C)C</t>
  </si>
  <si>
    <t>InChI=1S/C10H14O3S/c1-7(2)9-5-4-8(3)10(6-9)14(11,12)13/h4-7H,1-3H3,(H,11,12,13)</t>
  </si>
  <si>
    <t>C1=CC(=CC2=CC(=C(C=C21)O)O)S(=O)(=O)O</t>
  </si>
  <si>
    <t>InChI=1S/C10H8O5S/c11-9-4-6-1-2-8(16(13,14)15)3-7(6)5-10(9)12/h1-5,11-12H,(H,13,14,15)</t>
  </si>
  <si>
    <t>OP(=O)(c1ccccc1)c1ccccc1</t>
  </si>
  <si>
    <t>InChI=1S/C12H11O2P/c13-15(14,11-7-3-1-4-8-11)12-9-5-2-6-10-12/h1-10H,(H,13,14)</t>
  </si>
  <si>
    <t>OS(=O)(=O)c1ccc2ccc(cc2c1)S(O)(=O)=O</t>
  </si>
  <si>
    <t>InChI=1S/C10H8O6S2/c11-17(12,13)9-3-1-7-2-4-10(18(14,15)16)6-8(7)5-9/h1-6H,(H,11,12,13)(H,14,15,16)</t>
  </si>
  <si>
    <t>CC(C(C1=CC=CC=C1)O)N(C)C</t>
  </si>
  <si>
    <t>InChI=1S/C11H17NO/c1-9(12(2)3)11(13)10-7-5-4-6-8-10/h4-9,11,13H,1-3H3/t9-,11-/m0/s1</t>
  </si>
  <si>
    <t>CCCN(CCC)C1=CC=C(C=C1)N</t>
  </si>
  <si>
    <t>InChI=1S/C12H20N2/c1-3-9-14(10-4-2)12-7-5-11(13)6-8-12/h5-8H,3-4,9-10,13H2,1-2H3</t>
  </si>
  <si>
    <t>CCOP(=S)(O)OCC</t>
  </si>
  <si>
    <t>InChI=1S/C4H11O3PS/c1-3-6-8(5,9)7-4-2/h3-4H2,1-2H3,(H,5,9)</t>
  </si>
  <si>
    <t>CC1=CC(=C(C(=C1)C)S(=O)(=O)ON)C</t>
  </si>
  <si>
    <t>InChI=1S/C9H13NO3S/c1-6-4-7(2)9(8(3)5-6)14(11,12)13-10/h4-5H,10H2,1-3H3</t>
  </si>
  <si>
    <t>C1=CC(=CC=C1CN2C=CN=C2)C=CC(=O)O</t>
  </si>
  <si>
    <t>InChI=1S/C13H12N2O2/c16-13(17)6-5-11-1-3-12(4-2-11)9-15-8-7-14-10-15/h1-8,10H,9H2,(H,16,17)/b6-5+</t>
  </si>
  <si>
    <t>CC(CC1=CC=CC=C1)NN</t>
  </si>
  <si>
    <t>InChI=1S/C9H14N2/c1-8(11-10)7-9-5-3-2-4-6-9/h2-6,8,11H,7,10H2,1H3</t>
  </si>
  <si>
    <t>CN(C)S(=O)(=O)N(C)C</t>
  </si>
  <si>
    <t>InChI=1S/C4H12N2O2S/c1-5(2)9(7,8)6(3)4/h1-4H3</t>
  </si>
  <si>
    <t>CCOC(=O)C(C(=O)OCC)NC(=O)C</t>
  </si>
  <si>
    <t>InChI=1S/C9H15NO5/c1-4-14-8(12)7(10-6(3)11)9(13)15-5-2/h7H,4-5H2,1-3H3,(H,10,11)</t>
  </si>
  <si>
    <t>CC1OC(C)OC(C)OC(C)O1</t>
  </si>
  <si>
    <t>InChI=1S/C8H16O4/c1-5-9-6(2)11-8(4)12-7(3)10-5/h5-8H,1-4H3</t>
  </si>
  <si>
    <t>CCCNC(=O)C(C)(C)CO</t>
  </si>
  <si>
    <t>InChI=1S/C8H17NO2/c1-4-5-9-7(11)8(2,3)6-10/h10H,4-6H2,1-3H3,(H,9,11)</t>
  </si>
  <si>
    <t>Cc1ccc(N)cc1S(O)(=O)=O</t>
  </si>
  <si>
    <t>InChI=1S/C7H9NO3S/c1-5-2-3-6(8)4-7(5)12(9,10)11/h2-4H,8H2,1H3,(H,9,10,11)</t>
  </si>
  <si>
    <t>Oc1ccc2cccc(c2c1)S(O)(=O)=O</t>
  </si>
  <si>
    <t>InChI=1S/C10H8O4S/c11-8-5-4-7-2-1-3-10(9(7)6-8)15(12,13)14/h1-6,11H,(H,12,13,14)</t>
  </si>
  <si>
    <t>CC(C)c1ccc(cc1)S(O)(=O)=O</t>
  </si>
  <si>
    <t>InChI=1S/C9H12O3S/c1-7(2)8-3-5-9(6-4-8)13(10,11)12/h3-7H,1-2H3,(H,10,11,12)</t>
  </si>
  <si>
    <t>Cn1sccc1=O</t>
  </si>
  <si>
    <t>InChI=1S/C4H5NOS/c1-5-4(6)2-3-7-5/h2-3H,1H3</t>
  </si>
  <si>
    <t>CC(C)Cc1cc2ccccc2c(c1CC(C)C)S(O)(=O)=O</t>
  </si>
  <si>
    <t>InChI=1S/C18H24O3S/c1-12(2)9-15-11-14-7-5-6-8-16(14)18(22(19,20)21)17(15)10-13(3)4/h5-8,11-13H,9-10H2,1-4H3,(H,19,20,21)</t>
  </si>
  <si>
    <t>C1=CC(=CC(=C1)C(=O)NN)C(=O)NN</t>
  </si>
  <si>
    <t>InChI=1S/C8H10N4O2/c9-11-7(13)5-2-1-3-6(4-5)8(14)12-10/h1-4H,9-10H2,(H,11,13)(H,12,14)</t>
  </si>
  <si>
    <t>CC1(C2CCC1(C(=O)C2)CS(=O)(=O)O)C</t>
  </si>
  <si>
    <t>InChI=1S/C10H16O4S/c1-9(2)7-3-4-10(9,8(11)5-7)6-15(12,13)14/h7H,3-6H2,1-2H3,(H,12,13,14)/t7-,10-/m1/s1</t>
  </si>
  <si>
    <t>C1CCC(CC1)N=C=NC1CCCCC1</t>
  </si>
  <si>
    <t>InChI=1S/C13H22N2/c1-3-7-12(8-4-1)14-11-15-13-9-5-2-6-10-13/h12-13H,1-10H2</t>
  </si>
  <si>
    <t>CC1(C)NC(=O)NC1=O</t>
  </si>
  <si>
    <t>InChI=1S/C5H8N2O2/c1-5(2)3(8)6-4(9)7-5/h1-2H3,(H2,6,7,8,9)</t>
  </si>
  <si>
    <t>CCCCCCCCCCCCC1=CC=C(C=C1)S(=O)(=O)O</t>
  </si>
  <si>
    <t>InChI=1S/C18H30O3S/c1-2-3-4-5-6-7-8-9-10-11-12-17-13-15-18(16-14-17)22(19,20)21/h13-16H,2-12H2,1H3,(H,19,20,21)</t>
  </si>
  <si>
    <t>C1=CC=C2C(=C1)C(=CC=C2S(=O)(=O)O)N</t>
  </si>
  <si>
    <t>InChI=1S/C10H9NO3S/c11-9-5-6-10(15(12,13)14)8-4-2-1-3-7(8)9/h1-6H,11H2,(H,12,13,14)</t>
  </si>
  <si>
    <t>C1=CC=C2C(=C1)C(=CC=C2S(=O)(=O)O)O</t>
  </si>
  <si>
    <t>InChI=1S/C10H8O4S/c11-9-5-6-10(15(12,13)14)8-4-2-1-3-7(8)9/h1-6,11H,(H,12,13,14)</t>
  </si>
  <si>
    <t>C1=CC2=C(C=CC=C2S(=O)(=O)O)C(=C1)N</t>
  </si>
  <si>
    <t>InChI=1S/C10H9NO3S/c11-9-5-1-4-8-7(9)3-2-6-10(8)15(12,13)14/h1-6H,11H2,(H,12,13,14)</t>
  </si>
  <si>
    <t>CC1=CC(=C(C(=C1)S(=O)(=O)O)N)C</t>
  </si>
  <si>
    <t>InChI=1S/C8H11NO3S/c1-5-3-6(2)8(9)7(4-5)13(10,11)12/h3-4H,9H2,1-2H3,(H,10,11,12)</t>
  </si>
  <si>
    <t>C1=C(C(=CC(=C1Cl)S(=O)(=O)O)Cl)N</t>
  </si>
  <si>
    <t>InChI=1S/C6H5Cl2NO3S/c7-3-2-6(13(10,11)12)4(8)1-5(3)9/h1-2H,9H2,(H,10,11,12)</t>
  </si>
  <si>
    <t>CC1=CC(=C(C=C1Cl)S(=O)(=O)O)N</t>
  </si>
  <si>
    <t>InChI=1S/C7H8ClNO3S/c1-4-2-6(9)7(3-5(4)8)13(10,11)12/h2-3H,9H2,1H3,(H,10,11,12)</t>
  </si>
  <si>
    <t>C1=CC2=C(C=CC(=C2)S(=O)(=O)O)C=C1O</t>
  </si>
  <si>
    <t>InChI=1S/C10H8O4S/c11-9-3-1-8-6-10(15(12,13)14)4-2-7(8)5-9/h1-6,11H,(H,12,13,14)</t>
  </si>
  <si>
    <t>C1=CC(=C(C=C1S(=O)(=O)N)N)O</t>
  </si>
  <si>
    <t>InChI=1S/C6H8N2O3S/c7-5-3-4(12(8,10)11)1-2-6(5)9/h1-3,9H,7H2,(H2,8,10,11)</t>
  </si>
  <si>
    <t>CCNP(=S)(OC)OC(=CC(=O)OC(C)C)C</t>
  </si>
  <si>
    <t>InChI=1S/C10H20NO4PS/c1-6-11-16(17,13-5)15-9(4)7-10(12)14-8(2)3/h7-8H,6H2,1-5H3,(H,11,17)/b9-7+</t>
  </si>
  <si>
    <t>COCN(COC)c1nc(nc(n1)N(COC)COC)N(COC)COC</t>
  </si>
  <si>
    <t>InChI=1S/C15H30N6O6/c1-22-7-19(8-23-2)13-16-14(20(9-24-3)10-25-4)18-15(17-13)21(11-26-5)12-27-6/h7-12H2,1-6H3</t>
  </si>
  <si>
    <t>COP(N)(=O)SC</t>
  </si>
  <si>
    <t>InChI=1S/C2H8NO2PS/c1-5-6(3,4)7-2/h1-2H3,(H2,3,4)</t>
  </si>
  <si>
    <t>OC(=O)COc1nc(Cl)c(Cl)cc1Cl</t>
  </si>
  <si>
    <t>InChI=1S/C7H4Cl3NO3/c8-3-1-4(9)7(11-6(3)10)14-2-5(12)13/h1H,2H2,(H,12,13)</t>
  </si>
  <si>
    <t>CN(C)c1ccncc1</t>
  </si>
  <si>
    <t>InChI=1S/C7H10N2/c1-9(2)7-3-5-8-6-4-7/h3-6H,1-2H3</t>
  </si>
  <si>
    <t>COc1ccccc1OCC(O)COC(N)=O</t>
  </si>
  <si>
    <t>InChI=1S/C11H15NO5/c1-15-9-4-2-3-5-10(9)16-6-8(13)7-17-11(12)14/h2-5,8,13H,6-7H2,1H3,(H2,12,14)</t>
  </si>
  <si>
    <t>C1=CC=C(C=C1)OP(=O)(O)OC2=CC=CC=C2</t>
  </si>
  <si>
    <t>InChI=1S/C12H11O4P/c13-17(14,15-11-7-3-1-4-8-11)16-12-9-5-2-6-10-12/h1-10H,(H,13,14)</t>
  </si>
  <si>
    <t>CNC(=O)NC1=CC=C(C=C1)Cl</t>
  </si>
  <si>
    <t>InChI=1S/C8H9ClN2O/c1-10-8(12)11-7-4-2-6(9)3-5-7/h2-5H,1H3,(H2,10,11,12)</t>
  </si>
  <si>
    <t>CC(=O)C(Cl)Cl</t>
  </si>
  <si>
    <t>InChI=1S/C3H4Cl2O/c1-2(6)3(4)5/h3H,1H3</t>
  </si>
  <si>
    <t>CC(C)(NC(=O)c1cc(Cl)cc(Cl)c1)C#C</t>
  </si>
  <si>
    <t>InChI=1S/C12H11Cl2NO/c1-4-12(2,3)15-11(16)8-5-9(13)7-10(14)6-8/h1,5-7H,2-3H3,(H,15,16)</t>
  </si>
  <si>
    <t>O=c1cccc2[nH][nH]nc12</t>
  </si>
  <si>
    <t>InChI=1S/C6H5N3O/c10-5-3-1-2-4-6(5)8-9-7-4/h1-3,7,9H</t>
  </si>
  <si>
    <t>C1C(C2=CC=CC=C2N(C3=CC=CC=C31)C(=O)N)O</t>
  </si>
  <si>
    <t>InChI=1S/C15H14N2O2/c16-15(19)17-12-7-3-1-5-10(12)9-14(18)11-6-2-4-8-13(11)17/h1-8,14,18H,9H2,(H2,16,19)</t>
  </si>
  <si>
    <t>Cc1ccc(cc1N(=O)=O)N(=O)=O</t>
  </si>
  <si>
    <t>InChI=1S/C7H6N2O4/c1-5-2-3-6(8(10)11)4-7(5)9(12)13/h2-4H,1H3</t>
  </si>
  <si>
    <t>COCOC</t>
  </si>
  <si>
    <t>InChI=1S/C3H8O2/c1-4-3-5-2/h3H2,1-2H3</t>
  </si>
  <si>
    <t>CCC1=CC=CC(=C1N(C(C)COC)C(=O)CCl)C</t>
  </si>
  <si>
    <t>InChI=1S/C15H22ClNO2/c1-5-13-8-6-7-11(2)15(13)17(14(18)9-16)12(3)10-19-4/h6-8,12H,5,9-10H2,1-4H3/t12-/m0/s1</t>
  </si>
  <si>
    <t>CSc1nc2ccccc2s1</t>
  </si>
  <si>
    <t>InChI=1S/C8H7NS2/c1-10-8-9-6-4-2-3-5-7(6)11-8/h2-5H,1H3</t>
  </si>
  <si>
    <t>CC1(C)CON(Cc2ccccc2Cl)C1=O</t>
  </si>
  <si>
    <t>InChI=1S/C12H14ClNO2/c1-12(2)8-16-14(11(12)15)7-9-5-3-4-6-10(9)13/h3-6H,7-8H2,1-2H3</t>
  </si>
  <si>
    <t>Clc1ccc(cc1Cl)N=C=O</t>
  </si>
  <si>
    <t>InChI=1S/C7H3Cl2NO/c8-6-2-1-5(10-4-11)3-7(6)9/h1-3H</t>
  </si>
  <si>
    <t>OS(=O)(=O)c1ccc2nc([nH]c2c1)-c1ccccc1</t>
  </si>
  <si>
    <t>InChI=1S/C13H10N2O3S/c16-19(17,18)10-6-7-11-12(8-10)15-13(14-11)9-4-2-1-3-5-9/h1-8H,(H,14,15)(H,16,17,18)</t>
  </si>
  <si>
    <t>CCCN(CCC)C(=O)SCc1ccccc1</t>
  </si>
  <si>
    <t>InChI=1S/C14H21NOS/c1-3-10-15(11-4-2)14(16)17-12-13-8-6-5-7-9-13/h5-9H,3-4,10-12H2,1-2H3</t>
  </si>
  <si>
    <t>CC(C)(C)C(O)C(Oc1ccc(Cl)cc1)n1cncn1</t>
  </si>
  <si>
    <t>InChI=1S/C14H18ClN3O2/c1-14(2,3)12(19)13(18-9-16-8-17-18)20-11-6-4-10(15)5-7-11/h4-9,12-13,19H,1-3H3</t>
  </si>
  <si>
    <t>COC(=O)C1(O)c2ccccc2-c2ccc(Cl)cc12</t>
  </si>
  <si>
    <t>InChI=1S/C15H11ClO3/c1-19-14(17)15(18)12-5-3-2-4-10(12)11-7-6-9(16)8-13(11)15/h2-8,18H,1H3</t>
  </si>
  <si>
    <t>CC1=C(C(=O)N(N1C)C2=CC=CC=C2)C=O</t>
  </si>
  <si>
    <t>InChI=1S/C12H12N2O2/c1-9-11(8-15)12(16)14(13(9)2)10-6-4-3-5-7-10/h3-8H,1-2H3</t>
  </si>
  <si>
    <t>OCCN(CCO)c2nc1c(nc(nc1c(n2)N3CCCCC3)N(CCO)CCO)N4CCCCC4</t>
  </si>
  <si>
    <t>InChI=1S/C24H40N8O4/c33-15-11-31(12-16-34)23-26-20-19(21(27-23)29-7-3-1-4-8-29)25-24(32(13-17-35)14-18-36)28-22(20)30-9-5-2-6-10-30/h33-36H,1-18H2</t>
  </si>
  <si>
    <t>COc1cc(O)c(cc1S(O)(=O)=O)C(=O)c1ccccc1</t>
  </si>
  <si>
    <t>InChI=1S/C14H12O6S/c1-20-12-8-11(15)10(7-13(12)21(17,18)19)14(16)9-5-3-2-4-6-9/h2-8,15H,1H3,(H,17,18,19)</t>
  </si>
  <si>
    <t>CC(C)OC(=O)C(C(=O)OC(C)C)=C1SCCS1</t>
  </si>
  <si>
    <t>InChI=1S/C12H18O4S2/c1-7(2)15-10(13)9(11(14)16-8(3)4)12-17-5-6-18-12/h7-8H,5-6H2,1-4H3</t>
  </si>
  <si>
    <t>CCN(CC)C(=O)SCc1ccc(Cl)cc1</t>
  </si>
  <si>
    <t>InChI=1S/C12H16ClNOS/c1-3-14(4-2)12(15)16-9-10-5-7-11(13)8-6-10/h5-8H,3-4,9H2,1-2H3</t>
  </si>
  <si>
    <t>CN(C)C(=O)Nc1ccccc1</t>
  </si>
  <si>
    <t>InChI=1S/C9H12N2O/c1-11(2)9(12)10-8-6-4-3-5-7-8/h3-7H,1-2H3,(H,10,12)</t>
  </si>
  <si>
    <t>CC[C@H]1OC(=O)[C@H](C)[C@@H](O[C@H]2C[C@@](C)(OC)[C@@H](O)[C@H](C)O2)[C@H](C)[C@@H](O[C@@H]2O[C@H](C)C[C@@H]([C@H]2O)N(C)C)[C@@]2(C)C[C@@H](C)[C@]3(O2)O[C@@]1(C)[C@H](O)[C@H]3C</t>
  </si>
  <si>
    <t>InChI=1S/C37H65NO12/c1-14-25-36(10)29(40)22(6)37(50-36)18(2)16-35(9,49-37)31(48-33-27(39)24(38(11)12)15-19(3)44-33)20(4)28(21(5)32(42)46-25)47-26-17-34(8,43-13)30(41)23(7)45-26/h18-31,33,39-41H,14-17H2,1-13H3/t18-,19-,20+,21-,22-,23+,24+,25-,26+,27-,28+,29-,30+,31-,33+,34-,35-,36-,37+/m1/s1</t>
  </si>
  <si>
    <t>CCOC1Oc2ccc(OS(C)(=O)=O)cc2C1(C)C</t>
  </si>
  <si>
    <t>InChI=1S/C13H18O5S/c1-5-16-12-13(2,3)10-8-9(18-19(4,14)15)6-7-11(10)17-12/h6-8,12H,5H2,1-4H3</t>
  </si>
  <si>
    <t>Nc1ccc(Cl)cc1</t>
  </si>
  <si>
    <t>InChI=1S/C6H6ClN/c7-5-1-3-6(8)4-2-5/h1-4H,8H2</t>
  </si>
  <si>
    <t>CCCc1ncc(C[n+]2ccccc2C)c(N)n1</t>
  </si>
  <si>
    <t>InChI=1S/C14H19N4/c1-3-6-13-16-9-12(14(15)17-13)10-18-8-5-4-7-11(18)2/h4-5,7-9H,3,6,10H2,1-2H3,(H2,15,16,17)/q+1</t>
  </si>
  <si>
    <t>CO\C=C(\C(=O)OC)c1ccccc1Oc1cc(Oc2ccccc2C#N)ncn1</t>
  </si>
  <si>
    <t>InChI=1S/C22H17N3O5/c1-27-13-17(22(26)28-2)16-8-4-6-10-19(16)30-21-11-20(24-14-25-21)29-18-9-5-3-7-15(18)12-23/h3-11,13-14H,1-2H3/b17-13+</t>
  </si>
  <si>
    <t>CCCCC(Cn1cncn1)(C#N)c1ccc(Cl)cc1</t>
  </si>
  <si>
    <t>InChI=1S/C15H17ClN4/c1-2-3-8-15(9-17,10-20-12-18-11-19-20)13-4-6-14(16)7-5-13/h4-7,11-12H,2-3,8,10H2,1H3</t>
  </si>
  <si>
    <t>CCCCNC(=O)n1c(NC(=O)OC)nc2ccccc12</t>
  </si>
  <si>
    <t>InChI=1S/C14H18N4O3/c1-3-4-9-15-13(19)18-11-8-6-5-7-10(11)16-12(18)17-14(20)21-2/h5-8H,3-4,9H2,1-2H3,(H,15,19)(H,16,17,20)</t>
  </si>
  <si>
    <t>COC(=O)c1ccccc1S(=O)(=O)NC(=O)Nc1nc(C)cc(C)n1</t>
  </si>
  <si>
    <t>InChI=1S/C15H16N4O5S/c1-9-8-10(2)17-14(16-9)18-15(21)19-25(22,23)12-7-5-4-6-11(12)13(20)24-3/h4-8H,1-3H3,(H2,16,17,18,19,21)</t>
  </si>
  <si>
    <t>CCN(CC)C(=O)C(C)Oc1cccc2ccccc12</t>
  </si>
  <si>
    <t>InChI=1S/C17H21NO2/c1-4-18(5-2)17(19)13(3)20-16-12-8-10-14-9-6-7-11-15(14)16/h6-13H,4-5H2,1-3H3</t>
  </si>
  <si>
    <t>CCNC(=O)[C@H](C)OC(=O)Nc1ccccc1</t>
  </si>
  <si>
    <t>InChI=1S/C12H16N2O3/c1-3-13-11(15)9(2)17-12(16)14-10-7-5-4-6-8-10/h4-9H,3H2,1-2H3,(H,13,15)(H,14,16)/t9-/m0/s1</t>
  </si>
  <si>
    <t>NC(CC(=O)N1CCn2c(C1)nnc2C(F)(F)F)Cc1cc(F)c(F)cc1F</t>
  </si>
  <si>
    <t>InChI=1S/C16H15F6N5O/c17-10-6-12(19)11(18)4-8(10)3-9(23)5-14(28)26-1-2-27-13(7-26)24-25-15(27)16(20,21)22/h4,6,9H,1-3,5,7,23H2</t>
  </si>
  <si>
    <t>CC(C)N(C(=O)CCl)c1ccccc1</t>
  </si>
  <si>
    <t>InChI=1S/C11H14ClNO/c1-9(2)13(11(14)8-12)10-6-4-3-5-7-10/h3-7,9H,8H2,1-2H3</t>
  </si>
  <si>
    <t>COC1CC(=O)C[C@@H](C)[C@]11Oc2c(C1=O)c(OC)cc(OC)c2Cl</t>
  </si>
  <si>
    <t>InChI=1S/C17H19ClO6/c1-8-5-9(19)6-12(23-4)17(8)16(20)13-10(21-2)7-11(22-3)14(18)15(13)24-17/h7-8,12H,5-6H2,1-4H3/t8-,12?,17+/m1/s1</t>
  </si>
  <si>
    <t>CN(C)C(=O)Oc1nc(nc(C)c1C)N(C)C</t>
  </si>
  <si>
    <t>InChI=1S/C11H18N4O2/c1-7-8(2)12-10(14(3)4)13-9(7)17-11(16)15(5)6/h1-6H3</t>
  </si>
  <si>
    <t>N1c2ccccc2C=Cc2ccccc12</t>
  </si>
  <si>
    <t>InChI=1S/C14H11N/c1-3-7-13-11(5-1)9-10-12-6-2-4-8-14(12)15-13/h1-10,15H</t>
  </si>
  <si>
    <t>COc1ccc(cc1OC)C(=C/C(=O)N1CCOCC1)\c1ccc(Cl)cc1</t>
  </si>
  <si>
    <t>InChI=1S/C21H22ClNO4/c1-25-19-8-5-16(13-20(19)26-2)18(15-3-6-17(22)7-4-15)14-21(24)23-9-11-27-12-10-23/h3-8,13-14H,9-12H2,1-2H3/b18-14-</t>
  </si>
  <si>
    <t>CN1COCN(Cc2cnc(Cl)s2)\C1=N\[N+]([O-])=O</t>
  </si>
  <si>
    <t>InChI=1S/C8H10ClN5O3S/c1-12-4-17-5-13(8(12)11-14(15)16)3-6-2-10-7(9)18-6/h2H,3-5H2,1H3/b11-8+</t>
  </si>
  <si>
    <t>Nc1cc(Cl)cc(Cl)c1</t>
  </si>
  <si>
    <t>InChI=1S/C6H5Cl2N/c7-4-1-5(8)3-6(9)2-4/h1-3H,9H2</t>
  </si>
  <si>
    <t>CC(C)c1nc(=O)cc(C)[nH]1</t>
  </si>
  <si>
    <t>InChI=1S/C8H12N2O/c1-5(2)8-9-6(3)4-7(11)10-8/h4-5H,1-3H3,(H,9,10,11)</t>
  </si>
  <si>
    <t>ClCC#N</t>
  </si>
  <si>
    <t>InChI=1S/C2H2ClN/c3-1-2-4/h1H2</t>
  </si>
  <si>
    <t>C[C@H](NC(C)(C)C)[C@H](O)c1cccc(Cl)c1</t>
  </si>
  <si>
    <t>InChI=1S/C13H20ClNO/c1-9(15-13(2,3)4)12(16)10-6-5-7-11(14)8-10/h5-9,12,15-16H,1-4H3/t9-,12-/m0/s1</t>
  </si>
  <si>
    <t>O=c1[nH]c2ccccc2s1</t>
  </si>
  <si>
    <t>InChI=1S/C7H5NOS/c9-7-8-5-3-1-2-4-6(5)10-7/h1-4H,(H,8,9)</t>
  </si>
  <si>
    <t>Cc1ccc(cc1N)N(=O)=O</t>
  </si>
  <si>
    <t>InChI=1S/C7H8N2O2/c1-5-2-3-6(9(10)11)4-7(5)8/h2-4H,8H2,1H3</t>
  </si>
  <si>
    <t>CCNS(=O)(=O)C1=CC=CC=C1C</t>
  </si>
  <si>
    <t>InChI=1S/C9H13NO2S/c1-3-10-13(11,12)9-7-5-4-6-8(9)2/h4-7,10H,3H2,1-2H3</t>
  </si>
  <si>
    <t>CCCCCC1=CC(=C2C3C=C(CCC3C(OC2=C1)(C)C)C(=O)O)O</t>
  </si>
  <si>
    <t>InChI=1S/C21H28O4/c1-4-5-6-7-13-10-17(22)19-15-12-14(20(23)24)8-9-16(15)21(2,3)25-18(19)11-13/h10-12,15-16,22H,4-9H2,1-3H3,(H,23,24)/t15-,16-/m1/s1</t>
  </si>
  <si>
    <t>CO\C=C(\C(O)=O)c1ccccc1Oc1cc(Oc2ccccc2C#N)ncn1</t>
  </si>
  <si>
    <t>InChI=1S/C21H15N3O5/c1-27-12-16(21(25)26)15-7-3-5-9-18(15)29-20-10-19(23-13-24-20)28-17-8-4-2-6-14(17)11-22/h2-10,12-13H,1H3,(H,25,26)/b16-12+</t>
  </si>
  <si>
    <t>CC(C(O)c1ccc(O)cc1)N1CCC(Cc2ccccc2)CC1</t>
  </si>
  <si>
    <t>InChI=1S/C21H27NO2/c1-16(21(24)19-7-9-20(23)10-8-19)22-13-11-18(12-14-22)15-17-5-3-2-4-6-17/h2-10,16,18,21,23-24H,11-15H2,1H3</t>
  </si>
  <si>
    <t>ClC(Br)C#N</t>
  </si>
  <si>
    <t>InChI=1S/C2HBrClN/c3-2(4)1-5/h2H</t>
  </si>
  <si>
    <t>COC(=O)C1=C(C(=C(C(=C1Cl)Cl)C(=O)O)Cl)Cl</t>
  </si>
  <si>
    <t>InChI=1S/C9H4Cl4O4/c1-17-9(16)3-6(12)4(10)2(8(14)15)5(11)7(3)13/h1H3,(H,14,15)</t>
  </si>
  <si>
    <t>CN=C(NCC1CCOC1)NN(=O)=O</t>
  </si>
  <si>
    <t>InChI=1S/C7H14N4O3/c1-8-7(10-11(12)13)9-4-6-2-3-14-5-6/h6H,2-5H2,1H3,(H2,8,9,10)</t>
  </si>
  <si>
    <t>CNC(=O)O\N=C(/SC)C(=O)N(C)C</t>
  </si>
  <si>
    <t>InChI=1S/C7H13N3O3S/c1-8-7(12)13-9-5(14-4)6(11)10(2)3/h1-4H3,(H,8,12)/b9-5-</t>
  </si>
  <si>
    <t>C[C@H]1O[C@H](C[C@H](O)[C@@H]1O)O[C@H]1[C@@H](O)C[C@H](O[C@H]2[C@@H](O)C[C@H](O[C@H]3CC[C@@]4(C)[C@H](CC[C@@H]5[C@@H]4C[C@@H](O)[C@]4(C)[C@H](CC[C@]54O)C4=CC(=O)OC4)C3)O[C@@H]2C)O[C@@H]1C</t>
  </si>
  <si>
    <t>InChI=1S/C41H64O14/c1-19-36(47)28(42)15-34(50-19)54-38-21(3)52-35(17-30(38)44)55-37-20(2)51-33(16-29(37)43)53-24-8-10-39(4)23(13-24)6-7-26-27(39)14-31(45)40(5)25(9-11-41(26,40)48)22-12-32(46)49-18-22/h12,19-21,23-31,33-38,42-45,47-48H,6-11,13-18H2,1-5H3/t19-,20-,21-,23-,24+,25-,26-,27+,28+,29+,30+,31-,33+,34+,35+,36-,37-,38-,39+,40+,41+/m1/s1</t>
  </si>
  <si>
    <t>CC12CCc3c(ccc4cc(O)ccc34)C1CCC2=O</t>
  </si>
  <si>
    <t>InChI=1S/C18H18O2/c1-18-9-8-14-13-5-3-12(19)10-11(13)2-4-15(14)16(18)6-7-17(18)20/h2-5,10,16,19H,6-9H2,1H3</t>
  </si>
  <si>
    <t>NS(=O)(=O)c1cc2c(cc1Cl)N=CNS2(=O)=O</t>
  </si>
  <si>
    <t>InChI=1S/C7H6ClN3O4S2/c8-4-1-5-7(2-6(4)16(9,12)13)17(14,15)11-3-10-5/h1-3H,(H,10,11)(H2,9,12,13)</t>
  </si>
  <si>
    <t>Oc1c(Br)cc(cc1Br)C#N</t>
  </si>
  <si>
    <t>InChI=1S/C7H3Br2NO/c8-5-1-4(3-10)2-6(9)7(5)11/h1-2,11H</t>
  </si>
  <si>
    <t>Cc1cc(C)nc(Nc2ccccc2)n1</t>
  </si>
  <si>
    <t>InChI=1S/C12H13N3/c1-9-8-10(2)14-12(13-9)15-11-6-4-3-5-7-11/h3-8H,1-2H3,(H,13,14,15)</t>
  </si>
  <si>
    <t>CCOC(=O)c1ccccc1S(=O)(=O)NC(=O)Nc1nc(Cl)cc(OC)n1</t>
  </si>
  <si>
    <t>InChI=1S/C15H15ClN4O6S/c1-3-26-13(21)9-6-4-5-7-10(9)27(23,24)20-15(22)19-14-17-11(16)8-12(18-14)25-2/h4-8H,3H2,1-2H3,(H2,17,18,19,20,22)</t>
  </si>
  <si>
    <t>Cc1cc(C)c(N)cc1C</t>
  </si>
  <si>
    <t>InChI=1S/C9H13N/c1-6-4-8(3)9(10)5-7(6)2/h4-5H,10H2,1-3H3</t>
  </si>
  <si>
    <t>CN1CCN(CC(=O)N2c3ccccc3C(=O)Nc3cccnc23)CC1</t>
  </si>
  <si>
    <t>InChI=1S/C19H21N5O2/c1-22-9-11-23(12-10-22)13-17(25)24-16-7-3-2-5-14(16)19(26)21-15-6-4-8-20-18(15)24/h2-8H,9-13H2,1H3,(H,21,26)</t>
  </si>
  <si>
    <t>CCCC(C)C1(CC=C)C(=O)NC(=O)NC1=O</t>
  </si>
  <si>
    <t>InChI=1S/C12H18N2O3/c1-4-6-8(3)12(7-5-2)9(15)13-11(17)14-10(12)16/h5,8H,2,4,6-7H2,1,3H3,(H2,13,14,15,16,17)</t>
  </si>
  <si>
    <t>CC1=CC(=O)CC(C)(C)C1</t>
  </si>
  <si>
    <t>InChI=1S/C9H14O/c1-7-4-8(10)6-9(2,3)5-7/h4H,5-6H2,1-3H3</t>
  </si>
  <si>
    <t>CC(C1CC1)C(CN2C=NC=N2)(C3=CC=C(C=C3)Cl)O</t>
  </si>
  <si>
    <t>InChI=1S/C15H18ClN3O/c1-11(12-2-3-12)15(20,8-19-10-17-9-18-19)13-4-6-14(16)7-5-13/h4-7,9-12,20H,2-3,8H2,1H3</t>
  </si>
  <si>
    <t>CCC(C1=CC=CC=C1)(C(=O)N)C(=O)N</t>
  </si>
  <si>
    <t>InChI=1S/C11H14N2O2/c1-2-11(9(12)14,10(13)15)8-6-4-3-5-7-8/h3-7H,2H2,1H3,(H2,12,14)(H2,13,15)</t>
  </si>
  <si>
    <t>CS(=O)(=O)c1ccc(C(=O)C2C(=O)CCCC2=O)c(Cl)c1</t>
  </si>
  <si>
    <t>InChI=1S/C14H13ClO5S/c1-21(19,20)8-5-6-9(10(15)7-8)14(18)13-11(16)3-2-4-12(13)17/h5-7,13H,2-4H2,1H3</t>
  </si>
  <si>
    <t>Oc1ccc(cc1)-c1coc2cc(O)ccc2c1=O</t>
  </si>
  <si>
    <t>InChI=1S/C15H10O4/c16-10-3-1-9(2-4-10)13-8-19-14-7-11(17)5-6-12(14)15(13)18/h1-8,16-17H</t>
  </si>
  <si>
    <t>COC(=O)Nc1nc2ccc(Sc3ccccc3)cc2[nH]1</t>
  </si>
  <si>
    <t>InChI=1S/C15H13N3O2S/c1-20-15(19)18-14-16-12-8-7-11(9-13(12)17-14)21-10-5-3-2-4-6-10/h2-9H,1H3,(H2,16,17,18,19)</t>
  </si>
  <si>
    <t>CC(C)NC(=O)N1CC(=O)N(C1=O)c1cc(Cl)cc(Cl)c1</t>
  </si>
  <si>
    <t>InChI=1S/C13H13Cl2N3O3/c1-7(2)16-12(20)17-6-11(19)18(13(17)21)10-4-8(14)3-9(15)5-10/h3-5,7H,6H2,1-2H3,(H,16,20)</t>
  </si>
  <si>
    <t>C[C@@H]1C[C@H]2[C@@H]3C[C@H](F)C4=CC(=O)C=C[C@]4(C)[C@@]3(F)[C@@H](O)C[C@]2(C)[C@@]1(O)C(=O)CO</t>
  </si>
  <si>
    <t>InChI=1S/C22H28F2O5/c1-11-6-13-14-8-16(23)15-7-12(26)4-5-19(15,2)21(14,24)17(27)9-20(13,3)22(11,29)18(28)10-25/h4-5,7,11,13-14,16-17,25,27,29H,6,8-10H2,1-3H3/t11-,13+,14+,16+,17+,19+,20+,21+,22+/m1/s1</t>
  </si>
  <si>
    <t>CC(C)(C(=O)O)NC1=NC(=NC(=N1)N)Cl</t>
  </si>
  <si>
    <t>InChI=1S/C7H10ClN5O2/c1-7(2,3(14)15)13-6-11-4(8)10-5(9)12-6/h1-2H3,(H,14,15)(H3,9,10,11,12,13)</t>
  </si>
  <si>
    <t>CCNc1nc(NCC)nc(SC)n1</t>
  </si>
  <si>
    <t>InChI=1S/C8H15N5S/c1-4-9-6-11-7(10-5-2)13-8(12-6)14-3/h4-5H2,1-3H3,(H2,9,10,11,12,13)</t>
  </si>
  <si>
    <t>Cc1ccc(NC=O)c(C)c1</t>
  </si>
  <si>
    <t>InChI=1S/C9H11NO/c1-7-3-4-9(10-6-11)8(2)5-7/h3-6H,1-2H3,(H,10,11)</t>
  </si>
  <si>
    <t>CCN(CC)CCNC(=O)c1cc(Cl)c(N)cc1OC</t>
  </si>
  <si>
    <t>InChI=1S/C14H22ClN3O2/c1-4-18(5-2)7-6-17-14(19)10-8-11(15)12(16)9-13(10)20-3/h8-9H,4-7,16H2,1-3H3,(H,17,19)</t>
  </si>
  <si>
    <t>CN(C)S(=O)(=O)C1=CC=C(C=C1)N</t>
  </si>
  <si>
    <t>InChI=1S/C8H12N2O2S/c1-10(2)13(11,12)8-5-3-7(9)4-6-8/h3-6H,9H2,1-2H3</t>
  </si>
  <si>
    <t>CC1C(C)(C)C2=C(C(=O)CCC2)C1(C)C</t>
  </si>
  <si>
    <t>InChI=1S/C14H22O/c1-9-13(2,3)10-7-6-8-11(15)12(10)14(9,4)5/h9H,6-8H2,1-5H3</t>
  </si>
  <si>
    <t>C1=CC=C2C(=C1)NC(=N2)N</t>
  </si>
  <si>
    <t>InChI=1S/C7H7N3/c8-7-9-5-3-1-2-4-6(5)10-7/h1-4H,(H3,8,9,10)</t>
  </si>
  <si>
    <t>CC1=NC2=CC=CC=C2S1</t>
  </si>
  <si>
    <t>InChI=1S/C8H7NS/c1-6-9-7-4-2-3-5-8(7)10-6/h2-5H,1H3</t>
  </si>
  <si>
    <t>CCCN(CC)CC1COC2(CCC(CC2)C(C)(C)C)O1</t>
  </si>
  <si>
    <t>InChI=1S/C18H35NO2/c1-6-12-19(7-2)13-16-14-20-18(21-16)10-8-15(9-11-18)17(3,4)5/h15-16H,6-14H2,1-5H3</t>
  </si>
  <si>
    <t>CN(Cc1cnc2nc(N)nc(N)c2n1)c1ccc(cc1)C(=O)N[C@@H](CCC(O)=O)C(O)=O</t>
  </si>
  <si>
    <t>InChI=1S/C20H22N8O5/c1-28(9-11-8-23-17-15(24-11)16(21)26-20(22)27-17)12-4-2-10(3-5-12)18(31)25-13(19(32)33)6-7-14(29)30/h2-5,8,13H,6-7,9H2,1H3,(H,25,31)(H,29,30)(H,32,33)(H4,21,22,23,26,27)/t13-/m0/s1</t>
  </si>
  <si>
    <t>ClC(Br)I</t>
  </si>
  <si>
    <t>InChI=1S/CHBrClI/c2-1(3)4/h1H</t>
  </si>
  <si>
    <t>CC(=O)C(Cl)(Cl)Cl</t>
  </si>
  <si>
    <t>InChI=1S/C3H3Cl3O/c1-2(7)3(4,5)6/h1H3</t>
  </si>
  <si>
    <t>CN\C(NCc1cnc(Cl)s1)=N/[N+]([O-])=O</t>
  </si>
  <si>
    <t>InChI=1S/C6H8ClN5O2S/c1-8-6(11-12(13)14)10-3-4-2-9-5(7)15-4/h2H,3H2,1H3,(H2,8,10,11)</t>
  </si>
  <si>
    <t>COc1nn(CSP(=S)(OC)OC)c(=O)s1</t>
  </si>
  <si>
    <t>InChI=1S/C6H11N2O4PS3/c1-10-5-7-8(6(9)16-5)4-15-13(14,11-2)12-3/h4H2,1-3H3</t>
  </si>
  <si>
    <t>Clc1ccc(CN2CCS\C2=N/C#N)cn1</t>
  </si>
  <si>
    <t>InChI=1S/C10H9ClN4S/c11-9-2-1-8(5-13-9)6-15-3-4-16-10(15)14-7-12/h1-2,5H,3-4,6H2/b14-10-</t>
  </si>
  <si>
    <t>CSc1nc(NC2CC2)nc(NC(C)(C)C)n1</t>
  </si>
  <si>
    <t>InChI=1S/C11H19N5S/c1-11(2,3)16-9-13-8(12-7-5-6-7)14-10(15-9)17-4/h7H,5-6H2,1-4H3,(H2,12,13,14,15,16)</t>
  </si>
  <si>
    <t>CS(=O)(=O)c1ccc(C(=O)C2C(=O)CCCC2=O)c(c1)[N+]([O-])=O</t>
  </si>
  <si>
    <t>InChI=1S/C14H13NO7S/c1-23(21,22)8-5-6-9(10(7-8)15(19)20)14(18)13-11(16)3-2-4-12(13)17/h5-7,13H,2-4H2,1H3</t>
  </si>
  <si>
    <t>COc1cc(OC)nc(NC(=O)NS(=O)(=O)c2c(NC=O)cccc2C(=O)N(C)C)n1</t>
  </si>
  <si>
    <t>InChI=1S/C17H20N6O7S/c1-23(2)15(25)10-6-5-7-11(18-9-24)14(10)31(27,28)22-17(26)21-16-19-12(29-3)8-13(20-16)30-4/h5-9H,1-4H3,(H,18,24)(H2,19,20,21,22,26)</t>
  </si>
  <si>
    <t>Clc1ccc2n[nH]nc2c1</t>
  </si>
  <si>
    <t>InChI=1S/C6H4ClN3/c7-4-1-2-5-6(3-4)9-10-8-5/h1-3H,(H,8,9,10)</t>
  </si>
  <si>
    <t>NS(=O)(=O)c1ccccc1</t>
  </si>
  <si>
    <t>InChI=1S/C6H7NO2S/c7-10(8,9)6-4-2-1-3-5-6/h1-5H,(H2,7,8,9)</t>
  </si>
  <si>
    <t>Oc1ccc(cc1)-c1coc2cc(O)cc(O)c2c1=O</t>
  </si>
  <si>
    <t>InChI=1S/C15H10O5/c16-9-3-1-8(2-4-9)11-7-20-13-6-10(17)5-12(18)14(13)15(11)19/h1-7,16-18H</t>
  </si>
  <si>
    <t>CC(=NC#N)N(C)CC1=CN=C(C=C1)Cl</t>
  </si>
  <si>
    <t>InChI=1S/C10H11ClN4/c1-8(14-7-12)15(2)6-9-3-4-10(11)13-5-9/h3-5H,6H2,1-2H3</t>
  </si>
  <si>
    <t>Cc1ncc(n1CC(O)CCl)[N+]([O-])=O</t>
  </si>
  <si>
    <t>InChI=1S/C7H10ClN3O3/c1-5-9-3-7(11(13)14)10(5)4-6(12)2-8/h3,6,12H,2,4H2,1H3</t>
  </si>
  <si>
    <t>COc1ccc2C[C@H]3[C@H]4CCCC[C@@]4(CCN3C)c2c1</t>
  </si>
  <si>
    <t>InChI=1S/C18H25NO/c1-19-10-9-18-8-4-3-5-15(18)17(19)11-13-6-7-14(20-2)12-16(13)18/h6-7,12,15,17H,3-5,8-11H2,1-2H3/t15-,17+,18+/m1/s1</t>
  </si>
  <si>
    <t>Fc1cn(C2CCCO2)c(=O)[nH]c1=O</t>
  </si>
  <si>
    <t>InChI=1S/C8H9FN2O3/c9-5-4-11(6-2-1-3-14-6)8(13)10-7(5)12/h4,6H,1-3H2,(H,10,12,13)</t>
  </si>
  <si>
    <t>Nc1nc(=O)c2ncn(CCC(CO)CO)c2[nH]1</t>
  </si>
  <si>
    <t>InChI=1S/C10H15N5O3/c11-10-13-8-7(9(18)14-10)12-5-15(8)2-1-6(3-16)4-17/h5-6,16-17H,1-4H2,(H3,11,13,14,18)</t>
  </si>
  <si>
    <t>CC1=NNC(=O)N(C1)\N=C\c1cccnc1</t>
  </si>
  <si>
    <t>InChI=1S/C10H11N5O/c1-8-7-15(10(16)14-13-8)12-6-9-3-2-4-11-5-9/h2-6H,7H2,1H3,(H,14,16)/b12-6+</t>
  </si>
  <si>
    <t>Cc1c(C(=O)NCCO)[n+]([O-])c2ccccc2[n+]1[O-]</t>
  </si>
  <si>
    <t>InChI=1S/C12H13N3O4/c1-8-11(12(17)13-6-7-16)15(19)10-5-3-2-4-9(10)14(8)18/h2-5,16H,6-7H2,1H3,(H,13,17)</t>
  </si>
  <si>
    <t>CC(CN(C)C)C(CC1=CC=CC=C1)(C2=CC=CC=C2)O</t>
  </si>
  <si>
    <t>InChI=1S/C19H25NO/c1-16(15-20(2)3)19(21,18-12-8-5-9-13-18)14-17-10-6-4-7-11-17/h4-13,16,21H,14-15H2,1-3H3/t16-,19+/m1/s1</t>
  </si>
  <si>
    <t>CC(Cl)(Cl)C(O)=O</t>
  </si>
  <si>
    <t>InChI=1S/C3H4Cl2O2/c1-3(4,5)2(6)7/h1H3,(H,6,7)</t>
  </si>
  <si>
    <t>CN1CC[C@@]23CCCC[C@@H]2[C@@H]1Cc1ccc(O)cc31</t>
  </si>
  <si>
    <t>InChI=1S/C17H23NO/c1-18-9-8-17-7-3-2-4-14(17)16(18)10-12-5-6-13(19)11-15(12)17/h5-6,11,14,16,19H,2-4,7-10H2,1H3/t14-,16+,17+/m1/s1</t>
  </si>
  <si>
    <t>Ic1ccccc1C(=O)Nc1ccccc1</t>
  </si>
  <si>
    <t>InChI=1S/C13H10INO/c14-12-9-5-4-8-11(12)13(16)15-10-6-2-1-3-7-10/h1-9H,(H,15,16)</t>
  </si>
  <si>
    <t>CS(=O)(=O)c1ccc(C(=O)C2C(=O)CCCC2=O)c(Cl)c1COCC(F)(F)F</t>
  </si>
  <si>
    <t>InChI=1S/C17H16ClF3O6S/c1-28(25,26)13-6-5-9(15(18)10(13)7-27-8-17(19,20)21)16(24)14-11(22)3-2-4-12(14)23/h5-6,14H,2-4,7-8H2,1H3</t>
  </si>
  <si>
    <t>CC(C)(C)C(C(=CC1CCCCC1)N2C=NC=N2)O</t>
  </si>
  <si>
    <t>InChI=1S/C15H25N3O/c1-15(2,3)14(19)13(18-11-16-10-17-18)9-12-7-5-4-6-8-12/h9-12,14,19H,4-8H2,1-3H3/b13-9+</t>
  </si>
  <si>
    <t>CCC(=O)OC(Cc1ccccc1)(C(C)CNC)c1ccccc1</t>
  </si>
  <si>
    <t>InChI=1S/C21H27NO2/c1-4-20(23)24-21(17(2)16-22-3,19-13-9-6-10-14-19)15-18-11-7-5-8-12-18/h5-14,17,22H,4,15-16H2,1-3H3</t>
  </si>
  <si>
    <t>Nc1c(Cl)c(F)nc(OCC(O)=O)c1Cl</t>
  </si>
  <si>
    <t>InChI=1S/C7H5Cl2FN2O3/c8-3-5(11)4(9)7(12-6(3)10)15-1-2(13)14/h1H2,(H2,11,12)(H,13,14)</t>
  </si>
  <si>
    <t>C[C@@H](Oc1ccc(Oc2ccc(cn2)C(F)(F)F)cc1)C(O)=O</t>
  </si>
  <si>
    <t>InChI=1S/C15H12F3NO4/c1-9(14(20)21)22-11-3-5-12(6-4-11)23-13-7-2-10(8-19-13)15(16,17)18/h2-9H,1H3,(H,20,21)/t9-/m1/s1</t>
  </si>
  <si>
    <t>CCN1CCCC1CNC(=O)c1cc(c(N)cc1OC)S(=O)(=O)CC</t>
  </si>
  <si>
    <t>InChI=1S/C17H27N3O4S/c1-4-20-8-6-7-12(20)11-19-17(21)13-9-16(25(22,23)5-2)14(18)10-15(13)24-3/h9-10,12H,4-8,11,18H2,1-3H3,(H,19,21)</t>
  </si>
  <si>
    <t>C[C@]12CC(=O)[C@H]3[C@@H](CCC4=CC(=O)C=C[C@]34C)[C@@H]1CC[C@]2(O)C(=O)CO</t>
  </si>
  <si>
    <t>InChI=1S/C21H26O5/c1-19-7-5-13(23)9-12(19)3-4-14-15-6-8-21(26,17(25)11-22)20(15,2)10-16(24)18(14)19/h5,7,9,14-15,18,22,26H,3-4,6,8,10-11H2,1-2H3/t14-,15-,18+,19-,20-,21-/m0/s1</t>
  </si>
  <si>
    <t>Oc1ccccc1[N+]([O-])=O</t>
  </si>
  <si>
    <t>InChI=1S/C6H5NO3/c8-6-4-2-1-3-5(6)7(9)10/h1-4,8H</t>
  </si>
  <si>
    <t>Clc1cccc(Cl)c1NC1=NCCN1</t>
  </si>
  <si>
    <t>InChI=1S/C9H9Cl2N3/c10-6-2-1-3-7(11)8(6)14-9-12-4-5-13-9/h1-3H,4-5H2,(H2,12,13,14)</t>
  </si>
  <si>
    <t>FC(F)(F)c1ccncc1C(=O)NCC#N</t>
  </si>
  <si>
    <t>InChI=1S/C9H6F3N3O/c10-9(11,12)7-1-3-14-5-6(7)8(16)15-4-2-13/h1,3,5H,4H2,(H,15,16)</t>
  </si>
  <si>
    <t>Oc1c(I)cc(cc1I)C#N</t>
  </si>
  <si>
    <t>InChI=1S/C7H3I2NO/c8-5-1-4(3-10)2-6(9)7(5)11/h1-2,11H</t>
  </si>
  <si>
    <t>C(#N)C(Br)Br</t>
  </si>
  <si>
    <t>InChI=1S/C2HBr2N/c3-2(4)1-5/h2H</t>
  </si>
  <si>
    <t>C(Cl)(I)I</t>
  </si>
  <si>
    <t>InChI=1S/CHClI2/c2-1(3)4/h1H</t>
  </si>
  <si>
    <t>COC(=O)Nc1nc2ccc(cc2[nH]1)C(=O)c1ccc(F)cc1</t>
  </si>
  <si>
    <t>InChI=1S/C16H12FN3O3/c1-23-16(22)20-15-18-12-7-4-10(8-13(12)19-15)14(21)9-2-5-11(17)6-3-9/h2-8H,1H3,(H2,18,19,20,22)</t>
  </si>
  <si>
    <t>CC1C(C(C(O1)N2C=C(C(=O)NC2=O)F)O)O</t>
  </si>
  <si>
    <t>InChI=1S/C9H11FN2O5/c1-3-5(13)6(14)8(17-3)12-2-4(10)7(15)11-9(12)16/h2-3,5-6,8,13-14H,1H3,(H,11,15,16)/t3-,5-,6-,8-/m1/s1</t>
  </si>
  <si>
    <t>c1ccc2cnccc2c1</t>
  </si>
  <si>
    <t>InChI=1S/C9H7N/c1-2-4-9-7-10-6-5-8(9)3-1/h1-7H</t>
  </si>
  <si>
    <t>CNC(=O)Oc1cc(C)c(SC)c(C)c1</t>
  </si>
  <si>
    <t>InChI=1S/C11H15NO2S/c1-7-5-9(14-11(13)12-3)6-8(2)10(7)15-4/h5-6H,1-4H3,(H,12,13)</t>
  </si>
  <si>
    <t>Cc1ccc(cc1)[N+]([O-])=O</t>
  </si>
  <si>
    <t>InChI=1S/C7H7NO2/c1-6-2-4-7(5-3-6)8(9)10/h2-5H,1H3</t>
  </si>
  <si>
    <t>Cc1cnc(cn1)C(=O)NCCc1ccc(cc1)S(=O)(=O)NC(=O)NC1CCCCC1</t>
  </si>
  <si>
    <t>InChI=1S/C21H27N5O4S/c1-15-13-24-19(14-23-15)20(27)22-12-11-16-7-9-18(10-8-16)31(29,30)26-21(28)25-17-5-3-2-4-6-17/h7-10,13-14,17H,2-6,11-12H2,1H3,(H,22,27)(H2,25,26,28)</t>
  </si>
  <si>
    <t>CC(C)C1(C)N=C(NC1=O)c1nc2ccccc2cc1C(O)=O</t>
  </si>
  <si>
    <t>InChI=1S/C17H17N3O3/c1-9(2)17(3)16(23)19-14(20-17)13-11(15(21)22)8-10-6-4-5-7-12(10)18-13/h4-9H,1-3H3,(H,21,22)(H,19,20,23)</t>
  </si>
  <si>
    <t>CNC(=O)N(C)c1nnc(s1)C(C)(C)C</t>
  </si>
  <si>
    <t>InChI=1S/C9H16N4OS/c1-9(2,3)6-11-12-8(15-6)13(5)7(14)10-4/h1-5H3,(H,10,14)</t>
  </si>
  <si>
    <t>COC(=O)c1ccccc1CS(=O)(=O)NC(=O)Nc1nc(OC)cc(OC)n1</t>
  </si>
  <si>
    <t>InChI=1S/C16H18N4O7S/c1-25-12-8-13(26-2)18-15(17-12)19-16(22)20-28(23,24)9-10-6-4-5-7-11(10)14(21)27-3/h4-8H,9H2,1-3H3,(H2,17,18,19,20,22)</t>
  </si>
  <si>
    <t>Nc1nc(N)nc(NC2CC2)n1</t>
  </si>
  <si>
    <t>InChI=1S/C6H10N6/c7-4-10-5(8)12-6(11-4)9-3-1-2-3/h3H,1-2H2,(H5,7,8,9,10,11,12)</t>
  </si>
  <si>
    <t>OC(Cc1ccccc1Cl)(Cn1cncn1)C1(Cl)CC1</t>
  </si>
  <si>
    <t>InChI=1S/C14H15Cl2N3O/c15-12-4-2-1-3-11(12)7-14(20,13(16)5-6-13)8-19-10-17-9-18-19/h1-4,9-10,20H,5-8H2</t>
  </si>
  <si>
    <t>C[Si](Cn1cncn1)(c1ccc(F)cc1)c1ccc(F)cc1</t>
  </si>
  <si>
    <t>InChI=1S/C16H15F2N3Si/c1-22(12-21-11-19-10-20-21,15-6-2-13(17)3-7-15)16-8-4-14(18)5-9-16/h2-11H,12H2,1H3</t>
  </si>
  <si>
    <t>CNC(=O)ON=C(C)SC</t>
  </si>
  <si>
    <t>InChI=1S/C5H10N2O2S/c1-4(10-3)7-9-5(8)6-2/h1-3H3,(H,6,8)</t>
  </si>
  <si>
    <t>CC1COC(Cn2cncn2)(O1)c1ccc(Oc2ccc(Cl)cc2)cc1Cl</t>
  </si>
  <si>
    <t>InChI=1S/C19H17Cl2N3O3/c1-13-9-25-19(27-13,10-24-12-22-11-23-24)17-7-6-16(8-18(17)21)26-15-4-2-14(20)3-5-15/h2-8,11-13H,9-10H2,1H3</t>
  </si>
  <si>
    <t>COc1ccc(Br)c(C)c1C(=O)c1c(C)cc(OC)c(OC)c1OC</t>
  </si>
  <si>
    <t>InChI=1S/C19H21BrO5/c1-10-9-14(23-4)18(24-5)19(25-6)15(10)17(21)16-11(2)12(20)7-8-13(16)22-3/h7-9H,1-6H3</t>
  </si>
  <si>
    <t>CN\C(NCCSCc1csc(CN(C)C)n1)=C/[N+]([O-])=O</t>
  </si>
  <si>
    <t>InChI=1S/C12H21N5O2S2/c1-13-11(6-17(18)19)14-4-5-20-8-10-9-21-12(15-10)7-16(2)3/h6,9,13-14H,4-5,7-8H2,1-3H3/b11-6+</t>
  </si>
  <si>
    <t>CCSC(=O)N(CC)C1CCCCC1</t>
  </si>
  <si>
    <t>InChI=1S/C11H21NOS/c1-3-12(11(13)14-4-2)10-8-6-5-7-9-10/h10H,3-9H2,1-2H3</t>
  </si>
  <si>
    <t>C[C@H]1[C@@H](OCCN1C)c1ccccc1</t>
  </si>
  <si>
    <t>InChI=1S/C12H17NO/c1-10-12(14-9-8-13(10)2)11-6-4-3-5-7-11/h3-7,10,12H,8-9H2,1-2H3/t10-,12+/m0/s1</t>
  </si>
  <si>
    <t>CNc1cnn(-c2cccc(c2)C(F)(F)F)c(=O)c1Cl</t>
  </si>
  <si>
    <t>InChI=1S/C12H9ClF3N3O/c1-17-9-6-18-19(11(20)10(9)13)8-4-2-3-7(5-8)12(14,15)16/h2-6,17H,1H3</t>
  </si>
  <si>
    <t>COc1ccc(cc1)-c1coc2cc(O)cc(O)c2c1=O</t>
  </si>
  <si>
    <t>InChI=1S/C16H12O5/c1-20-11-4-2-9(3-5-11)12-8-21-14-7-10(17)6-13(18)15(14)16(12)19/h2-8,17-18H,1H3</t>
  </si>
  <si>
    <t>Oc1c(Cl)cccc1Cl</t>
  </si>
  <si>
    <t>InChI=1S/C6H4Cl2O/c7-4-2-1-3-5(8)6(4)9/h1-3,9H</t>
  </si>
  <si>
    <t>CSc1nc(=O)c(n[nH]1)C(C)(C)C</t>
  </si>
  <si>
    <t>InChI=1S/C8H13N3OS/c1-8(2,3)5-6(12)9-7(13-4)11-10-5/h1-4H3,(H,9,11,12)</t>
  </si>
  <si>
    <t>Nc1cc(Cl)cc(C(O)=O)c1Cl</t>
  </si>
  <si>
    <t>InChI=1S/C7H5Cl2NO2/c8-3-1-4(7(11)12)6(9)5(10)2-3/h1-2H,10H2,(H,11,12)</t>
  </si>
  <si>
    <t>CC(=O)OCC(=O)[C@@]1(O)CC[C@H]2[C@@H]3CCC4=CC(=O)CC[C@]4(C)[C@H]3C(=O)C[C@]12C</t>
  </si>
  <si>
    <t>InChI=1S/C23H30O6/c1-13(24)29-12-19(27)23(28)9-7-17-16-5-4-14-10-15(25)6-8-21(14,2)20(16)18(26)11-22(17,23)3/h10,16-17,20,28H,4-9,11-12H2,1-3H3/t16-,17-,20+,21-,22-,23-/m0/s1</t>
  </si>
  <si>
    <t>Clc1ccccc1CN1CCc2sccc2C1</t>
  </si>
  <si>
    <t>InChI=1S/C14H14ClNS/c15-13-4-2-1-3-11(13)9-16-7-5-14-12(10-16)6-8-17-14/h1-4,6,8H,5,7,9-10H2</t>
  </si>
  <si>
    <t>CCC(C)c1cc(cc(c1O)N(=O)=O)N(=O)=O</t>
  </si>
  <si>
    <t>InChI=1S/C10H12N2O5/c1-3-6(2)8-4-7(11(14)15)5-9(10(8)13)12(16)17/h4-6,13H,3H2,1-2H3</t>
  </si>
  <si>
    <t>CC1CC(C(OC1C2CC(C(O2)C3(CCC(O3)C4(CCC5(O4)CC(C(C(O5)C(C)C6C(C(C(C(O6)(CC(=O)O)O)C)OC)OC)C)O)C)C)OC7CC(C(C(O7)C)OC)OC)(C)O)C</t>
  </si>
  <si>
    <t>InChI=1S/C47H80O17/c1-23-18-24(2)45(9,51)61-36(23)31-19-32(58-35-20-30(53-10)40(55-12)28(6)57-35)42(59-31)44(8)15-14-33(60-44)43(7)16-17-46(64-43)21-29(48)25(3)37(62-46)26(4)38-41(56-13)39(54-11)27(5)47(52,63-38)22-34(49)50/h23-33,35-42,48,51-52H,14-22H2,1-13H3,(H,49,50)/t23-,24+,25+,26+,27-,28-,29-,30-,31+,32-,33+,35+,36-,37-,38-,39-,40-,41-,42+,43-,44-,45-,46+,47+/m0/s1</t>
  </si>
  <si>
    <t>CC12CCC3C(C=CC4=CC(=O)CCC34C)C1CCC21CCC(=O)O1</t>
  </si>
  <si>
    <t>InChI=1S/C22H28O3/c1-20-9-5-15(23)13-14(20)3-4-16-17(20)6-10-21(2)18(16)7-11-22(21)12-8-19(24)25-22/h3-4,13,16-18H,5-12H2,1-2H3</t>
  </si>
  <si>
    <t>CCOC(=O)C1(CCN(C)CC1)c1ccccc1</t>
  </si>
  <si>
    <t>InChI=1S/C15H21NO2/c1-3-18-14(17)15(9-11-16(2)12-10-15)13-7-5-4-6-8-13/h4-8H,3,9-12H2,1-2H3</t>
  </si>
  <si>
    <t>C\N=C\Nc1ccc(C)cc1C</t>
  </si>
  <si>
    <t>InChI=1S/C10H14N2/c1-8-4-5-10(9(2)6-8)12-7-11-3/h4-7H,1-3H3,(H,11,12)</t>
  </si>
  <si>
    <t>CC(C)OC(O)=N[C@@H](C(C)C)C(O)=N[C@H](C)c1nc2ccc(F)cc2s1</t>
  </si>
  <si>
    <t>InChI=1S/C18H24FN3O3S/c1-9(2)15(22-18(24)25-10(3)4)16(23)20-11(5)17-21-13-7-6-12(19)8-14(13)26-17/h6-11,15H,1-5H3,(H,20,23)(H,22,24)/t11-,15+/m1/s1</t>
  </si>
  <si>
    <t>Clc1ccc2NC(=O)CN=C(c3ccccc3)c2c1</t>
  </si>
  <si>
    <t>InChI=1S/C15H11ClN2O/c16-11-6-7-13-12(8-11)15(17-9-14(19)18-13)10-4-2-1-3-5-10/h1-8H,9H2,(H,18,19)</t>
  </si>
  <si>
    <t>COc1cc(OC)n2nc(nc2n1)S(=O)(=O)Nc1c(Cl)ccc(C)c1Cl</t>
  </si>
  <si>
    <t>InChI=1S/C14H13Cl2N5O4S/c1-7-4-5-8(15)12(11(7)16)20-26(22,23)14-18-13-17-9(24-2)6-10(25-3)21(13)19-14/h4-6,20H,1-3H3</t>
  </si>
  <si>
    <t>CCCCCOC(=O)Nc1nc(=O)n(cc1F)[C@@H]1O[C@H](C)[C@@H](O)[C@H]1O</t>
  </si>
  <si>
    <t>InChI=1S/C15H22FN3O6/c1-3-4-5-6-24-15(23)18-12-9(16)7-19(14(22)17-12)13-11(21)10(20)8(2)25-13/h7-8,10-11,13,20-21H,3-6H2,1-2H3,(H,17,18,22,23)/t8-,10-,11-,13-/m1/s1</t>
  </si>
  <si>
    <t>Nc1nc(N)nc(Nc2nc(N)nc(N)n2)n1</t>
  </si>
  <si>
    <t>InChI=1S/C6H9N11/c7-1-11-2(8)14-5(13-1)17-6-15-3(9)12-4(10)16-6/h(H9,7,8,9,10,11,12,13,14,15,16,17)</t>
  </si>
  <si>
    <t>C(Br)(Br)I</t>
  </si>
  <si>
    <t>InChI=1S/CHBr2I/c2-1(3)4/h1H</t>
  </si>
  <si>
    <t>Cc1ccc(cc1)S(=O)(=O)NC(=O)NN1CC2CCCC2C1</t>
  </si>
  <si>
    <t>InChI=1S/C15H21N3O3S/c1-11-5-7-14(8-6-11)22(20,21)17-15(19)16-18-9-12-3-2-4-13(12)10-18/h5-8,12-13H,2-4,9-10H2,1H3,(H2,16,17,19)</t>
  </si>
  <si>
    <t>CC(C)(C)C1CCC(=O)CC1</t>
  </si>
  <si>
    <t>InChI=1S/C10H18O/c1-10(2,3)8-4-6-9(11)7-5-8/h8H,4-7H2,1-3H3</t>
  </si>
  <si>
    <t>CSC1=N[C@](C)(C(=O)N1Nc1ccccc1)c1ccccc1</t>
  </si>
  <si>
    <t>InChI=1S/C17H17N3OS/c1-17(13-9-5-3-6-10-13)15(21)20(16(18-17)22-2)19-14-11-7-4-8-12-14/h3-12,19H,1-2H3/t17-/m0/s1</t>
  </si>
  <si>
    <t>CC(CN1CCCCC1)Cc1ccc(cc1)C(C)(C)C</t>
  </si>
  <si>
    <t>InChI=1S/C19H31N/c1-16(15-20-12-6-5-7-13-20)14-17-8-10-18(11-9-17)19(2,3)4/h8-11,16H,5-7,12-15H2,1-4H3</t>
  </si>
  <si>
    <t>CN(C)C(=O)Nc1cccc(c1)C(F)(F)F</t>
  </si>
  <si>
    <t>InChI=1S/C10H11F3N2O/c1-15(2)9(16)14-8-5-3-4-7(6-8)10(11,12)13/h3-6H,1-2H3,(H,14,16)</t>
  </si>
  <si>
    <t>C1CN(CCO1)Sc1nc2ccccc2s1</t>
  </si>
  <si>
    <t>InChI=1S/C11H12N2OS2/c1-2-4-10-9(3-1)12-11(15-10)16-13-5-7-14-8-6-13/h1-4H,5-8H2</t>
  </si>
  <si>
    <t>CN(C)C=Nc1ccc(Cl)cc1C</t>
  </si>
  <si>
    <t>InChI=1S/C10H13ClN2/c1-8-6-9(11)4-5-10(8)12-7-13(2)3/h4-7H,1-3H3</t>
  </si>
  <si>
    <t>Nc1nc(NC2CC2)c2ncn([C@@H]3C[C@H](CO)C=C3)c2n1</t>
  </si>
  <si>
    <t>InChI=1S/C14H18N6O/c15-14-18-12(17-9-2-3-9)11-13(19-14)20(7-16-11)10-4-1-8(5-10)6-21/h1,4,7-10,21H,2-3,5-6H2,(H3,15,17,18,19)/t8-,10+/m1/s1</t>
  </si>
  <si>
    <t>Cc1[nH]c(=O)n(c(=O)c1Cl)C(C)(C)C</t>
  </si>
  <si>
    <t>InChI=1S/C9H13ClN2O2/c1-5-6(10)7(13)12(8(14)11-5)9(2,3)4/h1-4H3,(H,11,14)</t>
  </si>
  <si>
    <t>OC(=O)c1cc(Br)c(O)c(Br)c1</t>
  </si>
  <si>
    <t>InChI=1S/C7H4Br2O3/c8-4-1-3(7(11)12)2-5(9)6(4)10/h1-2,10H,(H,11,12)</t>
  </si>
  <si>
    <t>CC(C)OC(=O)NC(C(C)C)C(=O)NC(C)c1ccc(C)cc1</t>
  </si>
  <si>
    <t>InChI=1S/C18H28N2O3/c1-11(2)16(20-18(22)23-12(3)4)17(21)19-14(6)15-9-7-13(5)8-10-15/h7-12,14,16H,1-6H3,(H,19,21)(H,20,22)</t>
  </si>
  <si>
    <t>C[C@H](CCC(O)=O)[C@H]1CC[C@H]2[C@@H]3[C@H](O)C[C@@H]4C[C@H](O)CC[C@]4(C)[C@H]3C[C@H](O)[C@]12C</t>
  </si>
  <si>
    <t>InChI=1S/C24H40O5/c1-13(4-7-21(28)29)16-5-6-17-22-18(12-20(27)24(16,17)3)23(2)9-8-15(25)10-14(23)11-19(22)26/h13-20,22,25-27H,4-12H2,1-3H3,(H,28,29)/t13-,14+,15-,16-,17+,18+,19-,20+,22+,23+,24-/m1/s1</t>
  </si>
  <si>
    <t>C[C@H]1C[C@H]2[C@@H]3CCC4=CC(=O)C=C[C@]4(C)[C@@]3(F)[C@@H](O)C[C@]2(C)[C@@]1(O)C(=O)CO</t>
  </si>
  <si>
    <t>InChI=1S/C22H29FO5/c1-12-8-16-15-5-4-13-9-14(25)6-7-19(13,2)21(15,23)17(26)10-20(16,3)22(12,28)18(27)11-24/h6-7,9,12,15-17,24,26,28H,4-5,8,10-11H2,1-3H3/t12-,15-,16-,17-,19-,20-,21-,22-/m0/s1</t>
  </si>
  <si>
    <t>OC(=O)c1cc(Oc2ccc(Cl)cc2Cl)ccc1[N+]([O-])=O</t>
  </si>
  <si>
    <t>InChI=1S/C13H7Cl2NO5/c14-7-1-4-12(10(15)5-7)21-8-2-3-11(16(19)20)9(6-8)13(17)18/h1-6H,(H,17,18)</t>
  </si>
  <si>
    <t>CN(C)CCC(C1=CC=C(C=C1)Cl)C2=CC=CC=N2</t>
  </si>
  <si>
    <t>InChI=1S/C16H19ClN2/c1-19(2)12-10-15(16-5-3-4-11-18-16)13-6-8-14(17)9-7-13/h3-9,11,15H,10,12H2,1-2H3</t>
  </si>
  <si>
    <t>CCC[C@H](N[C@@H](C)C(=O)N1[C@H]2CCCC[C@H]2C[C@H]1C(O)=O)C(=O)OCC</t>
  </si>
  <si>
    <t>InChI=1S/C19H32N2O5/c1-4-8-14(19(25)26-5-2)20-12(3)17(22)21-15-10-7-6-9-13(15)11-16(21)18(23)24/h12-16,20H,4-11H2,1-3H3,(H,23,24)/t12-,13-,14-,15-,16-/m0/s1</t>
  </si>
  <si>
    <t>CCOC(=O)C1=NN(c2ccc(Cl)cc2Cl)C(C)(C1)C(=O)OCC</t>
  </si>
  <si>
    <t>InChI=1S/C16H18Cl2N2O4/c1-4-23-14(21)12-9-16(3,15(22)24-5-2)20(19-12)13-7-6-10(17)8-11(13)18/h6-8H,4-5,9H2,1-3H3</t>
  </si>
  <si>
    <t>NC1CCC(c2ccc(Cl)c(Cl)c2)c2ccccc12</t>
  </si>
  <si>
    <t>InChI=1S/C16H15Cl2N/c17-14-7-5-10(9-15(14)18)11-6-8-16(19)13-4-2-1-3-12(11)13/h1-5,7,9,11,16H,6,8,19H2</t>
  </si>
  <si>
    <t>Nc1c(Cl)c(Cl)nc(C(O)=O)c1Cl</t>
  </si>
  <si>
    <t>InChI=1S/C6H3Cl3N2O2/c7-1-3(10)2(8)5(9)11-4(1)6(12)13/h(H2,10,11)(H,12,13)</t>
  </si>
  <si>
    <t>CNC1=C(C(=O)C(O1)c1ccccc1)c1cccc(c1)C(F)(F)F</t>
  </si>
  <si>
    <t>InChI=1S/C18H14F3NO2/c1-22-17-14(12-8-5-9-13(10-12)18(19,20)21)15(23)16(24-17)11-6-3-2-4-7-11/h2-10,16,22H,1H3</t>
  </si>
  <si>
    <t>CN(C)CC1CCCCC1(O)c1cccc(O)c1</t>
  </si>
  <si>
    <t>InChI=1S/C15H23NO2/c1-16(2)11-13-6-3-4-9-15(13,18)12-7-5-8-14(17)10-12/h5,7-8,10,13,17-18H,3-4,6,9,11H2,1-2H3</t>
  </si>
  <si>
    <t>C[C@]12C[C@H](O)[C@H]3[C@@H](CCC4=CC(=O)C=C[C@]34C)[C@@H]1CC[C@]2(O)C(=O)CO</t>
  </si>
  <si>
    <t>InChI=1S/C21H28O5/c1-19-7-5-13(23)9-12(19)3-4-14-15-6-8-21(26,17(25)11-22)20(15,2)10-16(24)18(14)19/h5,7,9,14-16,18,22,24,26H,3-4,6,8,10-11H2,1-2H3/t14-,15-,16-,18+,19-,20-,21-/m0/s1</t>
  </si>
  <si>
    <t>NC(=O)N1c2ccccc2C=Cc2cc(O)ccc12</t>
  </si>
  <si>
    <t>InChI=1S/C15H12N2O2/c16-15(19)17-13-4-2-1-3-10(13)5-6-11-9-12(18)7-8-14(11)17/h1-9,18H,(H2,16,19)</t>
  </si>
  <si>
    <t>CC1=CC(=O)OC2=C1C=CC(=C2)N</t>
  </si>
  <si>
    <t>InChI=1S/C10H9NO2/c1-6-4-10(12)13-9-5-7(11)2-3-8(6)9/h2-5H,11H2,1H3</t>
  </si>
  <si>
    <t>C[C@]12CC[C@H]3[C@@H](CC(=C)C4=CC(=O)C=C[C@]34C)[C@@H]1CCC2=O</t>
  </si>
  <si>
    <t>InChI=1S/C20H24O2/c1-12-10-14-15-4-5-18(22)20(15,3)9-7-16(14)19(2)8-6-13(21)11-17(12)19/h6,8,11,14-16H,1,4-5,7,9-10H2,2-3H3/t14-,15-,16-,19+,20-/m0/s1</t>
  </si>
  <si>
    <t>CCc1cccc(C)c1N1C(C)COCC1=O</t>
  </si>
  <si>
    <t>InChI=1S/C14H19NO2/c1-4-12-7-5-6-10(2)14(12)15-11(3)8-17-9-13(15)16/h5-7,11H,4,8-9H2,1-3H3</t>
  </si>
  <si>
    <t>COC(=O)c1cccc(C)c1S(=O)(=O)NC(=O)Nc1nc(OCC(F)(F)F)nc(n1)N(C)C</t>
  </si>
  <si>
    <t>InChI=1S/C17H19F3N6O6S/c1-9-6-5-7-10(12(27)31-4)11(9)33(29,30)25-15(28)22-13-21-14(26(2)3)24-16(23-13)32-8-17(18,19)20/h5-7H,8H2,1-4H3,(H2,21,22,23,24,25,28)</t>
  </si>
  <si>
    <t>CC(C)c1ccc(N)cc1</t>
  </si>
  <si>
    <t>InChI=1S/C9H13N/c1-7(2)8-3-5-9(10)6-4-8/h3-7H,10H2,1-2H3</t>
  </si>
  <si>
    <t>CN(C)CCC=C1C2=CC=CC=C2CC(C3=CC=CC=C31)O</t>
  </si>
  <si>
    <t>InChI=1S/C20H23NO/c1-21(2)13-7-12-17-16-9-4-3-8-15(16)14-20(22)19-11-6-5-10-18(17)19/h3-6,8-12,20,22H,7,13-14H2,1-2H3/b17-12+</t>
  </si>
  <si>
    <t>CCOc1ccc2NC(C)(C)C=C(C)c2c1</t>
  </si>
  <si>
    <t>InChI=1S/C14H19NO/c1-5-16-11-6-7-13-12(8-11)10(2)9-14(3,4)15-13/h6-9,15H,5H2,1-4H3</t>
  </si>
  <si>
    <t>Cc1cc2n[nH]nc2cc1C</t>
  </si>
  <si>
    <t>InChI=1S/C8H9N3/c1-5-3-7-8(4-6(5)2)10-11-9-7/h3-4H,1-2H3,(H,9,10,11)</t>
  </si>
  <si>
    <t>COC(=O)c1ccc(CNS(C)(=O)=O)cc1S(=O)(=O)NC(=O)Nc1nc(OC)cc(OC)n1</t>
  </si>
  <si>
    <t>InChI=1S/C17H21N5O9S2/c1-29-13-8-14(30-2)20-16(19-13)21-17(24)22-33(27,28)12-7-10(9-18-32(4,25)26)5-6-11(12)15(23)31-3/h5-8,18H,9H2,1-4H3,(H2,19,20,21,22,24)</t>
  </si>
  <si>
    <t>C[C@]12C[C@H](O)[C@@]3(F)[C@@H](CCC4=CC(=O)C=C[C@]34C)[C@@H]1C[C@@H](O)[C@]2(O)C(=O)CO</t>
  </si>
  <si>
    <t>InChI=1S/C21H27FO6/c1-18-6-5-12(24)7-11(18)3-4-13-14-8-15(25)21(28,17(27)10-23)19(14,2)9-16(26)20(13,18)22/h5-7,13-16,23,25-26,28H,3-4,8-10H2,1-2H3/t13-,14-,15+,16-,18-,19-,20-,21-/m0/s1</t>
  </si>
  <si>
    <t>CC#Cc1cc(C)nc(Nc2ccccc2)n1</t>
  </si>
  <si>
    <t>InChI=1S/C14H13N3/c1-3-7-13-10-11(2)15-14(17-13)16-12-8-5-4-6-9-12/h4-6,8-10H,1-2H3,(H,15,16,17)</t>
  </si>
  <si>
    <t>C1CSC(=NC(=O)N)N1CC2=CN=C(C=C2)Cl</t>
  </si>
  <si>
    <t>InChI=1S/C10H11ClN4OS/c11-8-2-1-7(5-13-8)6-15-3-4-17-10(15)14-9(12)16/h1-2,5H,3-4,6H2,(H2,12,16)/b14-10-</t>
  </si>
  <si>
    <t>CC12CCC3C(C1CCC2OC4C(C(C(C(O4)C(=O)O)O)O)O)CCC5=C3C=CC(=C5)O</t>
  </si>
  <si>
    <t>InChI=1S/C24H32O8/c1-24-9-8-14-13-5-3-12(25)10-11(13)2-4-15(14)16(24)6-7-17(24)31-23-20(28)18(26)19(27)21(32-23)22(29)30/h3,5,10,14-21,23,25-28H,2,4,6-9H2,1H3,(H,29,30)/t14-,15-,16+,17+,18+,19+,20-,21+,23-,24+/m1/s1</t>
  </si>
  <si>
    <t>Clc1ccc2c(CCc3cccnc3C2=C2CCNCC2)c1</t>
  </si>
  <si>
    <t>InChI=1S/C19H19ClN2/c20-16-5-6-17-15(12-16)4-3-14-2-1-9-22-19(14)18(17)13-7-10-21-11-8-13/h1-2,5-6,9,12,21H,3-4,7-8,10-11H2</t>
  </si>
  <si>
    <t>OC(=O)C1N=C(c2ccccc2)c2cc(Cl)ccc2NC1=O</t>
  </si>
  <si>
    <t>InChI=1S/C16H11ClN2O3/c17-10-6-7-12-11(8-10)13(9-4-2-1-3-5-9)19-14(16(21)22)15(20)18-12/h1-8,14H,(H,18,20)(H,21,22)</t>
  </si>
  <si>
    <t>Clc1cc(NC(=O)Nc2ccccc2)ccn1</t>
  </si>
  <si>
    <t>InChI=1S/C12H10ClN3O/c13-11-8-10(6-7-14-11)16-12(17)15-9-4-2-1-3-5-9/h1-8H,(H2,14,15,16,17)</t>
  </si>
  <si>
    <t>CCN(CC)c1ccc2c(C)cc(=O)oc2c1</t>
  </si>
  <si>
    <t>InChI=1S/C14H17NO2/c1-4-15(5-2)11-6-7-12-10(3)8-14(16)17-13(12)9-11/h6-9H,4-5H2,1-3H3</t>
  </si>
  <si>
    <t>CNC(=O)Oc1ccccc1C1OCCO1</t>
  </si>
  <si>
    <t>InChI=1S/C11H13NO4/c1-12-11(13)16-9-5-3-2-4-8(9)10-14-6-7-15-10/h2-5,10H,6-7H2,1H3,(H,12,13)</t>
  </si>
  <si>
    <t>C[C@@H]1[C@H]2Cc3ccc(O)cc3[C@]1(C)CCN2CC=C(C)C</t>
  </si>
  <si>
    <t>InChI=1S/C19H27NO/c1-13(2)7-9-20-10-8-19(4)14(3)18(20)11-15-5-6-16(21)12-17(15)19/h5-7,12,14,18,21H,8-11H2,1-4H3/t14-,18-,19-/m1/s1</t>
  </si>
  <si>
    <t>Oc1ccc(cc1)C(F)(F)F</t>
  </si>
  <si>
    <t>InChI=1S/C7H5F3O/c8-7(9,10)5-1-3-6(11)4-2-5/h1-4,11H</t>
  </si>
  <si>
    <t>c1coc(c1)-c1nc2ccccc2[nH]1</t>
  </si>
  <si>
    <t>InChI=1S/C11H8N2O/c1-2-5-9-8(4-1)12-11(13-9)10-6-3-7-14-10/h1-7H,(H,12,13)</t>
  </si>
  <si>
    <t>CC(C)OC(=O)Nc1cccc(Cl)c1</t>
  </si>
  <si>
    <t>InChI=1S/C10H12ClNO2/c1-7(2)14-10(13)12-9-5-3-4-8(11)6-9/h3-7H,1-2H3,(H,12,13)</t>
  </si>
  <si>
    <t>CN1CC[C@@]23[C@H]4Oc5c2c(C[C@@H]1[C@@H]3CCC4=O)ccc5O</t>
  </si>
  <si>
    <t>InChI=1S/C17H19NO3/c1-18-7-6-17-10-3-5-13(20)16(17)21-15-12(19)4-2-9(14(15)17)8-11(10)18/h2,4,10-11,16,19H,3,5-8H2,1H3/t10-,11+,16-,17-/m0/s1</t>
  </si>
  <si>
    <t>Cc1cnc2c(C(O)=O)c(Cl)ccc2c1</t>
  </si>
  <si>
    <t>InChI=1S/C11H8ClNO2/c1-6-4-7-2-3-8(12)9(11(14)15)10(7)13-5-6/h2-5H,1H3,(H,14,15)</t>
  </si>
  <si>
    <t>Oc1c(Cl)c(Cl)c(C#N)c(Cl)c1C#N</t>
  </si>
  <si>
    <t>InChI=1S/C8HCl3N2O/c9-5-3(1-12)6(10)7(11)8(14)4(5)2-13/h14H</t>
  </si>
  <si>
    <t>C1=CC=C2C(=C1)N=NN2O</t>
  </si>
  <si>
    <t>InChI=1S/C6H5N3O/c10-9-6-4-2-1-3-5(6)7-8-9/h1-4,10H</t>
  </si>
  <si>
    <t>Oc1ccc2c(c1)oc1c2c(=O)oc2cc(O)ccc12</t>
  </si>
  <si>
    <t>InChI=1S/C15H8O5/c16-7-1-3-9-11(5-7)19-14-10-4-2-8(17)6-12(10)20-15(18)13(9)14/h1-6,16-17H</t>
  </si>
  <si>
    <t>CCC(NOCC=CCl)=C1C(=O)CC(CC1=O)C1CCOCC1</t>
  </si>
  <si>
    <t>InChI=1S/C17H24ClNO4/c1-2-14(19-23-7-3-6-18)17-15(20)10-13(11-16(17)21)12-4-8-22-9-5-12/h3,6,12-13,19H,2,4-5,7-11H2,1H3</t>
  </si>
  <si>
    <t>COc1ccc(CCNCCCC(C#N)(C(C)C)c2ccc(OC)c(OC)c2)cc1OC</t>
  </si>
  <si>
    <t>InChI=1S/C26H36N2O4/c1-19(2)26(18-27,21-9-11-23(30-4)25(17-21)32-6)13-7-14-28-15-12-20-8-10-22(29-3)24(16-20)31-5/h8-11,16-17,19,28H,7,12-15H2,1-6H3</t>
  </si>
  <si>
    <t>OC(c1ccc(Cl)cc1)(c1cncnc1)c1ccccc1Cl</t>
  </si>
  <si>
    <t>InChI=1S/C17H12Cl2N2O/c18-14-7-5-12(6-8-14)17(22,13-9-20-11-21-10-13)15-3-1-2-4-16(15)19/h1-11,22H</t>
  </si>
  <si>
    <t>CCCN(CCC)c1c(cc(cc1[N+]([O-])=O)S(N)(=O)=O)[N+]([O-])=O</t>
  </si>
  <si>
    <t>InChI=1S/C12H18N4O6S/c1-3-5-14(6-4-2)12-10(15(17)18)7-9(23(13,21)22)8-11(12)16(19)20/h7-8H,3-6H2,1-2H3,(H2,13,21,22)</t>
  </si>
  <si>
    <t>CCOC(=O)[C@@H]1C2CCC(C[C@@H]1OC(=O)c1ccccc1)N2C</t>
  </si>
  <si>
    <t>InChI=1S/C18H23NO4/c1-3-22-18(21)16-14-10-9-13(19(14)2)11-15(16)23-17(20)12-7-5-4-6-8-12/h4-8,13-16H,3,9-11H2,1-2H3/t13?,14?,15-,16+/m0/s1</t>
  </si>
  <si>
    <t>CN(C)C(=O)C(c1ccccc1)c1ccccc1</t>
  </si>
  <si>
    <t>InChI=1S/C16H17NO/c1-17(2)16(18)15(13-9-5-3-6-10-13)14-11-7-4-8-12-14/h3-12,15H,1-2H3</t>
  </si>
  <si>
    <t>COc1ccc(Oc2ccc(NC(=O)N(C)C)cc2)cc1</t>
  </si>
  <si>
    <t>InChI=1S/C16H18N2O3/c1-18(2)16(19)17-12-4-6-14(7-5-12)21-15-10-8-13(20-3)9-11-15/h4-11H,1-3H3,(H,17,19)</t>
  </si>
  <si>
    <t>NC(=O)N\N=C/c1cc(Cl)ccc1Nc1cccc(Cl)c1</t>
  </si>
  <si>
    <t>InChI=1S/C14H12Cl2N4O/c15-10-2-1-3-12(7-10)19-13-5-4-11(16)6-9(13)8-18-20-14(17)21/h1-8,19H,(H3,17,20,21)/b18-8-</t>
  </si>
  <si>
    <t>COC(=O)c1sccc1S(=O)(=O)NC(=O)Nc1nc(C)nc(OC)n1</t>
  </si>
  <si>
    <t>InChI=1S/C12H13N5O6S2/c1-6-13-10(16-12(14-6)23-3)15-11(19)17-25(20,21)7-4-5-24-8(7)9(18)22-2/h4-5H,1-3H3,(H2,13,14,15,16,17,19)</t>
  </si>
  <si>
    <t>CC(C)NCC(O)COc1cccc2cc(oc12)C(C)=O</t>
  </si>
  <si>
    <t>InChI=1S/C16H21NO4/c1-10(2)17-8-13(19)9-20-14-6-4-5-12-7-15(11(3)18)21-16(12)14/h4-7,10,13,17,19H,8-9H2,1-3H3</t>
  </si>
  <si>
    <t>CC12CCC3C(C1CCC2=O)CCC4=C3C=CC(=C4)OC5C(C(C(C(O5)C(=O)O)O)O)O</t>
  </si>
  <si>
    <t>InChI=1S/C24H30O8/c1-24-9-8-14-13-5-3-12(10-11(13)2-4-15(14)16(24)6-7-17(24)25)31-23-20(28)18(26)19(27)21(32-23)22(29)30/h3,5,10,14-16,18-21,23,26-28H,2,4,6-9H2,1H3,(H,29,30)/t14-,15-,16+,18+,19+,20-,21+,23-,24+/m1/s1</t>
  </si>
  <si>
    <t>C1=CC=C(C=C1)C2=CC=C(C=C2)N</t>
  </si>
  <si>
    <t>InChI=1S/C12H11N/c13-12-8-6-11(7-9-12)10-4-2-1-3-5-10/h1-9H,13H2</t>
  </si>
  <si>
    <t>Cn1c(COC(N)=O)ncc1[N+]([O-])=O</t>
  </si>
  <si>
    <t>InChI=1S/C6H8N4O4/c1-9-4(3-14-6(7)11)8-2-5(9)10(12)13/h2H,3H2,1H3,(H2,7,11)</t>
  </si>
  <si>
    <t>C[C@]12CC[C@H]3[C@@H](CC[C@]4(O)C[C@@H](O)CC[C@]34C=O)[C@@]1(O)CC[C@@H]2C1=CC(=O)OC1</t>
  </si>
  <si>
    <t>InChI=1S/C23H32O6/c1-20-6-3-17-18(4-8-22(27)11-15(25)2-7-21(17,22)13-24)23(20,28)9-5-16(20)14-10-19(26)29-12-14/h10,13,15-18,25,27-28H,2-9,11-12H2,1H3/t15-,16+,17-,18+,20+,21-,22-,23-/m0/s1</t>
  </si>
  <si>
    <t>CCC12CCC3C(CCC4=CC(=O)CCC34)C1C=C[C@@]2(O)C#C</t>
  </si>
  <si>
    <t>InChI=1S/C21H26O2/c1-3-20-11-9-17-16-8-6-15(22)13-14(16)5-7-18(17)19(20)10-12-21(20,23)4-2/h2,10,12-13,16-19,23H,3,5-9,11H2,1H3/t16?,17?,18?,19?,20?,21-/m0/s1</t>
  </si>
  <si>
    <t>CNC(=O)\C=C(/C)OP(=O)(OC)OC</t>
  </si>
  <si>
    <t>InChI=1S/C7H14NO5P/c1-6(5-7(9)8-2)13-14(10,11-3)12-4/h5H,1-4H3,(H,8,9)/b6-5+</t>
  </si>
  <si>
    <t>CCOP(=S)(OCC)SCSC(C)(C)C</t>
  </si>
  <si>
    <t>InChI=1S/C9H21O2PS3/c1-6-10-12(13,11-7-2)15-8-14-9(3,4)5/h6-8H2,1-5H3</t>
  </si>
  <si>
    <t>OCc1nnc2CN=C(c3ccccc3)c3cc(Cl)ccc3-n12</t>
  </si>
  <si>
    <t>InChI=1S/C17H13ClN4O/c18-12-6-7-14-13(8-12)17(11-4-2-1-3-5-11)19-9-15-20-21-16(10-23)22(14)15/h1-8,23H,9-10H2</t>
  </si>
  <si>
    <t>CC(CC1=CC2=C(C=C1)OCO2)NC</t>
  </si>
  <si>
    <t>InChI=1S/C11H15NO2/c1-8(12-2)5-9-3-4-10-11(6-9)14-7-13-10/h3-4,6,8,12H,5,7H2,1-2H3</t>
  </si>
  <si>
    <t>CC12C=CC3=C4CCC(=O)C=C4CCC3C1CCC2O</t>
  </si>
  <si>
    <t>InChI=1S/C18H22O2/c1-18-9-8-14-13-5-3-12(19)10-11(13)2-4-15(14)16(18)6-7-17(18)20/h8-10,15-17,20H,2-7H2,1H3</t>
  </si>
  <si>
    <t>CC12CCC3C(C1CC(C2O)OC4C(C(C(C(O4)C(=O)O)O)O)O)CCC5=C3C=CC(=C5)O</t>
  </si>
  <si>
    <t>InChI=1S/C24H32O9/c1-24-7-6-13-12-5-3-11(25)8-10(12)2-4-14(13)15(24)9-16(21(24)29)32-23-19(28)17(26)18(27)20(33-23)22(30)31/h3,5,8,13-21,23,25-29H,2,4,6-7,9H2,1H3,(H,30,31)/t13-,14-,15+,16-,17+,18+,19-,20+,21+,23-,24+/m1/s1</t>
  </si>
  <si>
    <t>CC(=O)C1(O)CCC2C3CCC4=CC(=O)CCC4(C)C3CCC12C</t>
  </si>
  <si>
    <t>InChI=1S/C21H30O3/c1-13(22)21(24)11-8-18-16-5-4-14-12-15(23)6-9-19(14,2)17(16)7-10-20(18,21)3/h12,16-18,24H,4-11H2,1-3H3</t>
  </si>
  <si>
    <t>CC12CCC(CC1CCC3C2CCC4(C3CCC4=O)C)OC5C(C(C(C(O5)C(=O)O)O)O)O</t>
  </si>
  <si>
    <t>InChI=1S/C25H38O8/c1-24-9-7-13(32-23-20(29)18(27)19(28)21(33-23)22(30)31)11-12(24)3-4-14-15-5-6-17(26)25(15,2)10-8-16(14)24/h12-16,18-21,23,27-29H,3-11H2,1-2H3,(H,30,31)/t12-,13+,14-,15-,16-,18-,19-,20+,21-,23+,24-,25-/m0/s1</t>
  </si>
  <si>
    <t>CCNC(C)Cc1ccc2OCOc2c1</t>
  </si>
  <si>
    <t>InChI=1S/C12H17NO2/c1-3-13-9(2)6-10-4-5-11-12(7-10)15-8-14-11/h4-5,7,9,13H,3,6,8H2,1-2H3</t>
  </si>
  <si>
    <t>NC(=O)OCC(COC(N)=O)c1ccccc1</t>
  </si>
  <si>
    <t>InChI=1S/C11H14N2O4/c12-10(14)16-6-9(7-17-11(13)15)8-4-2-1-3-5-8/h1-5,9H,6-7H2,(H2,12,14)(H2,13,15)</t>
  </si>
  <si>
    <t>CC12CCC3C(C1CCC2OC4C(C(C(C(O4)C(=O)O)O)O)O)CCC5=CC(=O)CCC35C</t>
  </si>
  <si>
    <t>InChI=1S/C25H36O8/c1-24-9-7-13(26)11-12(24)3-4-14-15-5-6-17(25(15,2)10-8-16(14)24)32-23-20(29)18(27)19(28)21(33-23)22(30)31/h11,14-21,23,27-29H,3-10H2,1-2H3,(H,30,31)/t14-,15-,16-,17-,18-,19-,20+,21-,23+,24-,25-/m0/s1</t>
  </si>
  <si>
    <t>CC12CCC(CC1CCC3C2CCC4(C3CCC4=O)C)OS(=O)(=O)O</t>
  </si>
  <si>
    <t>InChI=1S/C19H30O5S/c1-18-9-7-13(24-25(21,22)23)11-12(18)3-4-14-15-5-6-17(20)19(15,2)10-8-16(14)18/h12-16H,3-11H2,1-2H3,(H,21,22,23)/t12-,13+,14-,15-,16-,18-,19-/m0/s1</t>
  </si>
  <si>
    <t>C[C@]1(O)CC[C@H]2[C@@H]3CC[C@H]4Cc5[nH]ncc5C[C@]4(C)[C@H]3CC[C@]12C</t>
  </si>
  <si>
    <t>InChI=1S/C21H32N2O/c1-19-11-13-12-22-23-18(13)10-14(19)4-5-15-16(19)6-8-20(2)17(15)7-9-21(20,3)24/h12,14-17,24H,4-11H2,1-3H3,(H,22,23)/t14-,15+,16-,17-,19-,20-,21-/m0/s1</t>
  </si>
  <si>
    <t>COC(=O)C=C(C)OP(=O)(OC)OC</t>
  </si>
  <si>
    <t>InChI=1S/C7H13O6P/c1-6(5-7(8)10-2)13-14(9,11-3)12-4/h5H,1-4H3</t>
  </si>
  <si>
    <t>CN(C)C(=O)Nc1ccc(c(Cl)c1)-n1nc(oc1=O)C(C)(C)C</t>
  </si>
  <si>
    <t>InChI=1S/C15H19ClN4O3/c1-15(2,3)12-18-20(14(22)23-12)11-7-6-9(8-10(11)16)17-13(21)19(4)5/h6-8H,1-5H3,(H,17,21)</t>
  </si>
  <si>
    <t>Cc1ccc(N=c2sccn2C)c(C)c1</t>
  </si>
  <si>
    <t>InChI=1S/C12H14N2S/c1-9-4-5-11(10(2)8-9)13-12-14(3)6-7-15-12/h4-8H,1-3H3</t>
  </si>
  <si>
    <t>CN1c2ccc(N)cc2C(=NCC1=O)c1ccccc1F</t>
  </si>
  <si>
    <t>InChI=1S/C16H14FN3O/c1-20-14-7-6-10(18)8-12(14)16(19-9-15(20)21)11-4-2-3-5-13(11)17/h2-8H,9,18H2,1H3</t>
  </si>
  <si>
    <t>CCCCNc1ccc(cc1)C(=O)OCCN(C)C</t>
  </si>
  <si>
    <t>InChI=1S/C15H24N2O2/c1-4-5-10-16-14-8-6-13(7-9-14)15(18)19-12-11-17(2)3/h6-9,16H,4-5,10-12H2,1-3H3</t>
  </si>
  <si>
    <t>CC12CCC3C(C1CC(C2O)O)CCC4=C3C=CC(=C4)OC5C(C(C(C(O5)C(=O)O)O)O)O</t>
  </si>
  <si>
    <t>InChI=1S/C24H32O9/c1-24-7-6-13-12-5-3-11(32-23-19(28)17(26)18(27)20(33-23)22(30)31)8-10(12)2-4-14(13)15(24)9-16(25)21(24)29/h3,5,8,13-21,23,25-29H,2,4,6-7,9H2,1H3,(H,30,31)/t13-,14-,15+,16-,17+,18+,19-,20+,21+,23-,24+/m1/s1</t>
  </si>
  <si>
    <t>Clc1ccc2Nc3ccccc3C(=Nc2c1)N1CCNCC1</t>
  </si>
  <si>
    <t>InChI=1S/C17H17ClN4/c18-12-5-6-15-16(11-12)21-17(22-9-7-19-8-10-22)13-3-1-2-4-14(13)20-15/h1-6,11,19-20H,7-10H2</t>
  </si>
  <si>
    <t>CNC(=O)Oc1cc(C)cc(c1)C(C)C</t>
  </si>
  <si>
    <t>InChI=1S/C12H17NO2/c1-8(2)10-5-9(3)6-11(7-10)15-12(14)13-4/h5-8H,1-4H3,(H,13,14)</t>
  </si>
  <si>
    <t>OC(=O)c1cccnc1Nc1cccc(c1)C(F)(F)F</t>
  </si>
  <si>
    <t>InChI=1S/C13H9F3N2O2/c14-13(15,16)8-3-1-4-9(7-8)18-11-10(12(19)20)5-2-6-17-11/h1-7H,(H,17,18)(H,19,20)</t>
  </si>
  <si>
    <t>CC12CCC3C(C1CC(C2O)O)CCC4=C3C=CC(=C4)OS(=O)(=O)O</t>
  </si>
  <si>
    <t>InChI=1S/C18H24O6S/c1-18-7-6-13-12-5-3-11(24-25(21,22)23)8-10(12)2-4-14(13)15(18)9-16(19)17(18)20/h3,5,8,13-17,19-20H,2,4,6-7,9H2,1H3,(H,21,22,23)/t13-,14-,15+,16-,17+,18+/m1/s1</t>
  </si>
  <si>
    <t>CC12CCC(=O)C=C1CCC3C2C(=O)CC4(C3CCC4O)C</t>
  </si>
  <si>
    <t>InChI=1S/C19H26O3/c1-18-8-7-12(20)9-11(18)3-4-13-14-5-6-16(22)19(14,2)10-15(21)17(13)18/h9,13-14,16-17,22H,3-8,10H2,1-2H3/t13-,14-,16-,17+,18-,19-/m0/s1</t>
  </si>
  <si>
    <t>CC12CCC3C(CCc4cc(OS(O)(=O)=O)ccc34)C1CCC2(O)C#C</t>
  </si>
  <si>
    <t>InChI=1S/C20H24O5S/c1-3-20(21)11-9-18-17-6-4-13-12-14(25-26(22,23)24)5-7-15(13)16(17)8-10-19(18,20)2/h1,5,7,12,16-18,21H,4,6,8-11H2,2H3,(H,22,23,24)</t>
  </si>
  <si>
    <t>Cc1sc(c(C(=O)NCC=C)c1C)[Si](C)(C)C</t>
  </si>
  <si>
    <t>InChI=1S/C13H21NOSSi/c1-7-8-14-12(15)11-9(2)10(3)16-13(11)17(4,5)6/h7H,1,8H2,2-6H3,(H,14,15)</t>
  </si>
  <si>
    <t>CC12CCC3C(C1CC(C2OS(=O)(=O)O)O)CCC4=C3C=CC(=C4)O</t>
  </si>
  <si>
    <t>InChI=1S/C18H24O6S/c1-18-7-6-13-12-5-3-11(19)8-10(12)2-4-14(13)15(18)9-16(20)17(18)24-25(21,22)23/h3,5,8,13-17,19-20H,2,4,6-7,9H2,1H3,(H,21,22,23)/t13-,14-,15+,16-,17+,18+/m1/s1</t>
  </si>
  <si>
    <t>COc1nc(C)nc(NC(=O)NS(=O)(=O)c2ccccc2OCCCl)n1</t>
  </si>
  <si>
    <t>InChI=1S/C14H16ClN5O5S/c1-9-16-12(19-14(17-9)24-2)18-13(21)20-26(22,23)11-6-4-3-5-10(11)25-8-7-15/h3-6H,7-8H2,1-2H3,(H2,16,17,18,19,20,21)</t>
  </si>
  <si>
    <t>COc1ccc(Cc2cnc(N)nc2N)cc1OC</t>
  </si>
  <si>
    <t>InChI=1S/C13H16N4O2/c1-18-10-4-3-8(6-11(10)19-2)5-9-7-16-13(15)17-12(9)14/h3-4,6-7H,5H2,1-2H3,(H4,14,15,16,17)</t>
  </si>
  <si>
    <t>CCNc1nc(NCC)nc(OC)n1</t>
  </si>
  <si>
    <t>InChI=1S/C8H15N5O/c1-4-9-6-11-7(10-5-2)13-8(12-6)14-3/h4-5H2,1-3H3,(H2,9,10,11,12,13)</t>
  </si>
  <si>
    <t>CC1CC2C3CC(F)C4=CC(=O)C=CC4(C)C3(F)C(O)CC2(C)C1(O)C(=O)SCF</t>
  </si>
  <si>
    <t>InChI=1S/C22H27F3O4S/c1-11-6-13-14-8-16(24)15-7-12(26)4-5-19(15,2)21(14,25)17(27)9-20(13,3)22(11,29)18(28)30-10-23/h4-5,7,11,13-14,16-17,27,29H,6,8-10H2,1-3H3</t>
  </si>
  <si>
    <t>COCCOC(=O)C1=C(C)NC(C)=C(C1c1cccc(c1)[N+]([O-])=O)C(=O)OC(C)C</t>
  </si>
  <si>
    <t>InChI=1S/C21H26N2O7/c1-12(2)30-21(25)18-14(4)22-13(3)17(20(24)29-10-9-28-5)19(18)15-7-6-8-16(11-15)23(26)27/h6-8,11-12,19,22H,9-10H2,1-5H3</t>
  </si>
  <si>
    <t>Oc1ccc(C(=O)c2ccccc2)c(O)c1O</t>
  </si>
  <si>
    <t>InChI=1S/C13H10O4/c14-10-7-6-9(12(16)13(10)17)11(15)8-4-2-1-3-5-8/h1-7,14,16-17H</t>
  </si>
  <si>
    <t>CC1(C)CC(O)CC(C)(C)N1</t>
  </si>
  <si>
    <t>InChI=1S/C9H19NO/c1-8(2)5-7(11)6-9(3,4)10-8/h7,10-11H,5-6H2,1-4H3</t>
  </si>
  <si>
    <t>NNC(=O)NN</t>
  </si>
  <si>
    <t>InChI=1S/CH6N4O/c2-4-1(6)5-3/h2-3H2,(H2,4,5,6)</t>
  </si>
  <si>
    <t>Nc1cc(Cl)c(Cl)cc1S(O)(=O)=O</t>
  </si>
  <si>
    <t>InChI=1S/C6H5Cl2NO3S/c7-3-1-5(9)6(2-4(3)8)13(10,11)12/h1-2H,9H2,(H,10,11,12)</t>
  </si>
  <si>
    <t>Nc1nc(=O)c2[nH]cnc2[nH]1</t>
  </si>
  <si>
    <t>InChI=1S/C5H5N5O/c6-5-9-3-2(4(11)10-5)7-1-8-3/h1H,(H4,6,7,8,9,10,11)</t>
  </si>
  <si>
    <t>C1CN(CCN1CCO)CCS(=O)(=O)O</t>
  </si>
  <si>
    <t>InChI=1S/C8H18N2O4S/c11-7-5-9-1-3-10(4-2-9)6-8-15(12,13)14/h11H,1-8H2,(H,12,13,14)</t>
  </si>
  <si>
    <t>C[C@]12CC[C@H]3[C@@H](CCC4=CC(=O)C=C[C@]34C)[C@@H]1CC[C@@H]2O</t>
  </si>
  <si>
    <t>InChI=1S/C19H26O2/c1-18-9-7-13(20)11-12(18)3-4-14-15-5-6-17(21)19(15,2)10-8-16(14)18/h7,9,11,14-17,21H,3-6,8,10H2,1-2H3/t14-,15-,16-,17-,18-,19-/m0/s1</t>
  </si>
  <si>
    <t>CC1=C(C(=O)N(N1C)C2=CC=CC=C2)N(C)CS(=O)(=O)O</t>
  </si>
  <si>
    <t>InChI=1S/C13H17N3O4S/c1-10-12(14(2)9-21(18,19)20)13(17)16(15(10)3)11-7-5-4-6-8-11/h4-8H,9H2,1-3H3,(H,18,19,20)</t>
  </si>
  <si>
    <t>OC(=O)C1CCn2c1ccc2C(=O)c1ccccc1</t>
  </si>
  <si>
    <t>InChI=1S/C15H13NO3/c17-14(10-4-2-1-3-5-10)13-7-6-12-11(15(18)19)8-9-16(12)13/h1-7,11H,8-9H2,(H,18,19)</t>
  </si>
  <si>
    <t>CO\N=C(/C(=O)N[C@H]1[C@H]2SCC(CSc3nc(=O)c(=O)[nH]n3C)=C(N2C1=O)C(O)=O)c1csc(N)n1</t>
  </si>
  <si>
    <t>InChI=1S/C18H18N8O7S3/c1-25-18(22-12(28)13(29)23-25)36-4-6-3-34-15-9(14(30)26(15)10(6)16(31)32)21-11(27)8(24-33-2)7-5-35-17(19)20-7/h5,9,15H,3-4H2,1-2H3,(H2,19,20)(H,21,27)(H,23,29)(H,31,32)/b24-8-/t9-,15-/m1/s1</t>
  </si>
  <si>
    <t>CNc1c(C)n(C)n(-c2ccccc2)c1=O</t>
  </si>
  <si>
    <t>InChI=1S/C12H15N3O/c1-9-11(13-2)12(16)15(14(9)3)10-7-5-4-6-8-10/h4-8,13H,1-3H3</t>
  </si>
  <si>
    <t>[O-][N+](=O)c1ccc2NC(=O)CN=C(c3ccccc3Cl)c2c1</t>
  </si>
  <si>
    <t>InChI=1S/C15H10ClN3O3/c16-12-4-2-1-3-10(12)15-11-7-9(19(21)22)5-6-13(11)18-14(20)8-17-15/h1-7H,8H2,(H,18,20)</t>
  </si>
  <si>
    <t>CCN(CC)C(=O)Nc1ccc(OCC(O)CNC(C)(C)C)c(c1)C(C)=O</t>
  </si>
  <si>
    <t>InChI=1S/C20H33N3O4/c1-7-23(8-2)19(26)22-15-9-10-18(17(11-15)14(3)24)27-13-16(25)12-21-20(4,5)6/h9-11,16,21,25H,7-8,12-13H2,1-6H3,(H,22,26)</t>
  </si>
  <si>
    <t>COC1C(OC(N)=O)C(O)C(Oc2ccc3C(=O)C(NC(=O)c4ccc(O)c(CC=C(C)C)c4)C(=O)Oc3c2C)OC1(C)C</t>
  </si>
  <si>
    <t>InChI=1S/C31H36N2O11/c1-14(2)7-8-16-13-17(9-11-19(16)34)27(37)33-21-22(35)18-10-12-20(15(3)24(18)42-28(21)38)41-29-23(36)25(43-30(32)39)26(40-6)31(4,5)44-29/h7,9-13,21,23,25-26,29,34,36H,8H2,1-6H3,(H2,32,39)(H,33,37)</t>
  </si>
  <si>
    <t>CN1CCC(CC1)=C1c2ccccc2C=Cc2ccccc12</t>
  </si>
  <si>
    <t>InChI=1S/C21H21N/c1-22-14-12-18(13-15-22)21-19-8-4-2-6-16(19)10-11-17-7-3-5-9-20(17)21/h2-11H,12-15H2,1H3</t>
  </si>
  <si>
    <t>CC1(C)O[C@@H]2CO[C@@]3(COS(N)(=O)=O)OC(C)(C)O[C@H]3[C@@H]2O1</t>
  </si>
  <si>
    <t>InChI=1S/C12H21NO8S/c1-10(2)18-7-5-16-12(6-17-22(13,14)15)9(8(7)19-10)20-11(3,4)21-12/h7-9H,5-6H2,1-4H3,(H2,13,14,15)/t7-,8-,9+,12+/m1/s1</t>
  </si>
  <si>
    <t>O[C@H]1CO[C@@H]2[C@@H](CO[C@H]12)O[N+]([O-])=O</t>
  </si>
  <si>
    <t>InChI=1S/C6H9NO6/c8-3-1-11-6-4(13-7(9)10)2-12-5(3)6/h3-6,8H,1-2H2/t3-,4+,5+,6+/m0/s1</t>
  </si>
  <si>
    <t>CN1CCN(CC1)C(=O)OC1N(C(=O)c2nccnc12)c1ccc(Cl)cn1</t>
  </si>
  <si>
    <t>InChI=1S/C17H17ClN6O3/c1-22-6-8-23(9-7-22)17(26)27-16-14-13(19-4-5-20-14)15(25)24(16)12-3-2-11(18)10-21-12/h2-5,10,16H,6-9H2,1H3</t>
  </si>
  <si>
    <t>CC(C)(C)NCC(O)COc1ccc(NC(=O)NC2CCCCC2)cc1</t>
  </si>
  <si>
    <t>InChI=1S/C20H33N3O3/c1-20(2,3)21-13-17(24)14-26-18-11-9-16(10-12-18)23-19(25)22-15-7-5-4-6-8-15/h9-12,15,17,21,24H,4-8,13-14H2,1-3H3,(H2,22,23,25)</t>
  </si>
  <si>
    <t>CO[C@]1(NC(=O)Cc2cccs2)[C@H]2SCC(COC(N)=O)=C(N2C1=O)C(O)=O</t>
  </si>
  <si>
    <t>InChI=1S/C16H17N3O7S2/c1-25-16(18-10(20)5-9-3-2-4-27-9)13(23)19-11(12(21)22)8(6-26-15(17)24)7-28-14(16)19/h2-4,14H,5-7H2,1H3,(H2,17,24)(H,18,20)(H,21,22)/t14-,16+/m1/s1</t>
  </si>
  <si>
    <t>CCC1=C(C)CN(C(=O)NCCc2ccc(cc2)S(=O)(=O)NC(=O)NC2CCC(C)CC2)C1=O</t>
  </si>
  <si>
    <t>InChI=1S/C24H34N4O5S/c1-4-21-17(3)15-28(22(21)29)24(31)25-14-13-18-7-11-20(12-8-18)34(32,33)27-23(30)26-19-9-5-16(2)6-10-19/h7-8,11-12,16,19H,4-6,9-10,13-15H2,1-3H3,(H,25,31)(H2,26,27,30)</t>
  </si>
  <si>
    <t>COc1cccc2C(=O)c3c(O)c4C[C@](O)(C[C@H](O[C@H]5C[C@H](N)[C@H](O)[C@H](C)O5)c4c(O)c3C(=O)c12)C(=O)CO</t>
  </si>
  <si>
    <t>InChI=1S/C27H29NO11/c1-10-22(31)13(28)6-17(38-10)39-15-8-27(36,16(30)9-29)7-12-19(15)26(35)21-20(24(12)33)23(32)11-4-3-5-14(37-2)18(11)25(21)34/h3-5,10,13,15,17,22,29,31,33,35-36H,6-9,28H2,1-2H3/t10-,13-,15-,17-,22+,27-/m0/s1</t>
  </si>
  <si>
    <t>CN1CCCC(CC1)n1nc(Cc2ccc(Cl)cc2)c2ccccc2c1=O</t>
  </si>
  <si>
    <t>InChI=1S/C22H24ClN3O/c1-25-13-4-5-18(12-14-25)26-22(27)20-7-3-2-6-19(20)21(24-26)15-16-8-10-17(23)11-9-16/h2-3,6-11,18H,4-5,12-15H2,1H3</t>
  </si>
  <si>
    <t>C1CN(CCN1CCOCCO)C2=NC3=CC=CC=C3SC4=CC=CC=C42</t>
  </si>
  <si>
    <t>InChI=1S/C21H25N3O2S/c25-14-16-26-15-13-23-9-11-24(12-10-23)21-17-5-1-3-7-19(17)27-20-8-4-2-6-18(20)22-21/h1-8,25H,9-16H2</t>
  </si>
  <si>
    <t>CN1c2ccc(Cl)cc2C(=NC(O)C1=O)c1ccccc1Cl</t>
  </si>
  <si>
    <t>InChI=1S/C16H12Cl2N2O2/c1-20-13-7-6-9(17)8-11(13)14(19-15(21)16(20)22)10-4-2-3-5-12(10)18/h2-8,15,21H,1H3</t>
  </si>
  <si>
    <t>Cc1onc(c1C(=O)NC1C2SC(C)(C)C(N2C1=O)C(O)=O)-c1c(F)cccc1Cl</t>
  </si>
  <si>
    <t>InChI=1S/C19H17ClFN3O5S/c1-7-10(12(23-29-7)11-8(20)5-4-6-9(11)21)15(25)22-13-16(26)24-14(18(27)28)19(2,3)30-17(13)24/h4-6,13-14,17H,1-3H3,(H,22,25)(H,27,28)</t>
  </si>
  <si>
    <t>CC1=C(C(=NO1)C2=C(C=CC=C2Cl)F)C(=O)NC3C4N(C3=O)C(C(S4)(C)C)C(=O)O</t>
  </si>
  <si>
    <t>InChI=1S/C19H17ClFN3O5S/c1-7-10(12(23-29-7)11-8(20)5-4-6-9(11)21)15(25)22-13-16(26)24-14(18(27)28)19(2,3)30-17(13)24/h4-6,13-14,17H,1-3H3,(H,22,25)(H,27,28)/t13-,14+,17-/m1/s1</t>
  </si>
  <si>
    <t>CN1\C(=C(\O)Nc2ccccn2)C(=O)c2ccccc2S1(=O)=O</t>
  </si>
  <si>
    <t>InChI=1S/C15H13N3O4S/c1-18-13(15(20)17-12-8-4-5-9-16-12)14(19)10-6-2-3-7-11(10)23(18,21)22/h2-9,20H,1H3,(H,16,17)/b15-13+</t>
  </si>
  <si>
    <t>C[C@H]1O[C@H](OC2CC3O[C@@](O)(CC(O)C3C(O)=O)CC(O)C(O)CCC(O)CC(O)CC(O)CC(=O)O[C@@H](C)[C@H](C)[C@H](O)[C@@H](C)\C=C\C=C\CC\C=C\C=C\C=C\C=C\2)[C@@H](O)[C@@H](N)[C@@H]1O</t>
  </si>
  <si>
    <t>InChI=1S/C47H75NO17/c1-27-17-15-13-11-9-7-5-6-8-10-12-14-16-18-34(64-46-44(58)41(48)43(57)30(4)63-46)24-38-40(45(59)60)37(54)26-47(61,65-38)25-36(53)35(52)20-19-31(49)21-32(50)22-33(51)23-39(55)62-29(3)28(2)42(27)56/h5-6,8,10-18,27-38,40-44,46,49-54,56-58,61H,7,9,19-26,48H2,1-4H3,(H,59,60)/b6-5+,10-8+,13-11+,14-12+,17-15+,18-16+/t27-,28-,29-,30+,31?,32?,33?,34?,35?,36?,37?,38?,40?,41-,42+,43+,44-,46+,47+/m0/s1</t>
  </si>
  <si>
    <t>CCc1c2Cn3c(cc4c(COC(=O)[C@]4(O)CC)c3=O)-c2nc2ccc(OC(=O)N3CCC(CC3)N3CCCCC3)cc12</t>
  </si>
  <si>
    <t>InChI=1S/C33H38N4O6/c1-3-22-23-16-21(43-32(40)36-14-10-20(11-15-36)35-12-6-5-7-13-35)8-9-27(23)34-29-24(22)18-37-28(29)17-26-25(30(37)38)19-42-31(39)33(26,41)4-2/h8-9,16-17,20,41H,3-7,10-15,18-19H2,1-2H3/t33-/m0/s1</t>
  </si>
  <si>
    <t>CCN(CC)CCOC(=O)C1(CCCCC1)C1CCCCC1</t>
  </si>
  <si>
    <t>InChI=1S/C19H35NO2/c1-3-20(4-2)15-16-22-18(21)19(13-9-6-10-14-19)17-11-7-5-8-12-17/h17H,3-16H2,1-2H3</t>
  </si>
  <si>
    <t>COC1C=COC2(C)Oc3c(C2=O)c2C(=O)C(=CNN4CCN(C)CC4)C(NC(=O)C(C)=CC=CC(C)C(O)C(C)C(O)C(C)C(OC(C)=O)C1C)=C(O)c2c(O)c3C</t>
  </si>
  <si>
    <t>InChI=1S/C43H58N4O12/c1-21-12-11-13-22(2)42(55)45-33-28(20-44-47-17-15-46(9)16-18-47)37(52)30-31(38(33)53)36(51)26(6)40-32(30)41(54)43(8,59-40)57-19-14-29(56-10)23(3)39(58-27(7)48)25(5)35(50)24(4)34(21)49/h11-14,19-21,23-25,29,34-35,39,44,49-51,53H,15-18H2,1-10H3,(H,45,55)</t>
  </si>
  <si>
    <t>C1COCCN1CC2CN(C(=O)O2)N=CC3=CC=C(O3)[N+](=O)[O-]</t>
  </si>
  <si>
    <t>InChI=1S/C13H16N4O6/c18-13-16(14-7-10-1-2-12(22-10)17(19)20)9-11(23-13)8-15-3-5-21-6-4-15/h1-2,7,11H,3-6,8-9H2/b14-7+</t>
  </si>
  <si>
    <t>CCCCC(=O)O[C@@]1([C@@H](C)C[C@H]2[C@@H]3CCC4=CC(=O)C=C[C@]4(C)[C@@]3(F)[C@@H](O)C[C@]12C)C(=O)CO</t>
  </si>
  <si>
    <t>InChI=1S/C27H37FO6/c1-5-6-7-23(33)34-27(22(32)15-29)16(2)12-20-19-9-8-17-13-18(30)10-11-24(17,3)26(19,28)21(31)14-25(20,27)4/h10-11,13,16,19-21,29,31H,5-9,12,14-15H2,1-4H3/t16-,19-,20-,21-,24-,25-,26-,27-/m0/s1</t>
  </si>
  <si>
    <t>CC(C)C[C@@H]1N2C(=O)[C@](NC(=O)[C@H]3CN(C)[C@@H]4Cc5c(Br)[nH]c6cccc(C4=C3)c56)(O[C@@]2(O)[C@@H]2CCCN2C1=O)C(C)C</t>
  </si>
  <si>
    <t>InChI=1S/C32H40BrN5O5/c1-16(2)12-24-29(40)37-11-7-10-25(37)32(42)38(24)30(41)31(43-32,17(3)4)35-28(39)18-13-20-19-8-6-9-22-26(19)21(27(33)34-22)14-23(20)36(5)15-18/h6,8-9,13,16-18,23-25,34,42H,7,10-12,14-15H2,1-5H3,(H,35,39)/t18-,23-,24+,25+,31-,32+/m1/s1</t>
  </si>
  <si>
    <t>CCC(=O)O[C@@]1([C@@H](C)C[C@H]2[C@@H]3CCC4=CC(=O)C=C[C@]4(C)[C@@]3(F)[C@@H](O)C[C@]12C)C(=O)CCl</t>
  </si>
  <si>
    <t>InChI=1S/C25H32ClFO5/c1-5-21(31)32-25(20(30)13-26)14(2)10-18-17-7-6-15-11-16(28)8-9-22(15,3)24(17,27)19(29)12-23(18,25)4/h8-9,11,14,17-19,29H,5-7,10,12-13H2,1-4H3/t14-,17-,18-,19-,22-,23-,24-,25-/m0/s1</t>
  </si>
  <si>
    <t>CN(Cc1cc(Br)cc(Br)c1N)C1CCCCC1</t>
  </si>
  <si>
    <t>InChI=1S/C14H20Br2N2/c1-18(12-5-3-2-4-6-12)9-10-7-11(15)8-13(16)14(10)17/h7-8,12H,2-6,9,17H2,1H3</t>
  </si>
  <si>
    <t>COc1cc(cc(OC)c1O)[C@H]1[C@@H]2[C@H](COC2=O)[C@H](O[C@@H]2O[C@@H]3CO[C@@H](C)O[C@H]3[C@H](O)[C@H]2O)c2cc3OCOc3cc12</t>
  </si>
  <si>
    <t>InChI=1S/C29H32O13/c1-11-36-9-20-27(40-11)24(31)25(32)29(41-20)42-26-14-7-17-16(38-10-39-17)6-13(14)21(22-15(26)8-37-28(22)33)12-4-18(34-2)23(30)19(5-12)35-3/h4-7,11,15,20-22,24-27,29-32H,8-10H2,1-3H3/t11-,15+,20-,21-,22+,24-,25-,26-,27-,29+/m1/s1</t>
  </si>
  <si>
    <t>CC(=O)O[C@@H]1C2=C(C)[C@H](C[C@@](O)([C@@H](OC(=O)c3ccccc3)C3[C@@]4(CO[C@@H]4C[C@H](O)[C@@]3(C)C1=O)OC(C)=O)C2(C)C)OC(=O)[C@H](O)[C@@H](NC(=O)c1ccccc1)c1ccccc1</t>
  </si>
  <si>
    <t>InChI=1S/C47H51NO14/c1-25-31(60-43(56)36(52)35(28-16-10-7-11-17-28)48-41(54)29-18-12-8-13-19-29)23-47(57)40(61-42(55)30-20-14-9-15-21-30)38-45(6,32(51)22-33-46(38,24-58-33)62-27(3)50)39(53)37(59-26(2)49)34(25)44(47,4)5/h7-21,31-33,35-38,40,51-52,57H,22-24H2,1-6H3,(H,48,54)/t31-,32-,33+,35-,36+,37+,38?,40-,45+,46-,47+/m0/s1</t>
  </si>
  <si>
    <t>C(C(C(C(C(F)(F)S(=O)O)(F)F)(F)F)(F)F)(C(C(C(F)(F)F)(F)F)(F)F)(F)F</t>
  </si>
  <si>
    <t>InChI=1S/C8HF17O2S/c9-1(10,3(13,14)5(17,18)7(21,22)23)2(11,12)4(15,16)6(19,20)8(24,25)28(26)27/h(H,26,27)</t>
  </si>
  <si>
    <t>CCOc1ccccc1OCCN[C@H](C)Cc1ccc(OC)c(c1)S(N)(=O)=O</t>
  </si>
  <si>
    <t>InChI=1S/C20H28N2O5S/c1-4-26-17-7-5-6-8-18(17)27-12-11-22-15(2)13-16-9-10-19(25-3)20(14-16)28(21,23)24/h5-10,14-15,22H,4,11-13H2,1-3H3,(H2,21,23,24)/t15-/m1/s1</t>
  </si>
  <si>
    <t>SMILES (free acid / base; single substance; active agent)</t>
  </si>
  <si>
    <t>InChI  (free acid / base; single substance; active agent)</t>
  </si>
  <si>
    <t>Myclobutanil</t>
  </si>
  <si>
    <t>Metaldehyde</t>
  </si>
  <si>
    <t>Desoxycortone</t>
  </si>
  <si>
    <t>Imatinib</t>
  </si>
  <si>
    <t>N,N-Didesmethylvenlafaxine hoac salt</t>
  </si>
  <si>
    <t>Doxazosin</t>
  </si>
  <si>
    <t>Gabapentin-lactam</t>
  </si>
  <si>
    <t>Alfuzosin</t>
  </si>
  <si>
    <t>Omeprazole</t>
  </si>
  <si>
    <t>Losartansäure</t>
  </si>
  <si>
    <t>Apixaban</t>
  </si>
  <si>
    <t>Dabigatran</t>
  </si>
  <si>
    <r>
      <t>4’-</t>
    </r>
    <r>
      <rPr>
        <i/>
        <sz val="11"/>
        <color theme="1"/>
        <rFont val="Calibri"/>
        <family val="2"/>
        <scheme val="minor"/>
      </rPr>
      <t>O</t>
    </r>
    <r>
      <rPr>
        <sz val="11"/>
        <color theme="1"/>
        <rFont val="Calibri"/>
        <family val="2"/>
        <scheme val="minor"/>
      </rPr>
      <t>-demethyl-PPZ sulfide</t>
    </r>
  </si>
  <si>
    <t>124750-92-1</t>
  </si>
  <si>
    <t>87269-97-4</t>
  </si>
  <si>
    <t>503612-47-3</t>
  </si>
  <si>
    <t>211914-51-1</t>
  </si>
  <si>
    <t>141854-21-9</t>
  </si>
  <si>
    <t>807-772-5</t>
  </si>
  <si>
    <t>639-684-6</t>
  </si>
  <si>
    <t>859-177-5</t>
  </si>
  <si>
    <t>S(NC(NC(C)C)=O)(c2c(Nc1cc(C(=O)O)ccc1)ccnc2)(=O)=O</t>
  </si>
  <si>
    <t>CCCCC1=NC(=C(N1CC2=CC=C(C=C2)C3=CC=CC=C3C4=NNN=N4)C(=O)O)Cl</t>
  </si>
  <si>
    <t>CC(C(=O)N1C2CCCC2CC1C(=O)O)NC(CCC3=CC=CC=C3)C(=O)O</t>
  </si>
  <si>
    <t>COC1=CC=C(C=C1)N2C3=C(CCN(C3=O)C4=CC=C(C=C4)N5CCCCC5=O)C(=N2)C(=O)N</t>
  </si>
  <si>
    <t>CN1C2=C(C=C(C=C2)C(=O)N(CCC(=O)O)C3=CC=CC=N3)N=C1CNC4=CC=C(C=C4)C(=N)N</t>
  </si>
  <si>
    <t>COC1=C(NC=CC1=O)CSC2=NC3=C(N2)C=C(C=C3)OC(F)F</t>
  </si>
  <si>
    <t>InChI=1S/C16H18N4O5S/c1-10(2)18-16(23)20-26(24,25)14-9-17-7-6-13(14)19-12-5-3-4-11(8-12)15(21)22/h3-10H,1-2H3,(H,17,19)(H,21,22)(H2,18,20,23)</t>
  </si>
  <si>
    <t>InChI=1S/C22H21ClN6O2/c1-2-3-8-18-24-20(23)19(22(30)31)29(18)13-14-9-11-15(12-10-14)16-6-4-5-7-17(16)21-25-27-28-26-21/h4-7,9-12H,2-3,8,13H2,1H3,(H,30,31)(H,25,26,27,28)</t>
  </si>
  <si>
    <t>InChI=1S/C21H28N2O5/c1-13(22-16(20(25)26)11-10-14-6-3-2-4-7-14)19(24)23-17-9-5-8-15(17)12-18(23)21(27)28/h2-4,6-7,13,15-18,22H,5,8-12H2,1H3,(H,25,26)(H,27,28)/t13-,15-,16-,17-,18-/m0/s1</t>
  </si>
  <si>
    <t>InChI=1S/C25H25N5O4/c1-34-19-11-9-18(10-12-19)30-23-20(22(27-30)24(26)32)13-15-29(25(23)33)17-7-5-16(6-8-17)28-14-3-2-4-21(28)31/h5-12H,2-4,13-15H2,1H3,(H2,26,32)</t>
  </si>
  <si>
    <t>InChI=1S/C25H25N7O3/c1-31-20-10-7-17(25(35)32(13-11-23(33)34)21-4-2-3-12-28-21)14-19(20)30-22(31)15-29-18-8-5-16(6-9-18)24(26)27/h2-10,12,14,29H,11,13,15H2,1H3,(H3,26,27)(H,33,34)</t>
  </si>
  <si>
    <t>InChI=1S/C15H13F2N3O3S/c1-22-13-11(18-5-4-12(13)21)7-24-15-19-9-3-2-8(23-14(16)17)6-10(9)20-15/h2-6,14H,7H2,1H3,(H,18,21)(H,19,20)</t>
  </si>
  <si>
    <t>59017-64-0</t>
  </si>
  <si>
    <t>vPvM-score</t>
  </si>
  <si>
    <t>113844-99-8</t>
  </si>
  <si>
    <t>37517-30-9</t>
  </si>
  <si>
    <t>1231710-75-0</t>
  </si>
  <si>
    <t>c1nc[nH]n1</t>
  </si>
  <si>
    <t>CCc1cccc(C)c1N(C(C)COC)C(=O)C(O)=O</t>
  </si>
  <si>
    <t>InChI=1S/C15H21NO4/c1-5-12-8-6-7-10(2)13(12)16(11(3)9-20-4)14(17)15(18)19/h6-8,11H,5,9H2,1-4H3,(H,18,19)</t>
  </si>
  <si>
    <t>690-353-2</t>
  </si>
  <si>
    <t>Tris(2-chloro-1-methylethyl) phosphate (TCPP)</t>
  </si>
  <si>
    <t>CCCCNS(=O)(=O)c1ccccc1</t>
  </si>
  <si>
    <t>InChI=1S/C10H15NO2S/c1-2-3-9-11-14(12,13)10-7-5-4-6-8-10/h4-8,11H,2-3,9H2,1H3</t>
  </si>
  <si>
    <t>COCCN(C(=O)CCl)c1c(C)cccc1C</t>
  </si>
  <si>
    <t>InChI=1S/C13H18ClNO2/c1-10-5-4-6-11(2)13(10)15(7-8-17-3)12(16)9-14/h4-6H,7-9H2,1-3H3</t>
  </si>
  <si>
    <t>256-625-6</t>
  </si>
  <si>
    <t>Dimethachlor CGA 369873</t>
  </si>
  <si>
    <t>Sarafloxacin</t>
  </si>
  <si>
    <t>Diatrizoic Acid</t>
  </si>
  <si>
    <t>GenX (Ammonium 2,3,3,3-tetrafluoro-2-(heptafluoropropoxy)propanoate)</t>
  </si>
  <si>
    <t>PFBS (1,1,2,2,3,3,4,4,4-nonafluorobutane-1-sulphonic acid)</t>
  </si>
  <si>
    <t>PFPeA (Perfluorovaleric acid)</t>
  </si>
  <si>
    <t>6:2 fluorotelomer sulfonic acid</t>
  </si>
  <si>
    <t>Risperidone</t>
  </si>
  <si>
    <t>Acetoguanamine</t>
  </si>
  <si>
    <t>Hydroxyethyl tetramethylpiperidinol</t>
  </si>
  <si>
    <t>Desvenlafaxine</t>
  </si>
  <si>
    <t>Meprobamate</t>
  </si>
  <si>
    <t>Terbuthylazine-2-hydroxy</t>
  </si>
  <si>
    <t>Triacetonamine</t>
  </si>
  <si>
    <t>Melperone</t>
  </si>
  <si>
    <t>Chlorthalonil M12</t>
  </si>
  <si>
    <t>TFMSA (Trifluoromethanesulphonic acid)</t>
  </si>
  <si>
    <t>DMAPMA (N-[3-(dimethylamino)propyl]methacrylamide)</t>
  </si>
  <si>
    <t>Isophoronediamine</t>
  </si>
  <si>
    <t>Fenoprop</t>
  </si>
  <si>
    <t>Amlodipine</t>
  </si>
  <si>
    <t>TOSU (2,4,8,10-tetraoxaspiro(5,5)undecan)</t>
  </si>
  <si>
    <t>Cotinine</t>
  </si>
  <si>
    <t>Diazepam</t>
  </si>
  <si>
    <t>AMPS (Sodium 2-methyl-2-[(1-oxoallyl)amino]propanesulphonate)</t>
  </si>
  <si>
    <t>2,2'-dichlorodiisopropyl ether</t>
  </si>
  <si>
    <t>Bisoprolol</t>
  </si>
  <si>
    <t>Chloridazon-methyldesphenyl</t>
  </si>
  <si>
    <t>FAA (4-Formylaminoantipyrine)</t>
  </si>
  <si>
    <t>Candesartan</t>
  </si>
  <si>
    <t>Zolpidem</t>
  </si>
  <si>
    <t>2-pyridylethylamine</t>
  </si>
  <si>
    <t>Valsartan acid</t>
  </si>
  <si>
    <t>Losartan</t>
  </si>
  <si>
    <t>Oxypurinol</t>
  </si>
  <si>
    <t>Metolachlor NOA 413173</t>
  </si>
  <si>
    <t>DMSA (Dichlofluanid metabolite)</t>
  </si>
  <si>
    <t>Ketoisophorone</t>
  </si>
  <si>
    <t>DMS (N,N-dimethylsulfamide)</t>
  </si>
  <si>
    <t>Acridin-9-carbonic acid</t>
  </si>
  <si>
    <t>N,N'-dimethylsulfamide</t>
  </si>
  <si>
    <t>Iodopropynyl butylcarbamate</t>
  </si>
  <si>
    <t>4,6-dimethyl-2-hydroxypyrimidine</t>
  </si>
  <si>
    <t>4-phenyl-1,2,3,6-tetrahydropyridine</t>
  </si>
  <si>
    <t>1H-benzotriazole</t>
  </si>
  <si>
    <t>2,2'-Methylenediphenol</t>
  </si>
  <si>
    <t>2-Butoxyethyl dihydrogenphosphate</t>
  </si>
  <si>
    <t>Ioxaglic acid</t>
  </si>
  <si>
    <t>Melam</t>
  </si>
  <si>
    <t>Fluroxypyr</t>
  </si>
  <si>
    <t>Sitagliptin</t>
  </si>
  <si>
    <t>Fexofenadine</t>
  </si>
  <si>
    <t>7-aminoflunitrazepam</t>
  </si>
  <si>
    <t>Torasemide carbonic acid</t>
  </si>
  <si>
    <t>Flecainide</t>
  </si>
  <si>
    <t>Fluazifop-P</t>
  </si>
  <si>
    <t>Seroquel</t>
  </si>
  <si>
    <t>Sildenafil</t>
  </si>
  <si>
    <t>HEPES sodium salt</t>
  </si>
  <si>
    <t>Pantoprazole</t>
  </si>
  <si>
    <t>Mefenpyr-diethyl</t>
  </si>
  <si>
    <t>Quinmerac</t>
  </si>
  <si>
    <t>Chlorimuron ethyl</t>
  </si>
  <si>
    <t>Bensulfuron methyl</t>
  </si>
  <si>
    <t>Norsertraline</t>
  </si>
  <si>
    <t>Amitraz metabolite (Methanimidamide, N-(2,4-dimethylphenyl)-N'-methyl-)</t>
  </si>
  <si>
    <t>1-(4-chlorophenyl)-3-methylurea</t>
  </si>
  <si>
    <t>Cashmeran</t>
  </si>
  <si>
    <t>CBT (5-chloro-1H-benzotriazole)</t>
  </si>
  <si>
    <t>2,4-dimethylphenylformamide</t>
  </si>
  <si>
    <t>4-formyl-antipyrine</t>
  </si>
  <si>
    <t>MDEA (3,4-Methylenedioxyethamphetamine)</t>
  </si>
  <si>
    <t>4-MAA (4-methylaminoantipyrine)</t>
  </si>
  <si>
    <t>Isoacetophorone</t>
  </si>
  <si>
    <t>Ensulizole (2-phenyl-1H-benzimidazole-5-sulphonic acid)</t>
  </si>
  <si>
    <t>2-hydroxycarbamazepine</t>
  </si>
  <si>
    <t>Mepanipyrim</t>
  </si>
  <si>
    <t>Norpropoxyphene</t>
  </si>
  <si>
    <t>Diphenyl phosphate</t>
  </si>
  <si>
    <t>2-aminobenzimidazole</t>
  </si>
  <si>
    <t xml:space="preserve">Methomyl </t>
  </si>
  <si>
    <t>Xtri (5,6-dimethyl-1H-benzotriazole)</t>
  </si>
  <si>
    <t>Fenoterol</t>
  </si>
  <si>
    <t>Biochanin A (5,7-Dihydroxy-4'-methoxyisoflavone)</t>
  </si>
  <si>
    <t>Iminostilbene</t>
  </si>
  <si>
    <t>4-hydroxybenzotriazole</t>
  </si>
  <si>
    <t>Ramiprilate</t>
  </si>
  <si>
    <t>Prosulfocarb</t>
  </si>
  <si>
    <t>2-methylbenzothiazole</t>
  </si>
  <si>
    <t>Mevastatin</t>
  </si>
  <si>
    <t>Ketorolac</t>
  </si>
  <si>
    <t>2-(methylthio)-benzothiazol</t>
  </si>
  <si>
    <t>TPTZ (2,4,6-tri(2-pyridinyl)-1,3,5-triazine)</t>
  </si>
  <si>
    <t>(2-chlorethyl) phosphite</t>
  </si>
  <si>
    <t>Imidacloprid</t>
  </si>
  <si>
    <t>5:3 FTCA (2H,2H,3H,3H-Perfluorooctanoic acid)</t>
  </si>
  <si>
    <t>Flufenacet ESA</t>
  </si>
  <si>
    <t>Diuron</t>
  </si>
  <si>
    <t>NMOR (N-nitrosomorpholine)</t>
  </si>
  <si>
    <t>Dimethenamid ESA</t>
  </si>
  <si>
    <t>Metazachlor ESA</t>
  </si>
  <si>
    <t>Propachlor ESA</t>
  </si>
  <si>
    <t>Clothianidin</t>
  </si>
  <si>
    <t>Dinotefuran</t>
  </si>
  <si>
    <t>CAS
Example</t>
  </si>
  <si>
    <t>EC
Example</t>
  </si>
  <si>
    <t>WTPE
DETECTION_MAX
ng/L (REFID)</t>
  </si>
  <si>
    <t>SW
DETECTION_MAX
ng/L (REFID)</t>
  </si>
  <si>
    <t>DW
DETECTION_MAX
ng/L (REFID)</t>
  </si>
  <si>
    <t>GW
DETECTION MAX
ng/L (REFID)</t>
  </si>
  <si>
    <t>RW
DETECTION MAX
ng/L (REFID)</t>
  </si>
  <si>
    <t>BF
DETECTION MAX
ng/L (REFID)</t>
  </si>
  <si>
    <t>Haloperidol</t>
  </si>
  <si>
    <t>DTPA</t>
  </si>
  <si>
    <t>Benzenesulfonic acid, 4-dodecyl-</t>
  </si>
  <si>
    <t>Diisobutylnaphthalenesulphonate</t>
  </si>
  <si>
    <t>Tris[2-chloro-1-(chloromethyl)ethyl] phosphate (TDCPP)</t>
  </si>
  <si>
    <t>2-Ethylidene-1,5-dimethyl-3,3-diphenylpyrrolidine (EDDP)</t>
  </si>
  <si>
    <t xml:space="preserve"> </t>
  </si>
  <si>
    <t>108-79-2</t>
  </si>
  <si>
    <t>133-64-2</t>
  </si>
  <si>
    <t>Ad1</t>
  </si>
  <si>
    <t>Ad2</t>
  </si>
  <si>
    <t>V</t>
  </si>
  <si>
    <t>Deg1</t>
  </si>
  <si>
    <t>Deg2</t>
  </si>
  <si>
    <t>Deg3</t>
  </si>
  <si>
    <t>Deg4</t>
  </si>
  <si>
    <t>Deg5</t>
  </si>
  <si>
    <t>Deg6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</si>
</sst>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16" x14ac:knownFonts="1">
    <font>
      <sz val="11"/>
      <color theme="1"/>
      <name val="Calibri"/>
      <family val="2"/>
      <scheme val="minor"/>
    </font>
    <font>
      <b/>
      <sz val="9"/>
      <color rgb="FF000000"/>
      <name val="Calibri"/>
      <family val="2"/>
    </font>
    <font>
      <sz val="9"/>
      <color rgb="FF000000"/>
      <name val="Calibri"/>
      <family val="2"/>
    </font>
    <font>
      <sz val="9"/>
      <color rgb="FF222222"/>
      <name val="Calibri"/>
      <family val="2"/>
    </font>
    <font>
      <i/>
      <sz val="9"/>
      <color rgb="FF222222"/>
      <name val="Calibri"/>
      <family val="2"/>
    </font>
    <font>
      <sz val="11"/>
      <color rgb="FFFF0000"/>
      <name val="Calibri"/>
      <family val="2"/>
      <scheme val="minor"/>
    </font>
    <font>
      <sz val="9"/>
      <color theme="1"/>
      <name val="Calibri"/>
      <family val="2"/>
      <scheme val="minor"/>
    </font>
    <font>
      <b/>
      <sz val="9"/>
      <color theme="1"/>
      <name val="Calibri"/>
      <family val="2"/>
      <scheme val="minor"/>
    </font>
    <font>
      <i/>
      <sz val="9"/>
      <color theme="1"/>
      <name val="Calibri"/>
      <family val="2"/>
      <scheme val="minor"/>
    </font>
    <font>
      <i/>
      <sz val="11"/>
      <color theme="1"/>
      <name val="Calibri"/>
      <family val="2"/>
      <scheme val="minor"/>
    </font>
    <font>
      <sz val="11"/>
      <color theme="1"/>
      <name val="Calibri"/>
      <family val="2"/>
      <scheme val="minor"/>
    </font>
    <font>
      <sz val="10"/>
      <color rgb="FF000000"/>
      <name val="Arial"/>
      <family val="2"/>
    </font>
    <font>
      <sz val="10"/>
      <color theme="1"/>
      <name val="Times New Roman"/>
      <family val="2"/>
    </font>
    <font>
      <sz val="11"/>
      <color theme="1"/>
      <name val="Calibri"/>
      <family val="2"/>
    </font>
    <font>
      <b/>
      <sz val="11"/>
      <color theme="1"/>
      <name val="Calibri"/>
      <family val="2"/>
      <scheme val="minor"/>
    </font>
    <font>
      <b/>
      <sz val="11"/>
      <name val="Calibri"/>
      <family val="2"/>
      <scheme val="minor"/>
    </font>
  </fonts>
  <fills count="4">
    <fill>
      <patternFill patternType="none"/>
    </fill>
    <fill>
      <patternFill patternType="gray125"/>
    </fill>
    <fill>
      <patternFill patternType="solid">
        <fgColor rgb="FFBFBFBF"/>
        <bgColor indexed="64"/>
      </patternFill>
    </fill>
    <fill>
      <patternFill patternType="solid">
        <fgColor rgb="FFF0F1F1"/>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rgb="FF000000"/>
      </bottom>
      <diagonal/>
    </border>
    <border>
      <left/>
      <right style="medium">
        <color indexed="64"/>
      </right>
      <top/>
      <bottom style="medium">
        <color rgb="FF000000"/>
      </bottom>
      <diagonal/>
    </border>
    <border>
      <left style="medium">
        <color indexed="64"/>
      </left>
      <right style="medium">
        <color indexed="64"/>
      </right>
      <top style="medium">
        <color rgb="FF000000"/>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s>
  <cellStyleXfs count="4">
    <xf numFmtId="0" fontId="0" fillId="0" borderId="0"/>
    <xf numFmtId="0" fontId="10" fillId="0" borderId="0"/>
    <xf numFmtId="0" fontId="11" fillId="0" borderId="0"/>
    <xf numFmtId="0" fontId="12" fillId="0" borderId="0"/>
  </cellStyleXfs>
  <cellXfs count="55">
    <xf numFmtId="0" fontId="0" fillId="0" borderId="0" xfId="0"/>
    <xf numFmtId="0" fontId="0" fillId="0" borderId="0" xfId="0" applyAlignment="1">
      <alignment wrapText="1"/>
    </xf>
    <xf numFmtId="0" fontId="2" fillId="0" borderId="7" xfId="0" applyFont="1" applyBorder="1" applyAlignment="1">
      <alignment horizontal="center" vertical="center" wrapText="1"/>
    </xf>
    <xf numFmtId="0" fontId="3" fillId="0" borderId="4" xfId="0" applyFont="1" applyBorder="1" applyAlignment="1">
      <alignment vertical="center" wrapText="1"/>
    </xf>
    <xf numFmtId="0" fontId="1" fillId="2" borderId="5" xfId="0" applyFont="1" applyFill="1" applyBorder="1" applyAlignment="1">
      <alignment vertical="center" wrapText="1"/>
    </xf>
    <xf numFmtId="0" fontId="1" fillId="2" borderId="1" xfId="0" applyFont="1" applyFill="1" applyBorder="1" applyAlignment="1">
      <alignment vertical="center" wrapText="1"/>
    </xf>
    <xf numFmtId="0" fontId="1" fillId="2" borderId="3" xfId="0" applyFont="1" applyFill="1" applyBorder="1" applyAlignment="1">
      <alignment vertical="center" wrapText="1"/>
    </xf>
    <xf numFmtId="0" fontId="0" fillId="0" borderId="0" xfId="0" applyAlignment="1">
      <alignment vertical="top" wrapText="1"/>
    </xf>
    <xf numFmtId="0" fontId="0" fillId="0" borderId="0" xfId="0" quotePrefix="1"/>
    <xf numFmtId="14" fontId="0" fillId="0" borderId="0" xfId="0" quotePrefix="1" applyNumberFormat="1"/>
    <xf numFmtId="0" fontId="5" fillId="0" borderId="0" xfId="0" applyFont="1"/>
    <xf numFmtId="0" fontId="6" fillId="0" borderId="0" xfId="0" applyFont="1"/>
    <xf numFmtId="0" fontId="2" fillId="3" borderId="7" xfId="0" applyFont="1" applyFill="1" applyBorder="1" applyAlignment="1">
      <alignment horizontal="center" vertical="center" wrapText="1"/>
    </xf>
    <xf numFmtId="0" fontId="3" fillId="3" borderId="4" xfId="0" applyFont="1" applyFill="1" applyBorder="1" applyAlignment="1">
      <alignment vertical="center" wrapText="1"/>
    </xf>
    <xf numFmtId="0" fontId="2" fillId="3"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vertical="center" wrapText="1"/>
    </xf>
    <xf numFmtId="0" fontId="2" fillId="3" borderId="4" xfId="0" applyFont="1" applyFill="1" applyBorder="1" applyAlignment="1">
      <alignment vertical="center" wrapText="1"/>
    </xf>
    <xf numFmtId="0" fontId="7" fillId="2" borderId="9" xfId="0" applyFont="1" applyFill="1" applyBorder="1" applyAlignment="1">
      <alignment wrapText="1"/>
    </xf>
    <xf numFmtId="0" fontId="7" fillId="2" borderId="9" xfId="0" applyFont="1" applyFill="1" applyBorder="1"/>
    <xf numFmtId="0" fontId="7" fillId="2" borderId="9" xfId="0" applyFont="1" applyFill="1" applyBorder="1" applyAlignment="1">
      <alignment vertical="top"/>
    </xf>
    <xf numFmtId="0" fontId="6" fillId="0" borderId="0" xfId="0" applyFont="1" applyAlignment="1">
      <alignment wrapText="1"/>
    </xf>
    <xf numFmtId="0" fontId="7" fillId="2" borderId="11" xfId="0" applyFont="1" applyFill="1" applyBorder="1" applyAlignment="1">
      <alignment wrapText="1"/>
    </xf>
    <xf numFmtId="0" fontId="7" fillId="2" borderId="11" xfId="0" applyFont="1" applyFill="1" applyBorder="1" applyAlignment="1">
      <alignment horizontal="center" wrapText="1"/>
    </xf>
    <xf numFmtId="0" fontId="7" fillId="2" borderId="11" xfId="0" applyFont="1" applyFill="1" applyBorder="1" applyAlignment="1">
      <alignment horizontal="center"/>
    </xf>
    <xf numFmtId="0" fontId="7" fillId="3" borderId="0" xfId="0" applyFont="1" applyFill="1" applyAlignment="1">
      <alignment horizontal="center" wrapText="1"/>
    </xf>
    <xf numFmtId="0" fontId="6" fillId="0" borderId="0" xfId="0" applyFont="1" applyAlignment="1">
      <alignment horizontal="center" wrapText="1"/>
    </xf>
    <xf numFmtId="0" fontId="6" fillId="0" borderId="9" xfId="0" applyFont="1" applyBorder="1" applyAlignment="1">
      <alignment wrapText="1"/>
    </xf>
    <xf numFmtId="0" fontId="6" fillId="0" borderId="9" xfId="0" applyFont="1" applyBorder="1" applyAlignment="1">
      <alignment horizontal="center" wrapText="1"/>
    </xf>
    <xf numFmtId="0" fontId="6" fillId="0" borderId="10" xfId="0" applyFont="1" applyBorder="1" applyAlignment="1">
      <alignment wrapText="1"/>
    </xf>
    <xf numFmtId="9" fontId="6" fillId="0" borderId="10" xfId="0" applyNumberFormat="1" applyFont="1" applyBorder="1" applyAlignment="1">
      <alignment horizontal="center" wrapText="1"/>
    </xf>
    <xf numFmtId="0" fontId="8" fillId="3" borderId="0" xfId="0" applyFont="1" applyFill="1" applyAlignment="1">
      <alignment wrapText="1"/>
    </xf>
    <xf numFmtId="0" fontId="0" fillId="0" borderId="0" xfId="0" applyAlignment="1">
      <alignment horizontal="center"/>
    </xf>
    <xf numFmtId="1" fontId="0" fillId="0" borderId="0" xfId="0" applyNumberFormat="1" applyAlignment="1">
      <alignment horizontal="center"/>
    </xf>
    <xf numFmtId="2" fontId="0" fillId="0" borderId="0" xfId="0" applyNumberFormat="1" applyAlignment="1">
      <alignment horizontal="center"/>
    </xf>
    <xf numFmtId="165" fontId="0" fillId="0" borderId="0" xfId="0" applyNumberFormat="1" applyAlignment="1">
      <alignment horizontal="center"/>
    </xf>
    <xf numFmtId="0" fontId="0" fillId="0" borderId="0" xfId="0" applyAlignment="1">
      <alignment horizontal="left"/>
    </xf>
    <xf numFmtId="0" fontId="14" fillId="0" borderId="0" xfId="0" applyFont="1" applyAlignment="1">
      <alignment vertical="top" wrapText="1"/>
    </xf>
    <xf numFmtId="2" fontId="0" fillId="0" borderId="12" xfId="0" applyNumberFormat="1" applyBorder="1" applyAlignment="1">
      <alignment horizontal="center"/>
    </xf>
    <xf numFmtId="0" fontId="0" fillId="0" borderId="12" xfId="0" applyBorder="1" applyAlignment="1">
      <alignment horizontal="center"/>
    </xf>
    <xf numFmtId="0" fontId="0" fillId="0" borderId="12" xfId="0" applyBorder="1" applyAlignment="1">
      <alignment horizontal="left"/>
    </xf>
    <xf numFmtId="164" fontId="0" fillId="0" borderId="12" xfId="0" applyNumberFormat="1" applyBorder="1" applyAlignment="1">
      <alignment horizontal="center"/>
    </xf>
    <xf numFmtId="0" fontId="0" fillId="0" borderId="12" xfId="0" applyBorder="1"/>
    <xf numFmtId="0" fontId="13" fillId="0" borderId="0" xfId="0" applyFont="1"/>
    <xf numFmtId="0" fontId="14" fillId="0" borderId="14" xfId="0" applyFont="1" applyBorder="1" applyAlignment="1">
      <alignment vertical="top" wrapText="1"/>
    </xf>
    <xf numFmtId="0" fontId="14" fillId="0" borderId="13" xfId="0" applyFont="1" applyBorder="1" applyAlignment="1">
      <alignment horizontal="center" vertical="top" wrapText="1"/>
    </xf>
    <xf numFmtId="2" fontId="15" fillId="0" borderId="14" xfId="0" applyNumberFormat="1" applyFont="1" applyBorder="1" applyAlignment="1">
      <alignment horizontal="center" vertical="top" wrapText="1"/>
    </xf>
    <xf numFmtId="0" fontId="14" fillId="0" borderId="14" xfId="0" applyFont="1" applyBorder="1" applyAlignment="1">
      <alignment horizontal="center" vertical="top" wrapText="1"/>
    </xf>
    <xf numFmtId="0" fontId="14" fillId="0" borderId="13" xfId="0" applyFont="1" applyBorder="1" applyAlignment="1">
      <alignment vertical="top" wrapText="1"/>
    </xf>
    <xf numFmtId="0" fontId="13" fillId="0" borderId="12" xfId="0" applyFont="1" applyBorder="1"/>
    <xf numFmtId="0" fontId="7" fillId="2" borderId="9" xfId="0" applyFont="1" applyFill="1" applyBorder="1" applyAlignment="1">
      <alignment horizontal="left" vertical="top" wrapText="1"/>
    </xf>
    <xf numFmtId="0" fontId="7" fillId="2" borderId="9" xfId="0" applyFont="1" applyFill="1" applyBorder="1" applyAlignment="1">
      <alignment horizontal="left" vertical="top"/>
    </xf>
    <xf numFmtId="0" fontId="2" fillId="0" borderId="8" xfId="0" applyFont="1" applyBorder="1" applyAlignment="1">
      <alignment horizontal="center" vertical="center" textRotation="90" wrapText="1"/>
    </xf>
    <xf numFmtId="0" fontId="2" fillId="0" borderId="2" xfId="0" applyFont="1" applyBorder="1" applyAlignment="1">
      <alignment horizontal="center" vertical="center" textRotation="90" wrapText="1"/>
    </xf>
    <xf numFmtId="0" fontId="2" fillId="0" borderId="6" xfId="0" applyFont="1" applyBorder="1" applyAlignment="1">
      <alignment horizontal="center" vertical="center" textRotation="90" wrapText="1"/>
    </xf>
  </cellXfs>
  <cellStyles count="4">
    <cellStyle name="Normal 2" xfId="1" xr:uid="{00000000-0005-0000-0000-000000000000}"/>
    <cellStyle name="Normal 2 2" xfId="3" xr:uid="{00000000-0005-0000-0000-000001000000}"/>
    <cellStyle name="Standaard_Blad1" xfId="2" xr:uid="{00000000-0005-0000-0000-000002000000}"/>
    <cellStyle name="Standard" xfId="0" builtinId="0"/>
  </cellStyles>
  <dxfs count="1">
    <dxf>
      <font>
        <color rgb="FF9C0006"/>
      </font>
      <fill>
        <patternFill>
          <bgColor rgb="FFFFC7CE"/>
        </patternFill>
      </fill>
    </dxf>
  </dxfs>
  <tableStyles count="0" defaultTableStyle="TableStyleMedium2" defaultPivotStyle="PivotStyleLight16"/>
  <colors>
    <mruColors>
      <color rgb="FFF0F1F1"/>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Relationship Id="rId8" Type="http://schemas.openxmlformats.org/officeDocument/2006/relationships/worksheet" Target="worksheets/sheet8.xml"></Relationship><Relationship Id="rId13" Type="http://schemas.openxmlformats.org/officeDocument/2006/relationships/calcChain" Target="calcChain.xml"></Relationship><Relationship Id="rId3" Type="http://schemas.openxmlformats.org/officeDocument/2006/relationships/worksheet" Target="worksheets/sheet3.xml"></Relationship><Relationship Id="rId7" Type="http://schemas.openxmlformats.org/officeDocument/2006/relationships/worksheet" Target="worksheets/sheet7.xml"></Relationship><Relationship Id="rId12" Type="http://schemas.openxmlformats.org/officeDocument/2006/relationships/sharedStrings" Target="sharedStrings.xml"></Relationship><Relationship Id="rId2" Type="http://schemas.openxmlformats.org/officeDocument/2006/relationships/worksheet" Target="worksheets/sheet2.xml"></Relationship><Relationship Id="rId1" Type="http://schemas.openxmlformats.org/officeDocument/2006/relationships/worksheet" Target="worksheets/sheet1.xml"></Relationship><Relationship Id="rId6" Type="http://schemas.openxmlformats.org/officeDocument/2006/relationships/worksheet" Target="worksheets/sheet6.xml"></Relationship><Relationship Id="rId11" Type="http://schemas.openxmlformats.org/officeDocument/2006/relationships/styles" Target="styles.xml"></Relationship><Relationship Id="rId5" Type="http://schemas.openxmlformats.org/officeDocument/2006/relationships/worksheet" Target="worksheets/sheet5.xml"></Relationship><Relationship Id="rId10" Type="http://schemas.openxmlformats.org/officeDocument/2006/relationships/theme" Target="theme/theme1.xml"></Relationship><Relationship Id="rId4" Type="http://schemas.openxmlformats.org/officeDocument/2006/relationships/worksheet" Target="worksheets/sheet4.xml"></Relationship><Relationship Id="rId9" Type="http://schemas.openxmlformats.org/officeDocument/2006/relationships/worksheet" Target="worksheets/sheet9.xml"></Relationship><Relationship Id="rId14" Type="http://schemas.openxmlformats.org/officeDocument/2006/relationships/customXml" Target="../customXml/item1.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23"/>
  <sheetViews>
    <sheetView tabSelected="1" topLeftCell="B1" zoomScale="85" zoomScaleNormal="85" workbookViewId="0">
      <pane xSplit="3" ySplit="1" topLeftCell="E74" activePane="bottomRight" state="frozen"/>
      <selection activeCell="B1" sqref="B1"/>
      <selection pane="topRight" activeCell="F1" sqref="F1"/>
      <selection pane="bottomLeft" activeCell="B2" sqref="B2"/>
      <selection pane="bottomRight" activeCell="N98" sqref="N98"/>
    </sheetView>
  </sheetViews>
  <sheetFormatPr baseColWidth="10" defaultColWidth="9.140625" defaultRowHeight="15" x14ac:dyDescent="0.25"/>
  <cols>
    <col min="1" max="1" width="9.140625" hidden="1" customWidth="1"/>
    <col min="2" max="3" width="13.85546875" customWidth="1"/>
    <col min="4" max="4" width="34.28515625" customWidth="1"/>
    <col min="5" max="5" width="29.140625" customWidth="1"/>
    <col min="6" max="6" width="25.85546875" style="42" customWidth="1"/>
    <col min="7" max="7" width="11.28515625" style="39" bestFit="1" customWidth="1"/>
    <col min="8" max="8" width="4.85546875" bestFit="1" customWidth="1"/>
    <col min="9" max="9" width="5.28515625" style="32" bestFit="1" customWidth="1"/>
    <col min="10" max="10" width="6.7109375" style="39" bestFit="1" customWidth="1"/>
    <col min="11" max="11" width="19.140625" style="32" bestFit="1" customWidth="1"/>
    <col min="12" max="15" width="5.5703125" style="32" bestFit="1" customWidth="1"/>
    <col min="16" max="16" width="5.5703125" style="39" bestFit="1" customWidth="1"/>
    <col min="17" max="21" width="19.85546875" style="36" customWidth="1"/>
    <col min="22" max="22" width="19.85546875" style="40" customWidth="1"/>
  </cols>
  <sheetData>
    <row r="1" spans="1:22" s="37" customFormat="1" ht="45.75" thickBot="1" x14ac:dyDescent="0.3">
      <c r="A1" s="37" t="s">
        <v>5896</v>
      </c>
      <c r="B1" s="44" t="s">
        <v>8179</v>
      </c>
      <c r="C1" s="44" t="s">
        <v>8180</v>
      </c>
      <c r="D1" s="44" t="s">
        <v>3979</v>
      </c>
      <c r="E1" s="44" t="s">
        <v>8025</v>
      </c>
      <c r="F1" s="48" t="s">
        <v>8026</v>
      </c>
      <c r="G1" s="45" t="s">
        <v>8061</v>
      </c>
      <c r="H1" s="46" t="s">
        <v>8196</v>
      </c>
      <c r="I1" s="47" t="s">
        <v>8197</v>
      </c>
      <c r="J1" s="45" t="s">
        <v>8198</v>
      </c>
      <c r="K1" s="47" t="s">
        <v>8199</v>
      </c>
      <c r="L1" s="47" t="s">
        <v>8200</v>
      </c>
      <c r="M1" s="47" t="s">
        <v>8201</v>
      </c>
      <c r="N1" s="47" t="s">
        <v>8202</v>
      </c>
      <c r="O1" s="47" t="s">
        <v>8203</v>
      </c>
      <c r="P1" s="45" t="s">
        <v>8204</v>
      </c>
      <c r="Q1" s="44" t="s">
        <v>8181</v>
      </c>
      <c r="R1" s="44" t="s">
        <v>8182</v>
      </c>
      <c r="S1" s="44" t="s">
        <v>8183</v>
      </c>
      <c r="T1" s="44" t="s">
        <v>8184</v>
      </c>
      <c r="U1" s="44" t="s">
        <v>8185</v>
      </c>
      <c r="V1" s="48" t="s">
        <v>8186</v>
      </c>
    </row>
    <row r="2" spans="1:22" x14ac:dyDescent="0.25">
      <c r="A2">
        <v>232</v>
      </c>
      <c r="B2" t="s">
        <v>899</v>
      </c>
      <c r="C2" t="s">
        <v>5988</v>
      </c>
      <c r="D2" t="s">
        <v>900</v>
      </c>
      <c r="E2" t="s">
        <v>6720</v>
      </c>
      <c r="F2" s="42" t="s">
        <v>6721</v>
      </c>
      <c r="G2" s="38">
        <v>0.89178650733086473</v>
      </c>
      <c r="H2" s="32"/>
      <c r="I2" s="34">
        <v>-0.92</v>
      </c>
      <c r="J2" s="41">
        <v>0</v>
      </c>
      <c r="K2" s="32" t="s">
        <v>4</v>
      </c>
      <c r="L2" s="34">
        <v>-0.15140333333333333</v>
      </c>
      <c r="M2" s="32" t="s">
        <v>3990</v>
      </c>
      <c r="N2" s="32" t="s">
        <v>8193</v>
      </c>
      <c r="P2" s="38">
        <v>0.97206483921016018</v>
      </c>
      <c r="Q2" s="36" t="s">
        <v>4520</v>
      </c>
      <c r="R2" s="36" t="s">
        <v>5437</v>
      </c>
      <c r="S2" s="36" t="s">
        <v>4013</v>
      </c>
      <c r="T2" s="36" t="s">
        <v>1</v>
      </c>
      <c r="U2" s="36" t="s">
        <v>1</v>
      </c>
      <c r="V2" s="40" t="s">
        <v>1</v>
      </c>
    </row>
    <row r="3" spans="1:22" x14ac:dyDescent="0.25">
      <c r="A3">
        <v>69</v>
      </c>
      <c r="B3" t="s">
        <v>268</v>
      </c>
      <c r="C3" t="s">
        <v>5936</v>
      </c>
      <c r="D3" t="s">
        <v>269</v>
      </c>
      <c r="E3" t="s">
        <v>6493</v>
      </c>
      <c r="F3" s="42" t="s">
        <v>6494</v>
      </c>
      <c r="G3" s="38">
        <v>0.88769182828432946</v>
      </c>
      <c r="H3" s="32"/>
      <c r="I3" s="34">
        <v>-2.6150000000000002</v>
      </c>
      <c r="J3" s="41">
        <v>0</v>
      </c>
      <c r="K3" s="32" t="s">
        <v>4</v>
      </c>
      <c r="L3" s="34">
        <v>-0.26017666666666667</v>
      </c>
      <c r="M3" s="32" t="s">
        <v>3990</v>
      </c>
      <c r="N3" s="32" t="s">
        <v>8193</v>
      </c>
      <c r="P3" s="38">
        <v>0.84983581815186582</v>
      </c>
      <c r="Q3" s="36" t="s">
        <v>5277</v>
      </c>
      <c r="R3" s="36" t="s">
        <v>5278</v>
      </c>
      <c r="S3" s="36" t="s">
        <v>4213</v>
      </c>
      <c r="T3" s="36" t="s">
        <v>5279</v>
      </c>
      <c r="U3" s="36" t="s">
        <v>1</v>
      </c>
      <c r="V3" s="40" t="s">
        <v>4061</v>
      </c>
    </row>
    <row r="4" spans="1:22" x14ac:dyDescent="0.25">
      <c r="A4">
        <v>141</v>
      </c>
      <c r="B4" t="s">
        <v>555</v>
      </c>
      <c r="C4" t="s">
        <v>5953</v>
      </c>
      <c r="D4" t="s">
        <v>556</v>
      </c>
      <c r="E4" t="s">
        <v>6585</v>
      </c>
      <c r="F4" s="42" t="s">
        <v>6586</v>
      </c>
      <c r="G4" s="38">
        <v>0.87881877276319709</v>
      </c>
      <c r="H4" s="32"/>
      <c r="I4" s="34">
        <v>0.81499999999999995</v>
      </c>
      <c r="J4" s="41">
        <v>0</v>
      </c>
      <c r="K4" s="32" t="s">
        <v>4</v>
      </c>
      <c r="L4" s="34">
        <v>-0.15139666666666668</v>
      </c>
      <c r="M4" s="32" t="s">
        <v>3990</v>
      </c>
      <c r="N4" s="32" t="s">
        <v>8193</v>
      </c>
      <c r="P4" s="38">
        <v>0.95051081808825522</v>
      </c>
      <c r="Q4" s="36" t="s">
        <v>5378</v>
      </c>
      <c r="R4" s="36" t="s">
        <v>4360</v>
      </c>
      <c r="S4" s="36" t="s">
        <v>4361</v>
      </c>
      <c r="T4" s="36" t="s">
        <v>4362</v>
      </c>
      <c r="U4" s="36" t="s">
        <v>1</v>
      </c>
      <c r="V4" s="40" t="s">
        <v>1</v>
      </c>
    </row>
    <row r="5" spans="1:22" x14ac:dyDescent="0.25">
      <c r="A5">
        <v>306</v>
      </c>
      <c r="B5" t="s">
        <v>1123</v>
      </c>
      <c r="C5" t="s">
        <v>6021</v>
      </c>
      <c r="D5" t="s">
        <v>1124</v>
      </c>
      <c r="E5" t="s">
        <v>6834</v>
      </c>
      <c r="F5" s="42" t="s">
        <v>6835</v>
      </c>
      <c r="G5" s="38">
        <v>0.87874005799419708</v>
      </c>
      <c r="H5" s="32"/>
      <c r="I5" s="34">
        <v>0.83499999999999996</v>
      </c>
      <c r="J5" s="41">
        <v>0</v>
      </c>
      <c r="K5" s="32" t="s">
        <v>4</v>
      </c>
      <c r="L5" s="34">
        <v>-0.20070666666666667</v>
      </c>
      <c r="M5" s="32" t="s">
        <v>3990</v>
      </c>
      <c r="N5" s="32" t="s">
        <v>8193</v>
      </c>
      <c r="P5" s="38">
        <v>0.97578511510037791</v>
      </c>
      <c r="Q5" s="36" t="s">
        <v>5472</v>
      </c>
      <c r="R5" s="36" t="s">
        <v>4646</v>
      </c>
      <c r="S5" s="36" t="s">
        <v>1</v>
      </c>
      <c r="T5" s="36" t="s">
        <v>4018</v>
      </c>
      <c r="U5" s="36" t="s">
        <v>1</v>
      </c>
      <c r="V5" s="40" t="s">
        <v>1</v>
      </c>
    </row>
    <row r="6" spans="1:22" x14ac:dyDescent="0.25">
      <c r="A6">
        <v>161</v>
      </c>
      <c r="B6" t="s">
        <v>622</v>
      </c>
      <c r="C6" t="s">
        <v>623</v>
      </c>
      <c r="D6" t="s">
        <v>6371</v>
      </c>
      <c r="E6" t="s">
        <v>6621</v>
      </c>
      <c r="F6" s="42" t="s">
        <v>6622</v>
      </c>
      <c r="G6" s="38">
        <v>0.86764577440588564</v>
      </c>
      <c r="H6" s="35">
        <v>-1.5049999999999999</v>
      </c>
      <c r="I6" s="34">
        <v>-2.76</v>
      </c>
      <c r="J6" s="41">
        <v>0</v>
      </c>
      <c r="K6" s="32" t="s">
        <v>3997</v>
      </c>
      <c r="L6" s="34">
        <v>-4.7276666666666689E-2</v>
      </c>
      <c r="M6" s="32" t="s">
        <v>3990</v>
      </c>
      <c r="N6" s="32" t="s">
        <v>8193</v>
      </c>
      <c r="P6" s="38">
        <v>0.94250453002454226</v>
      </c>
      <c r="Q6" s="36" t="s">
        <v>4413</v>
      </c>
      <c r="R6" s="36" t="s">
        <v>4414</v>
      </c>
      <c r="S6" s="36" t="s">
        <v>4013</v>
      </c>
      <c r="T6" s="36" t="s">
        <v>4018</v>
      </c>
      <c r="U6" s="36" t="s">
        <v>1</v>
      </c>
      <c r="V6" s="40" t="s">
        <v>1</v>
      </c>
    </row>
    <row r="7" spans="1:22" x14ac:dyDescent="0.25">
      <c r="A7">
        <v>370</v>
      </c>
      <c r="B7" t="s">
        <v>1331</v>
      </c>
      <c r="C7" t="s">
        <v>6040</v>
      </c>
      <c r="D7" t="s">
        <v>1332</v>
      </c>
      <c r="E7" t="s">
        <v>6916</v>
      </c>
      <c r="F7" s="42" t="s">
        <v>6917</v>
      </c>
      <c r="G7" s="38">
        <v>0.86619773650011178</v>
      </c>
      <c r="H7" s="35">
        <v>-1.38</v>
      </c>
      <c r="I7" s="34">
        <v>-0.81499999999999995</v>
      </c>
      <c r="J7" s="41">
        <v>0</v>
      </c>
      <c r="K7" s="32" t="s">
        <v>4</v>
      </c>
      <c r="L7" s="34">
        <v>-0.14742</v>
      </c>
      <c r="M7" s="32" t="s">
        <v>3990</v>
      </c>
      <c r="N7" s="32" t="s">
        <v>8193</v>
      </c>
      <c r="P7" s="38">
        <v>0.97938061492968287</v>
      </c>
      <c r="Q7" s="36" t="s">
        <v>1</v>
      </c>
      <c r="R7" s="36" t="s">
        <v>4709</v>
      </c>
      <c r="S7" s="36" t="s">
        <v>4710</v>
      </c>
      <c r="T7" s="36" t="s">
        <v>1</v>
      </c>
      <c r="U7" s="36" t="s">
        <v>1</v>
      </c>
      <c r="V7" s="40" t="s">
        <v>1</v>
      </c>
    </row>
    <row r="8" spans="1:22" x14ac:dyDescent="0.25">
      <c r="A8">
        <v>352</v>
      </c>
      <c r="B8" t="s">
        <v>1281</v>
      </c>
      <c r="C8" t="s">
        <v>1282</v>
      </c>
      <c r="D8" t="s">
        <v>1283</v>
      </c>
      <c r="E8" t="s">
        <v>6890</v>
      </c>
      <c r="F8" s="42" t="s">
        <v>6891</v>
      </c>
      <c r="G8" s="38">
        <v>0.86560527430640621</v>
      </c>
      <c r="H8" s="32"/>
      <c r="I8" s="34">
        <v>-1.335</v>
      </c>
      <c r="J8" s="41">
        <v>6.7804444342578604E-5</v>
      </c>
      <c r="K8" s="32" t="s">
        <v>3993</v>
      </c>
      <c r="L8" s="34">
        <v>0.13957333333333335</v>
      </c>
      <c r="M8" s="32" t="s">
        <v>3990</v>
      </c>
      <c r="N8" s="32" t="s">
        <v>8193</v>
      </c>
      <c r="P8" s="38">
        <v>0.80971730550009269</v>
      </c>
      <c r="Q8" s="36" t="s">
        <v>1</v>
      </c>
      <c r="R8" s="36" t="s">
        <v>4010</v>
      </c>
      <c r="S8" s="36" t="s">
        <v>4686</v>
      </c>
      <c r="T8" s="36" t="s">
        <v>1</v>
      </c>
      <c r="U8" s="36" t="s">
        <v>1</v>
      </c>
      <c r="V8" s="40" t="s">
        <v>1</v>
      </c>
    </row>
    <row r="9" spans="1:22" x14ac:dyDescent="0.25">
      <c r="A9">
        <v>32</v>
      </c>
      <c r="B9" t="s">
        <v>130</v>
      </c>
      <c r="C9" t="s">
        <v>5920</v>
      </c>
      <c r="D9" t="s">
        <v>131</v>
      </c>
      <c r="E9" t="s">
        <v>6435</v>
      </c>
      <c r="F9" s="42" t="s">
        <v>6436</v>
      </c>
      <c r="G9" s="38">
        <v>0.86434141257197217</v>
      </c>
      <c r="H9" s="35">
        <v>-0.75</v>
      </c>
      <c r="I9" s="34">
        <v>-3.9950000000000001</v>
      </c>
      <c r="J9" s="41">
        <v>0</v>
      </c>
      <c r="K9" s="32" t="s">
        <v>4</v>
      </c>
      <c r="L9" s="34">
        <v>4.4599999999999994E-2</v>
      </c>
      <c r="M9" s="32" t="s">
        <v>3990</v>
      </c>
      <c r="N9" s="32" t="s">
        <v>8193</v>
      </c>
      <c r="P9" s="38">
        <v>0.93331465491466692</v>
      </c>
      <c r="Q9" s="36" t="s">
        <v>5204</v>
      </c>
      <c r="R9" s="36" t="s">
        <v>5205</v>
      </c>
      <c r="S9" s="36" t="s">
        <v>4118</v>
      </c>
      <c r="T9" s="36" t="s">
        <v>4119</v>
      </c>
      <c r="U9" s="36" t="s">
        <v>4057</v>
      </c>
      <c r="V9" s="40" t="s">
        <v>1</v>
      </c>
    </row>
    <row r="10" spans="1:22" x14ac:dyDescent="0.25">
      <c r="A10">
        <v>253</v>
      </c>
      <c r="B10" t="s">
        <v>957</v>
      </c>
      <c r="C10" t="s">
        <v>5998</v>
      </c>
      <c r="D10" t="s">
        <v>958</v>
      </c>
      <c r="E10" t="s">
        <v>6752</v>
      </c>
      <c r="F10" s="42" t="s">
        <v>6753</v>
      </c>
      <c r="G10" s="38">
        <v>0.85315370341393482</v>
      </c>
      <c r="H10" s="32"/>
      <c r="I10" s="34">
        <v>-3.4950000000000001</v>
      </c>
      <c r="J10" s="41">
        <v>0</v>
      </c>
      <c r="K10" s="32" t="s">
        <v>4</v>
      </c>
      <c r="L10" s="34">
        <v>-2.3466666666666636E-3</v>
      </c>
      <c r="M10" s="32" t="s">
        <v>3990</v>
      </c>
      <c r="N10" s="32" t="s">
        <v>8193</v>
      </c>
      <c r="P10" s="38">
        <v>0.91798767800323555</v>
      </c>
      <c r="Q10" s="36" t="s">
        <v>4552</v>
      </c>
      <c r="R10" s="36" t="s">
        <v>4553</v>
      </c>
      <c r="S10" s="36" t="s">
        <v>4130</v>
      </c>
      <c r="T10" s="36" t="s">
        <v>1</v>
      </c>
      <c r="U10" s="36" t="s">
        <v>1</v>
      </c>
      <c r="V10" s="40" t="s">
        <v>1</v>
      </c>
    </row>
    <row r="11" spans="1:22" x14ac:dyDescent="0.25">
      <c r="A11">
        <v>29</v>
      </c>
      <c r="B11" t="s">
        <v>124</v>
      </c>
      <c r="C11" t="s">
        <v>5917</v>
      </c>
      <c r="D11" t="s">
        <v>125</v>
      </c>
      <c r="E11" t="s">
        <v>6429</v>
      </c>
      <c r="F11" s="42" t="s">
        <v>6430</v>
      </c>
      <c r="G11" s="38">
        <v>0.84644776321093862</v>
      </c>
      <c r="H11" s="32"/>
      <c r="I11" s="34">
        <v>-2.0750000000000002</v>
      </c>
      <c r="J11" s="41">
        <v>0</v>
      </c>
      <c r="K11" s="32" t="s">
        <v>4</v>
      </c>
      <c r="L11" s="34">
        <v>0.24488666666666667</v>
      </c>
      <c r="M11" s="32" t="s">
        <v>3990</v>
      </c>
      <c r="N11" s="32" t="s">
        <v>8193</v>
      </c>
      <c r="P11" s="38">
        <v>0.92921715766389379</v>
      </c>
      <c r="Q11" s="36" t="s">
        <v>5198</v>
      </c>
      <c r="R11" s="36" t="s">
        <v>5199</v>
      </c>
      <c r="S11" s="36" t="s">
        <v>4013</v>
      </c>
      <c r="T11" s="36" t="s">
        <v>4112</v>
      </c>
      <c r="U11" s="36" t="s">
        <v>4096</v>
      </c>
      <c r="V11" s="40" t="s">
        <v>1</v>
      </c>
    </row>
    <row r="12" spans="1:22" x14ac:dyDescent="0.25">
      <c r="A12">
        <v>31</v>
      </c>
      <c r="B12" t="s">
        <v>128</v>
      </c>
      <c r="C12" t="s">
        <v>5919</v>
      </c>
      <c r="D12" t="s">
        <v>129</v>
      </c>
      <c r="E12" t="s">
        <v>6433</v>
      </c>
      <c r="F12" s="42" t="s">
        <v>6434</v>
      </c>
      <c r="G12" s="38">
        <v>0.84455826897264608</v>
      </c>
      <c r="H12" s="32"/>
      <c r="I12" s="34">
        <v>-4.7249999999999996</v>
      </c>
      <c r="J12" s="41">
        <v>0</v>
      </c>
      <c r="K12" s="32" t="s">
        <v>4</v>
      </c>
      <c r="L12" s="34">
        <v>3.6233333333333486E-3</v>
      </c>
      <c r="M12" s="32" t="s">
        <v>3990</v>
      </c>
      <c r="N12" s="32" t="s">
        <v>8193</v>
      </c>
      <c r="P12" s="38">
        <v>0.91911046145233732</v>
      </c>
      <c r="Q12" s="36" t="s">
        <v>5202</v>
      </c>
      <c r="R12" s="36" t="s">
        <v>5203</v>
      </c>
      <c r="S12" s="36" t="s">
        <v>4115</v>
      </c>
      <c r="T12" s="36" t="s">
        <v>4116</v>
      </c>
      <c r="U12" s="36" t="s">
        <v>4117</v>
      </c>
      <c r="V12" s="40" t="s">
        <v>1</v>
      </c>
    </row>
    <row r="13" spans="1:22" x14ac:dyDescent="0.25">
      <c r="A13">
        <v>312</v>
      </c>
      <c r="B13" t="s">
        <v>1137</v>
      </c>
      <c r="C13" t="s">
        <v>1138</v>
      </c>
      <c r="D13" t="s">
        <v>1139</v>
      </c>
      <c r="E13" t="s">
        <v>6840</v>
      </c>
      <c r="F13" s="42" t="s">
        <v>6841</v>
      </c>
      <c r="G13" s="38">
        <v>0.83909922761588929</v>
      </c>
      <c r="H13" s="32"/>
      <c r="I13" s="34">
        <v>-2.0099999999999998</v>
      </c>
      <c r="J13" s="41">
        <v>0</v>
      </c>
      <c r="K13" s="32" t="s">
        <v>3993</v>
      </c>
      <c r="L13" s="34">
        <v>-0.26181000000000004</v>
      </c>
      <c r="M13" s="32" t="s">
        <v>3990</v>
      </c>
      <c r="N13" s="32" t="s">
        <v>8193</v>
      </c>
      <c r="P13" s="38">
        <v>0.85153025088039691</v>
      </c>
      <c r="Q13" s="36" t="s">
        <v>5479</v>
      </c>
      <c r="R13" s="36" t="s">
        <v>4653</v>
      </c>
      <c r="S13" s="36" t="s">
        <v>1</v>
      </c>
      <c r="T13" s="36" t="s">
        <v>4654</v>
      </c>
      <c r="U13" s="36" t="s">
        <v>1</v>
      </c>
      <c r="V13" s="40" t="s">
        <v>1</v>
      </c>
    </row>
    <row r="14" spans="1:22" x14ac:dyDescent="0.25">
      <c r="A14">
        <v>209</v>
      </c>
      <c r="B14" t="s">
        <v>808</v>
      </c>
      <c r="C14" t="s">
        <v>1</v>
      </c>
      <c r="D14" t="s">
        <v>809</v>
      </c>
      <c r="E14" t="s">
        <v>6683</v>
      </c>
      <c r="F14" s="42" t="s">
        <v>6684</v>
      </c>
      <c r="G14" s="38">
        <v>0.83880735548155338</v>
      </c>
      <c r="H14" s="35">
        <v>0.89</v>
      </c>
      <c r="I14" s="34">
        <v>-4.1050000000000004</v>
      </c>
      <c r="J14" s="41">
        <v>0</v>
      </c>
      <c r="K14" s="32" t="s">
        <v>4</v>
      </c>
      <c r="L14" s="34">
        <v>-0.18087666666666666</v>
      </c>
      <c r="M14" s="32" t="s">
        <v>3990</v>
      </c>
      <c r="N14" s="32" t="s">
        <v>8193</v>
      </c>
      <c r="P14" s="38">
        <v>0.98340844035308461</v>
      </c>
      <c r="Q14" s="36" t="s">
        <v>1</v>
      </c>
      <c r="R14" s="36" t="s">
        <v>4505</v>
      </c>
      <c r="S14" s="36" t="s">
        <v>4506</v>
      </c>
      <c r="T14" s="36" t="s">
        <v>4507</v>
      </c>
      <c r="U14" s="36" t="s">
        <v>1</v>
      </c>
      <c r="V14" s="40" t="s">
        <v>1</v>
      </c>
    </row>
    <row r="15" spans="1:22" x14ac:dyDescent="0.25">
      <c r="A15">
        <v>165</v>
      </c>
      <c r="B15" t="s">
        <v>631</v>
      </c>
      <c r="C15" t="s">
        <v>1</v>
      </c>
      <c r="D15" t="s">
        <v>632</v>
      </c>
      <c r="E15" t="s">
        <v>6629</v>
      </c>
      <c r="F15" s="42" t="s">
        <v>6630</v>
      </c>
      <c r="G15" s="38">
        <v>0.83671934649326762</v>
      </c>
      <c r="H15" s="32"/>
      <c r="I15" s="34">
        <v>-3.1399999999999997</v>
      </c>
      <c r="J15" s="41">
        <v>0</v>
      </c>
      <c r="K15" s="32" t="s">
        <v>4</v>
      </c>
      <c r="L15" s="34">
        <v>-0.12927666666666662</v>
      </c>
      <c r="M15" s="32" t="s">
        <v>3990</v>
      </c>
      <c r="N15" s="32" t="s">
        <v>8193</v>
      </c>
      <c r="P15" s="38">
        <v>0.74415065613165332</v>
      </c>
      <c r="Q15" s="36" t="s">
        <v>5390</v>
      </c>
      <c r="R15" s="36" t="s">
        <v>5391</v>
      </c>
      <c r="S15" s="36" t="s">
        <v>4422</v>
      </c>
      <c r="T15" s="36" t="s">
        <v>1</v>
      </c>
      <c r="U15" s="36" t="s">
        <v>1</v>
      </c>
      <c r="V15" s="40" t="s">
        <v>4423</v>
      </c>
    </row>
    <row r="16" spans="1:22" x14ac:dyDescent="0.25">
      <c r="A16">
        <v>3</v>
      </c>
      <c r="B16" t="s">
        <v>13</v>
      </c>
      <c r="C16" t="s">
        <v>5907</v>
      </c>
      <c r="D16" t="s">
        <v>14</v>
      </c>
      <c r="E16" t="s">
        <v>6385</v>
      </c>
      <c r="F16" s="42" t="s">
        <v>6386</v>
      </c>
      <c r="G16" s="38">
        <v>0.83254285675234996</v>
      </c>
      <c r="H16" s="32"/>
      <c r="I16" s="34">
        <v>-2.6150000000000002</v>
      </c>
      <c r="J16" s="41">
        <v>0</v>
      </c>
      <c r="K16" s="32" t="s">
        <v>4</v>
      </c>
      <c r="L16" s="34">
        <v>-0.14594333333333331</v>
      </c>
      <c r="M16" s="32" t="s">
        <v>3990</v>
      </c>
      <c r="N16" s="32" t="s">
        <v>8193</v>
      </c>
      <c r="P16" s="38">
        <v>0.74415065613165332</v>
      </c>
      <c r="Q16" s="36" t="s">
        <v>5140</v>
      </c>
      <c r="R16" s="36" t="s">
        <v>5141</v>
      </c>
      <c r="S16" s="36" t="s">
        <v>4026</v>
      </c>
      <c r="T16" s="36" t="s">
        <v>5142</v>
      </c>
      <c r="U16" s="36" t="s">
        <v>4027</v>
      </c>
      <c r="V16" s="40" t="s">
        <v>5143</v>
      </c>
    </row>
    <row r="17" spans="1:22" x14ac:dyDescent="0.25">
      <c r="A17">
        <v>262</v>
      </c>
      <c r="B17" t="s">
        <v>984</v>
      </c>
      <c r="C17" t="s">
        <v>6004</v>
      </c>
      <c r="D17" t="s">
        <v>985</v>
      </c>
      <c r="E17" t="s">
        <v>6768</v>
      </c>
      <c r="F17" s="42" t="s">
        <v>6769</v>
      </c>
      <c r="G17" s="38">
        <v>0.83090853058723624</v>
      </c>
      <c r="H17" s="35">
        <v>-0.30500000000000005</v>
      </c>
      <c r="I17" s="34">
        <v>-1.865</v>
      </c>
      <c r="J17" s="41">
        <v>0</v>
      </c>
      <c r="K17" s="32" t="s">
        <v>4</v>
      </c>
      <c r="L17" s="34">
        <v>1.3179999999999997E-2</v>
      </c>
      <c r="M17" s="32" t="s">
        <v>3990</v>
      </c>
      <c r="N17" s="32" t="s">
        <v>8193</v>
      </c>
      <c r="P17" s="38">
        <v>0.90363023851808899</v>
      </c>
      <c r="Q17" s="36" t="s">
        <v>4572</v>
      </c>
      <c r="R17" s="36" t="s">
        <v>4573</v>
      </c>
      <c r="S17" s="36" t="s">
        <v>4574</v>
      </c>
      <c r="T17" s="36" t="s">
        <v>1</v>
      </c>
      <c r="U17" s="36" t="s">
        <v>1</v>
      </c>
      <c r="V17" s="40" t="s">
        <v>1</v>
      </c>
    </row>
    <row r="18" spans="1:22" x14ac:dyDescent="0.25">
      <c r="A18">
        <v>226</v>
      </c>
      <c r="B18" t="s">
        <v>882</v>
      </c>
      <c r="C18" t="s">
        <v>5986</v>
      </c>
      <c r="D18" t="s">
        <v>883</v>
      </c>
      <c r="E18" t="s">
        <v>6712</v>
      </c>
      <c r="F18" s="42" t="s">
        <v>6713</v>
      </c>
      <c r="G18" s="38">
        <v>0.82779439519284526</v>
      </c>
      <c r="H18" s="32"/>
      <c r="I18" s="34">
        <v>-1.5150000000000001</v>
      </c>
      <c r="J18" s="41">
        <v>0</v>
      </c>
      <c r="K18" s="32" t="s">
        <v>4</v>
      </c>
      <c r="L18" s="34">
        <v>0.26403666666666664</v>
      </c>
      <c r="M18" s="32" t="s">
        <v>3990</v>
      </c>
      <c r="N18" s="32" t="s">
        <v>8193</v>
      </c>
      <c r="P18" s="38">
        <v>0.89281628277554748</v>
      </c>
      <c r="Q18" s="36" t="s">
        <v>5431</v>
      </c>
      <c r="R18" s="36" t="s">
        <v>4395</v>
      </c>
      <c r="S18" s="36" t="s">
        <v>4515</v>
      </c>
      <c r="T18" s="36" t="s">
        <v>1</v>
      </c>
      <c r="U18" s="36" t="s">
        <v>1</v>
      </c>
      <c r="V18" s="40" t="s">
        <v>1</v>
      </c>
    </row>
    <row r="19" spans="1:22" x14ac:dyDescent="0.25">
      <c r="A19">
        <v>49</v>
      </c>
      <c r="B19" t="s">
        <v>194</v>
      </c>
      <c r="C19" t="s">
        <v>5928</v>
      </c>
      <c r="D19" t="s">
        <v>195</v>
      </c>
      <c r="E19" t="s">
        <v>6457</v>
      </c>
      <c r="F19" s="42" t="s">
        <v>6458</v>
      </c>
      <c r="G19" s="38">
        <v>0.82392380277437249</v>
      </c>
      <c r="H19" s="32"/>
      <c r="I19" s="34">
        <v>2.415</v>
      </c>
      <c r="J19" s="41">
        <v>0</v>
      </c>
      <c r="K19" s="32" t="s">
        <v>4</v>
      </c>
      <c r="L19" s="34">
        <v>-0.31181666666666669</v>
      </c>
      <c r="M19" s="32" t="s">
        <v>3990</v>
      </c>
      <c r="N19" s="32" t="s">
        <v>8193</v>
      </c>
      <c r="P19" s="38">
        <v>0.98650123378073462</v>
      </c>
      <c r="Q19" s="36" t="s">
        <v>5243</v>
      </c>
      <c r="R19" s="36" t="s">
        <v>5244</v>
      </c>
      <c r="S19" s="36" t="s">
        <v>4156</v>
      </c>
      <c r="T19" s="36" t="s">
        <v>4157</v>
      </c>
      <c r="U19" s="36" t="s">
        <v>4057</v>
      </c>
      <c r="V19" s="40" t="s">
        <v>1</v>
      </c>
    </row>
    <row r="20" spans="1:22" x14ac:dyDescent="0.25">
      <c r="A20">
        <v>234</v>
      </c>
      <c r="B20" t="s">
        <v>903</v>
      </c>
      <c r="C20" t="s">
        <v>1</v>
      </c>
      <c r="D20" t="s">
        <v>904</v>
      </c>
      <c r="E20" t="s">
        <v>6724</v>
      </c>
      <c r="F20" s="42" t="s">
        <v>6725</v>
      </c>
      <c r="G20" s="38">
        <v>0.82065301576981164</v>
      </c>
      <c r="H20" s="35">
        <v>-1.6400000000000001</v>
      </c>
      <c r="I20" s="34">
        <v>-1.6850000000000001</v>
      </c>
      <c r="J20" s="41">
        <v>0</v>
      </c>
      <c r="K20" s="32" t="s">
        <v>4</v>
      </c>
      <c r="L20" s="34">
        <v>8.1616666666666671E-2</v>
      </c>
      <c r="M20" s="32" t="s">
        <v>3990</v>
      </c>
      <c r="N20" s="32" t="s">
        <v>8193</v>
      </c>
      <c r="P20" s="38">
        <v>0.87274027999660009</v>
      </c>
      <c r="Q20" s="36" t="s">
        <v>5439</v>
      </c>
      <c r="R20" s="36" t="s">
        <v>4522</v>
      </c>
      <c r="S20" s="36" t="s">
        <v>4523</v>
      </c>
      <c r="T20" s="36" t="s">
        <v>1</v>
      </c>
      <c r="U20" s="36" t="s">
        <v>1</v>
      </c>
      <c r="V20" s="40" t="s">
        <v>1</v>
      </c>
    </row>
    <row r="21" spans="1:22" x14ac:dyDescent="0.25">
      <c r="A21">
        <v>105</v>
      </c>
      <c r="B21" t="s">
        <v>427</v>
      </c>
      <c r="C21" t="s">
        <v>1</v>
      </c>
      <c r="D21" t="s">
        <v>8076</v>
      </c>
      <c r="E21" t="s">
        <v>6533</v>
      </c>
      <c r="F21" s="42" t="s">
        <v>6534</v>
      </c>
      <c r="G21" s="38">
        <v>0.81634023073812279</v>
      </c>
      <c r="H21" s="32"/>
      <c r="I21" s="34">
        <v>-4.66</v>
      </c>
      <c r="J21" s="41">
        <v>0</v>
      </c>
      <c r="K21" s="32" t="s">
        <v>4</v>
      </c>
      <c r="L21" s="34">
        <v>-7.1303333333333316E-2</v>
      </c>
      <c r="M21" s="32" t="s">
        <v>3990</v>
      </c>
      <c r="N21" s="32" t="s">
        <v>8193</v>
      </c>
      <c r="P21" s="38">
        <v>0.95467983693081393</v>
      </c>
      <c r="Q21" s="36" t="s">
        <v>4297</v>
      </c>
      <c r="R21" s="36" t="s">
        <v>5320</v>
      </c>
      <c r="S21" s="36" t="s">
        <v>4013</v>
      </c>
      <c r="T21" s="36" t="s">
        <v>1</v>
      </c>
      <c r="U21" s="36" t="s">
        <v>4145</v>
      </c>
      <c r="V21" s="40" t="s">
        <v>1</v>
      </c>
    </row>
    <row r="22" spans="1:22" x14ac:dyDescent="0.25">
      <c r="A22">
        <v>224</v>
      </c>
      <c r="B22" t="s">
        <v>872</v>
      </c>
      <c r="C22" t="s">
        <v>873</v>
      </c>
      <c r="D22" t="s">
        <v>874</v>
      </c>
      <c r="E22" t="s">
        <v>6708</v>
      </c>
      <c r="F22" s="42" t="s">
        <v>6709</v>
      </c>
      <c r="G22" s="38">
        <v>0.81521836454791652</v>
      </c>
      <c r="H22" s="32"/>
      <c r="I22" s="34">
        <v>-3.4049999999999998</v>
      </c>
      <c r="J22" s="41">
        <v>0</v>
      </c>
      <c r="K22" s="32" t="s">
        <v>3992</v>
      </c>
      <c r="L22" s="34">
        <v>-9.7210000000000032E-2</v>
      </c>
      <c r="M22" s="32" t="s">
        <v>3990</v>
      </c>
      <c r="N22" s="32" t="s">
        <v>8193</v>
      </c>
      <c r="P22" s="38">
        <v>0.70242782858854202</v>
      </c>
      <c r="Q22" s="36" t="s">
        <v>5426</v>
      </c>
      <c r="R22" s="36" t="s">
        <v>5427</v>
      </c>
      <c r="S22" s="36" t="s">
        <v>5428</v>
      </c>
      <c r="T22" s="36" t="s">
        <v>1</v>
      </c>
      <c r="U22" s="36" t="s">
        <v>1</v>
      </c>
      <c r="V22" s="40" t="s">
        <v>1</v>
      </c>
    </row>
    <row r="23" spans="1:22" x14ac:dyDescent="0.25">
      <c r="A23">
        <v>291</v>
      </c>
      <c r="B23" t="s">
        <v>1086</v>
      </c>
      <c r="C23" t="s">
        <v>6014</v>
      </c>
      <c r="D23" t="s">
        <v>1087</v>
      </c>
      <c r="E23" t="s">
        <v>6814</v>
      </c>
      <c r="F23" s="42" t="s">
        <v>6815</v>
      </c>
      <c r="G23" s="38">
        <v>0.81513069402938299</v>
      </c>
      <c r="H23" s="32"/>
      <c r="I23" s="34">
        <v>2.19</v>
      </c>
      <c r="J23" s="41">
        <v>0</v>
      </c>
      <c r="K23" s="32" t="s">
        <v>4</v>
      </c>
      <c r="L23" s="34">
        <v>0.11409666666666667</v>
      </c>
      <c r="M23" s="32" t="s">
        <v>3990</v>
      </c>
      <c r="N23" s="32" t="s">
        <v>8193</v>
      </c>
      <c r="P23" s="38">
        <v>0.90686241084419095</v>
      </c>
      <c r="Q23" s="36" t="s">
        <v>4624</v>
      </c>
      <c r="R23" s="36" t="s">
        <v>4625</v>
      </c>
      <c r="S23" s="36" t="s">
        <v>1</v>
      </c>
      <c r="T23" s="36" t="s">
        <v>1</v>
      </c>
      <c r="U23" s="36" t="s">
        <v>4057</v>
      </c>
      <c r="V23" s="40" t="s">
        <v>1</v>
      </c>
    </row>
    <row r="24" spans="1:22" x14ac:dyDescent="0.25">
      <c r="A24">
        <v>227</v>
      </c>
      <c r="B24" t="s">
        <v>884</v>
      </c>
      <c r="C24" t="s">
        <v>1</v>
      </c>
      <c r="D24" t="s">
        <v>885</v>
      </c>
      <c r="E24" t="s">
        <v>6714</v>
      </c>
      <c r="F24" s="42" t="s">
        <v>6715</v>
      </c>
      <c r="G24" s="38">
        <v>0.8123443694276522</v>
      </c>
      <c r="H24" s="35">
        <v>0.55000000000000004</v>
      </c>
      <c r="I24" s="34">
        <v>-2.6950000000000003</v>
      </c>
      <c r="J24" s="41">
        <v>0</v>
      </c>
      <c r="K24" s="32" t="s">
        <v>4</v>
      </c>
      <c r="L24" s="34">
        <v>0.12719</v>
      </c>
      <c r="M24" s="32" t="s">
        <v>3990</v>
      </c>
      <c r="N24" s="32" t="s">
        <v>8193</v>
      </c>
      <c r="P24" s="38">
        <v>0.88108856540911429</v>
      </c>
      <c r="Q24" s="36" t="s">
        <v>5432</v>
      </c>
      <c r="R24" s="36" t="s">
        <v>4516</v>
      </c>
      <c r="S24" s="36" t="s">
        <v>4517</v>
      </c>
      <c r="T24" s="36" t="s">
        <v>1</v>
      </c>
      <c r="U24" s="36" t="s">
        <v>1</v>
      </c>
      <c r="V24" s="40" t="s">
        <v>1</v>
      </c>
    </row>
    <row r="25" spans="1:22" x14ac:dyDescent="0.25">
      <c r="A25">
        <v>375</v>
      </c>
      <c r="B25" t="s">
        <v>1346</v>
      </c>
      <c r="C25" t="s">
        <v>1</v>
      </c>
      <c r="D25" t="s">
        <v>1347</v>
      </c>
      <c r="E25" t="s">
        <v>6926</v>
      </c>
      <c r="F25" s="42" t="s">
        <v>6927</v>
      </c>
      <c r="G25" s="38">
        <v>0.80420824390536527</v>
      </c>
      <c r="H25" s="32"/>
      <c r="I25" s="34">
        <v>0.495</v>
      </c>
      <c r="J25" s="41">
        <v>0</v>
      </c>
      <c r="K25" s="32" t="s">
        <v>4</v>
      </c>
      <c r="L25" s="34">
        <v>0.13065666666666667</v>
      </c>
      <c r="M25" s="32" t="s">
        <v>3990</v>
      </c>
      <c r="N25" s="32" t="s">
        <v>8193</v>
      </c>
      <c r="P25" s="38">
        <v>0.77107535876463873</v>
      </c>
      <c r="Q25" s="36" t="s">
        <v>4631</v>
      </c>
      <c r="R25" s="36" t="s">
        <v>1</v>
      </c>
      <c r="S25" s="36" t="s">
        <v>4013</v>
      </c>
      <c r="T25" s="36" t="s">
        <v>1</v>
      </c>
      <c r="U25" s="36" t="s">
        <v>1</v>
      </c>
      <c r="V25" s="40" t="s">
        <v>1</v>
      </c>
    </row>
    <row r="26" spans="1:22" x14ac:dyDescent="0.25">
      <c r="A26">
        <v>30</v>
      </c>
      <c r="B26" t="s">
        <v>126</v>
      </c>
      <c r="C26" t="s">
        <v>5918</v>
      </c>
      <c r="D26" t="s">
        <v>127</v>
      </c>
      <c r="E26" t="s">
        <v>6431</v>
      </c>
      <c r="F26" s="42" t="s">
        <v>6432</v>
      </c>
      <c r="G26" s="38">
        <v>0.8038128512507684</v>
      </c>
      <c r="H26" s="35">
        <v>-1.48</v>
      </c>
      <c r="I26" s="34">
        <v>-2.93</v>
      </c>
      <c r="J26" s="41">
        <v>0</v>
      </c>
      <c r="K26" s="32" t="s">
        <v>4</v>
      </c>
      <c r="L26" s="34">
        <v>0.12280333333333333</v>
      </c>
      <c r="M26" s="32" t="s">
        <v>3990</v>
      </c>
      <c r="N26" s="32" t="s">
        <v>8193</v>
      </c>
      <c r="P26" s="38">
        <v>0.76918612892623239</v>
      </c>
      <c r="Q26" s="36" t="s">
        <v>5200</v>
      </c>
      <c r="R26" s="36" t="s">
        <v>5201</v>
      </c>
      <c r="S26" s="36" t="s">
        <v>4013</v>
      </c>
      <c r="T26" s="36" t="s">
        <v>4113</v>
      </c>
      <c r="U26" s="36" t="s">
        <v>4114</v>
      </c>
      <c r="V26" s="40" t="s">
        <v>1</v>
      </c>
    </row>
    <row r="27" spans="1:22" x14ac:dyDescent="0.25">
      <c r="A27">
        <v>313</v>
      </c>
      <c r="B27" t="s">
        <v>1143</v>
      </c>
      <c r="C27" t="s">
        <v>6024</v>
      </c>
      <c r="D27" t="s">
        <v>1144</v>
      </c>
      <c r="E27" t="s">
        <v>6842</v>
      </c>
      <c r="F27" s="42" t="s">
        <v>6843</v>
      </c>
      <c r="G27" s="38">
        <v>0.80244822276949623</v>
      </c>
      <c r="H27" s="35">
        <v>0.34499999999999997</v>
      </c>
      <c r="I27" s="34">
        <v>0.625</v>
      </c>
      <c r="J27" s="41">
        <v>0</v>
      </c>
      <c r="K27" s="32" t="s">
        <v>4</v>
      </c>
      <c r="L27" s="34">
        <v>-3.122999999999998E-2</v>
      </c>
      <c r="M27" s="32" t="s">
        <v>3990</v>
      </c>
      <c r="N27" s="32" t="s">
        <v>8193</v>
      </c>
      <c r="P27" s="38">
        <v>0.93673795906892676</v>
      </c>
      <c r="Q27" s="36" t="s">
        <v>5480</v>
      </c>
      <c r="R27" s="36" t="s">
        <v>4655</v>
      </c>
      <c r="S27" s="36" t="s">
        <v>1</v>
      </c>
      <c r="T27" s="36" t="s">
        <v>4321</v>
      </c>
      <c r="U27" s="36" t="s">
        <v>1</v>
      </c>
      <c r="V27" s="40" t="s">
        <v>1</v>
      </c>
    </row>
    <row r="28" spans="1:22" x14ac:dyDescent="0.25">
      <c r="A28">
        <v>254</v>
      </c>
      <c r="B28" t="s">
        <v>959</v>
      </c>
      <c r="C28" t="s">
        <v>5999</v>
      </c>
      <c r="D28" t="s">
        <v>960</v>
      </c>
      <c r="E28" t="s">
        <v>6754</v>
      </c>
      <c r="F28" s="42" t="s">
        <v>6755</v>
      </c>
      <c r="G28" s="38">
        <v>0.793281779836565</v>
      </c>
      <c r="H28" s="32"/>
      <c r="I28" s="34">
        <v>0.9</v>
      </c>
      <c r="J28" s="41">
        <v>0</v>
      </c>
      <c r="K28" s="32" t="s">
        <v>4</v>
      </c>
      <c r="L28" s="34">
        <v>-9.2873333333333308E-2</v>
      </c>
      <c r="M28" s="32" t="s">
        <v>3990</v>
      </c>
      <c r="N28" s="32" t="s">
        <v>8193</v>
      </c>
      <c r="P28" s="38">
        <v>0.86092864953720993</v>
      </c>
      <c r="Q28" s="36" t="s">
        <v>4530</v>
      </c>
      <c r="R28" s="36" t="s">
        <v>4554</v>
      </c>
      <c r="S28" s="36" t="s">
        <v>4555</v>
      </c>
      <c r="T28" s="36" t="s">
        <v>1</v>
      </c>
      <c r="U28" s="36" t="s">
        <v>1</v>
      </c>
      <c r="V28" s="40" t="s">
        <v>1</v>
      </c>
    </row>
    <row r="29" spans="1:22" x14ac:dyDescent="0.25">
      <c r="A29">
        <v>52</v>
      </c>
      <c r="B29" t="s">
        <v>203</v>
      </c>
      <c r="C29" t="s">
        <v>5929</v>
      </c>
      <c r="D29" t="s">
        <v>204</v>
      </c>
      <c r="E29" t="s">
        <v>6461</v>
      </c>
      <c r="F29" s="42" t="s">
        <v>6462</v>
      </c>
      <c r="G29" s="38">
        <v>0.79240517014702205</v>
      </c>
      <c r="H29" s="35">
        <v>-1.7350000000000001</v>
      </c>
      <c r="I29" s="34">
        <v>-5.17</v>
      </c>
      <c r="J29" s="41">
        <v>0</v>
      </c>
      <c r="K29" s="32" t="s">
        <v>4</v>
      </c>
      <c r="L29" s="34">
        <v>0.11476000000000001</v>
      </c>
      <c r="M29" s="32" t="s">
        <v>3990</v>
      </c>
      <c r="N29" s="32" t="s">
        <v>8193</v>
      </c>
      <c r="P29" s="38">
        <v>0.78450207633150093</v>
      </c>
      <c r="Q29" s="36" t="s">
        <v>5249</v>
      </c>
      <c r="R29" s="36" t="s">
        <v>5250</v>
      </c>
      <c r="S29" s="36" t="s">
        <v>4013</v>
      </c>
      <c r="T29" s="36" t="s">
        <v>4164</v>
      </c>
      <c r="U29" s="36" t="s">
        <v>4165</v>
      </c>
      <c r="V29" s="40" t="s">
        <v>1</v>
      </c>
    </row>
    <row r="30" spans="1:22" x14ac:dyDescent="0.25">
      <c r="A30">
        <v>2</v>
      </c>
      <c r="B30" t="s">
        <v>5</v>
      </c>
      <c r="C30" t="s">
        <v>6</v>
      </c>
      <c r="D30" t="s">
        <v>8077</v>
      </c>
      <c r="E30" t="s">
        <v>6383</v>
      </c>
      <c r="F30" s="42" t="s">
        <v>6384</v>
      </c>
      <c r="G30" s="38">
        <v>0.78081483734159052</v>
      </c>
      <c r="H30" s="32"/>
      <c r="I30" s="34">
        <v>-0.56999999999999995</v>
      </c>
      <c r="J30" s="41">
        <v>0</v>
      </c>
      <c r="K30" s="32" t="s">
        <v>3992</v>
      </c>
      <c r="L30" s="34">
        <v>-0.32023333333333331</v>
      </c>
      <c r="M30" s="32" t="s">
        <v>3990</v>
      </c>
      <c r="N30" s="32" t="s">
        <v>8193</v>
      </c>
      <c r="P30" s="38">
        <v>0.8868344574166499</v>
      </c>
      <c r="Q30" s="36" t="s">
        <v>5135</v>
      </c>
      <c r="R30" s="36" t="s">
        <v>5136</v>
      </c>
      <c r="S30" s="36" t="s">
        <v>5137</v>
      </c>
      <c r="T30" s="36" t="s">
        <v>5138</v>
      </c>
      <c r="U30" s="36" t="s">
        <v>4025</v>
      </c>
      <c r="V30" s="40" t="s">
        <v>5139</v>
      </c>
    </row>
    <row r="31" spans="1:22" x14ac:dyDescent="0.25">
      <c r="A31">
        <v>137</v>
      </c>
      <c r="B31" t="s">
        <v>541</v>
      </c>
      <c r="C31" t="s">
        <v>5951</v>
      </c>
      <c r="D31" t="s">
        <v>542</v>
      </c>
      <c r="E31" t="s">
        <v>6579</v>
      </c>
      <c r="F31" s="42" t="s">
        <v>6580</v>
      </c>
      <c r="G31" s="38">
        <v>0.76963838356245695</v>
      </c>
      <c r="H31" s="32"/>
      <c r="I31" s="34">
        <v>2.335</v>
      </c>
      <c r="J31" s="41">
        <v>0</v>
      </c>
      <c r="K31" s="32" t="s">
        <v>4</v>
      </c>
      <c r="L31" s="34">
        <v>-0.19689666666666664</v>
      </c>
      <c r="M31" s="32" t="s">
        <v>3990</v>
      </c>
      <c r="N31" s="32" t="s">
        <v>8193</v>
      </c>
      <c r="P31" s="38">
        <v>0.97541997564313621</v>
      </c>
      <c r="Q31" s="36" t="s">
        <v>5371</v>
      </c>
      <c r="R31" s="36" t="s">
        <v>5372</v>
      </c>
      <c r="S31" s="36" t="s">
        <v>4354</v>
      </c>
      <c r="T31" s="36" t="s">
        <v>4355</v>
      </c>
      <c r="U31" s="36" t="s">
        <v>1</v>
      </c>
      <c r="V31" s="40" t="s">
        <v>1</v>
      </c>
    </row>
    <row r="32" spans="1:22" x14ac:dyDescent="0.25">
      <c r="A32">
        <v>53</v>
      </c>
      <c r="B32" t="s">
        <v>205</v>
      </c>
      <c r="C32" t="s">
        <v>752</v>
      </c>
      <c r="D32" t="s">
        <v>206</v>
      </c>
      <c r="E32" t="s">
        <v>6463</v>
      </c>
      <c r="F32" s="42" t="s">
        <v>6464</v>
      </c>
      <c r="G32" s="38">
        <v>0.76460347249352179</v>
      </c>
      <c r="H32" s="32"/>
      <c r="I32" s="34">
        <v>1.93</v>
      </c>
      <c r="J32" s="41">
        <v>0</v>
      </c>
      <c r="K32" s="32" t="s">
        <v>4</v>
      </c>
      <c r="L32" s="34">
        <v>-0.12892333333333331</v>
      </c>
      <c r="M32" s="32" t="s">
        <v>3990</v>
      </c>
      <c r="N32" s="32" t="s">
        <v>8193</v>
      </c>
      <c r="P32" s="38">
        <v>0.97203765828770161</v>
      </c>
      <c r="Q32" s="36" t="s">
        <v>5251</v>
      </c>
      <c r="R32" s="36" t="s">
        <v>5252</v>
      </c>
      <c r="S32" s="36" t="s">
        <v>4166</v>
      </c>
      <c r="T32" s="36" t="s">
        <v>5253</v>
      </c>
      <c r="U32" s="36" t="s">
        <v>4167</v>
      </c>
      <c r="V32" s="40" t="s">
        <v>1</v>
      </c>
    </row>
    <row r="33" spans="1:22" x14ac:dyDescent="0.25">
      <c r="A33">
        <v>121</v>
      </c>
      <c r="B33" t="s">
        <v>483</v>
      </c>
      <c r="C33" t="s">
        <v>5947</v>
      </c>
      <c r="D33" t="s">
        <v>484</v>
      </c>
      <c r="E33" t="s">
        <v>6557</v>
      </c>
      <c r="F33" s="42" t="s">
        <v>6558</v>
      </c>
      <c r="G33" s="38">
        <v>0.76055102177894063</v>
      </c>
      <c r="H33" s="32"/>
      <c r="I33" s="34">
        <v>-2.8899999999999997</v>
      </c>
      <c r="J33" s="41">
        <v>0</v>
      </c>
      <c r="K33" s="32" t="s">
        <v>4</v>
      </c>
      <c r="L33" s="34">
        <v>0.35548666666666673</v>
      </c>
      <c r="M33" s="32" t="s">
        <v>3990</v>
      </c>
      <c r="N33" s="32" t="s">
        <v>8193</v>
      </c>
      <c r="P33" s="38">
        <v>0.73671599211750427</v>
      </c>
      <c r="Q33" s="36" t="s">
        <v>5341</v>
      </c>
      <c r="R33" s="36" t="s">
        <v>5342</v>
      </c>
      <c r="S33" s="36" t="s">
        <v>4328</v>
      </c>
      <c r="T33" s="36" t="s">
        <v>4329</v>
      </c>
      <c r="U33" s="36" t="s">
        <v>1</v>
      </c>
      <c r="V33" s="40" t="s">
        <v>1</v>
      </c>
    </row>
    <row r="34" spans="1:22" x14ac:dyDescent="0.25">
      <c r="A34">
        <v>90</v>
      </c>
      <c r="B34" t="s">
        <v>217</v>
      </c>
      <c r="C34" t="s">
        <v>366</v>
      </c>
      <c r="D34" t="s">
        <v>218</v>
      </c>
      <c r="E34" t="s">
        <v>6471</v>
      </c>
      <c r="F34" s="42" t="s">
        <v>6472</v>
      </c>
      <c r="G34" s="38">
        <v>0.74115311731022815</v>
      </c>
      <c r="H34" s="32"/>
      <c r="I34" s="34">
        <v>1.6950000000000001</v>
      </c>
      <c r="J34" s="41">
        <v>0</v>
      </c>
      <c r="K34" s="32" t="s">
        <v>3992</v>
      </c>
      <c r="L34" s="34">
        <v>-0.22177666666666665</v>
      </c>
      <c r="M34" s="32" t="s">
        <v>3990</v>
      </c>
      <c r="N34" s="32" t="s">
        <v>8193</v>
      </c>
      <c r="P34" s="38">
        <v>0.98827575481412377</v>
      </c>
      <c r="Q34" s="36" t="s">
        <v>1</v>
      </c>
      <c r="R34" s="36" t="s">
        <v>4251</v>
      </c>
      <c r="S34" s="36" t="s">
        <v>4013</v>
      </c>
      <c r="T34" s="36" t="s">
        <v>4018</v>
      </c>
      <c r="U34" s="36" t="s">
        <v>4252</v>
      </c>
      <c r="V34" s="40" t="s">
        <v>1</v>
      </c>
    </row>
    <row r="35" spans="1:22" x14ac:dyDescent="0.25">
      <c r="A35">
        <v>128</v>
      </c>
      <c r="B35" t="s">
        <v>510</v>
      </c>
      <c r="C35" t="s">
        <v>762</v>
      </c>
      <c r="D35" t="s">
        <v>511</v>
      </c>
      <c r="E35" t="s">
        <v>6567</v>
      </c>
      <c r="F35" s="42" t="s">
        <v>6568</v>
      </c>
      <c r="G35" s="38">
        <v>0.73597598078255888</v>
      </c>
      <c r="H35" s="32"/>
      <c r="I35" s="34">
        <v>-1.7350000000000001</v>
      </c>
      <c r="J35" s="41">
        <v>0</v>
      </c>
      <c r="K35" s="32" t="s">
        <v>4</v>
      </c>
      <c r="L35" s="34">
        <v>0.30420333333333333</v>
      </c>
      <c r="M35" s="32" t="s">
        <v>3990</v>
      </c>
      <c r="N35" s="32" t="s">
        <v>8193</v>
      </c>
      <c r="P35" s="38">
        <v>0.80915144415101714</v>
      </c>
      <c r="Q35" s="36" t="s">
        <v>5354</v>
      </c>
      <c r="R35" s="36" t="s">
        <v>5355</v>
      </c>
      <c r="S35" s="36" t="s">
        <v>4143</v>
      </c>
      <c r="T35" s="36" t="s">
        <v>4338</v>
      </c>
      <c r="U35" s="36" t="s">
        <v>1</v>
      </c>
      <c r="V35" s="40" t="s">
        <v>1</v>
      </c>
    </row>
    <row r="36" spans="1:22" x14ac:dyDescent="0.25">
      <c r="A36">
        <v>712</v>
      </c>
      <c r="B36" t="s">
        <v>1</v>
      </c>
      <c r="C36" t="s">
        <v>1</v>
      </c>
      <c r="D36" t="s">
        <v>2371</v>
      </c>
      <c r="E36" t="s">
        <v>7345</v>
      </c>
      <c r="F36" s="42" t="s">
        <v>7346</v>
      </c>
      <c r="G36" s="38">
        <v>0.71068295784628777</v>
      </c>
      <c r="H36" s="32"/>
      <c r="I36" s="34">
        <v>0.28500000000000003</v>
      </c>
      <c r="J36" s="41">
        <v>0</v>
      </c>
      <c r="K36" s="32" t="s">
        <v>4</v>
      </c>
      <c r="L36" s="34">
        <v>0.11294666666666668</v>
      </c>
      <c r="M36" s="32" t="s">
        <v>3990</v>
      </c>
      <c r="N36" s="32" t="s">
        <v>8193</v>
      </c>
      <c r="P36" s="38">
        <v>0.7982091024298672</v>
      </c>
      <c r="Q36" s="36" t="s">
        <v>1</v>
      </c>
      <c r="R36" s="36" t="s">
        <v>1</v>
      </c>
      <c r="S36" s="36" t="s">
        <v>1</v>
      </c>
      <c r="T36" s="36" t="s">
        <v>1</v>
      </c>
      <c r="U36" s="36" t="s">
        <v>1</v>
      </c>
      <c r="V36" s="40" t="s">
        <v>4021</v>
      </c>
    </row>
    <row r="37" spans="1:22" x14ac:dyDescent="0.25">
      <c r="A37">
        <v>633</v>
      </c>
      <c r="B37" t="s">
        <v>2087</v>
      </c>
      <c r="C37" t="s">
        <v>2088</v>
      </c>
      <c r="D37" t="s">
        <v>8078</v>
      </c>
      <c r="E37" t="s">
        <v>7261</v>
      </c>
      <c r="F37" s="42" t="s">
        <v>7262</v>
      </c>
      <c r="G37" s="38">
        <v>0.70856484613700887</v>
      </c>
      <c r="H37" s="35">
        <v>1.0791812460476249</v>
      </c>
      <c r="I37" s="34">
        <v>-3.3650000000000002</v>
      </c>
      <c r="J37" s="41">
        <v>6.2179657348226504E-3</v>
      </c>
      <c r="K37" s="32" t="s">
        <v>3993</v>
      </c>
      <c r="L37" s="34">
        <v>-3.1609999999999992E-2</v>
      </c>
      <c r="M37" s="32" t="s">
        <v>3990</v>
      </c>
      <c r="N37" s="32" t="s">
        <v>8193</v>
      </c>
      <c r="P37" s="38">
        <v>0.97823247691462822</v>
      </c>
      <c r="Q37" s="36" t="s">
        <v>1</v>
      </c>
      <c r="R37" s="36" t="s">
        <v>1</v>
      </c>
      <c r="S37" s="36" t="s">
        <v>4953</v>
      </c>
      <c r="T37" s="36" t="s">
        <v>1</v>
      </c>
      <c r="U37" s="36" t="s">
        <v>1</v>
      </c>
      <c r="V37" s="40" t="s">
        <v>1</v>
      </c>
    </row>
    <row r="38" spans="1:22" x14ac:dyDescent="0.25">
      <c r="A38">
        <v>239</v>
      </c>
      <c r="B38" t="s">
        <v>919</v>
      </c>
      <c r="C38" t="s">
        <v>5991</v>
      </c>
      <c r="D38" t="s">
        <v>920</v>
      </c>
      <c r="E38" t="s">
        <v>6730</v>
      </c>
      <c r="F38" s="42" t="s">
        <v>6731</v>
      </c>
      <c r="G38" s="38">
        <v>0.70816861876267723</v>
      </c>
      <c r="H38" s="32"/>
      <c r="I38" s="34">
        <v>1.6400000000000001</v>
      </c>
      <c r="J38" s="41">
        <v>0</v>
      </c>
      <c r="K38" s="32" t="s">
        <v>4</v>
      </c>
      <c r="L38" s="34">
        <v>-0.23650999999999991</v>
      </c>
      <c r="M38" s="32" t="s">
        <v>3990</v>
      </c>
      <c r="N38" s="32" t="s">
        <v>8193</v>
      </c>
      <c r="P38" s="38">
        <v>0.93588280924013123</v>
      </c>
      <c r="Q38" s="36" t="s">
        <v>4530</v>
      </c>
      <c r="R38" s="36" t="s">
        <v>5444</v>
      </c>
      <c r="S38" s="36" t="s">
        <v>4531</v>
      </c>
      <c r="T38" s="36" t="s">
        <v>1</v>
      </c>
      <c r="U38" s="36" t="s">
        <v>1</v>
      </c>
      <c r="V38" s="40" t="s">
        <v>1</v>
      </c>
    </row>
    <row r="39" spans="1:22" x14ac:dyDescent="0.25">
      <c r="A39">
        <v>160</v>
      </c>
      <c r="B39" t="s">
        <v>617</v>
      </c>
      <c r="C39" t="s">
        <v>618</v>
      </c>
      <c r="D39" t="s">
        <v>6370</v>
      </c>
      <c r="E39" t="s">
        <v>6619</v>
      </c>
      <c r="F39" s="42" t="s">
        <v>6620</v>
      </c>
      <c r="G39" s="38">
        <v>0.68670111455263938</v>
      </c>
      <c r="H39" s="32"/>
      <c r="I39" s="34">
        <v>0.83000000000000007</v>
      </c>
      <c r="J39" s="41">
        <v>0</v>
      </c>
      <c r="K39" s="32" t="s">
        <v>3996</v>
      </c>
      <c r="L39" s="34">
        <v>4.7073333333333321E-2</v>
      </c>
      <c r="M39" s="32" t="s">
        <v>3990</v>
      </c>
      <c r="N39" s="32" t="s">
        <v>8193</v>
      </c>
      <c r="P39" s="38">
        <v>0.97818982786231878</v>
      </c>
      <c r="Q39" s="36" t="s">
        <v>4410</v>
      </c>
      <c r="R39" s="36" t="s">
        <v>4411</v>
      </c>
      <c r="S39" s="36" t="s">
        <v>4412</v>
      </c>
      <c r="T39" s="36" t="s">
        <v>4369</v>
      </c>
      <c r="U39" s="36" t="s">
        <v>1</v>
      </c>
      <c r="V39" s="40" t="s">
        <v>1</v>
      </c>
    </row>
    <row r="40" spans="1:22" x14ac:dyDescent="0.25">
      <c r="A40">
        <v>98</v>
      </c>
      <c r="B40" t="s">
        <v>391</v>
      </c>
      <c r="C40" t="s">
        <v>392</v>
      </c>
      <c r="D40" t="s">
        <v>8079</v>
      </c>
      <c r="E40" t="s">
        <v>6519</v>
      </c>
      <c r="F40" s="42" t="s">
        <v>6520</v>
      </c>
      <c r="G40" s="38">
        <v>0.68553355399091076</v>
      </c>
      <c r="H40" s="32"/>
      <c r="I40" s="34">
        <v>-4.7699999999999996</v>
      </c>
      <c r="J40" s="41">
        <v>0</v>
      </c>
      <c r="K40" s="32" t="s">
        <v>3993</v>
      </c>
      <c r="L40" s="34">
        <v>0.11864999999999999</v>
      </c>
      <c r="M40" s="32" t="s">
        <v>3990</v>
      </c>
      <c r="N40" s="32" t="s">
        <v>8193</v>
      </c>
      <c r="P40" s="38">
        <v>0.91821336421590505</v>
      </c>
      <c r="Q40" s="36" t="s">
        <v>4276</v>
      </c>
      <c r="R40" s="36" t="s">
        <v>1</v>
      </c>
      <c r="S40" s="36" t="s">
        <v>4277</v>
      </c>
      <c r="T40" s="36" t="s">
        <v>4278</v>
      </c>
      <c r="U40" s="36" t="s">
        <v>4279</v>
      </c>
      <c r="V40" s="40" t="s">
        <v>1</v>
      </c>
    </row>
    <row r="41" spans="1:22" x14ac:dyDescent="0.25">
      <c r="A41">
        <v>427</v>
      </c>
      <c r="B41" t="s">
        <v>1509</v>
      </c>
      <c r="C41" t="s">
        <v>6054</v>
      </c>
      <c r="D41" t="s">
        <v>1510</v>
      </c>
      <c r="E41" t="s">
        <v>6973</v>
      </c>
      <c r="F41" s="42" t="s">
        <v>6974</v>
      </c>
      <c r="G41" s="38">
        <v>0.68356004154116656</v>
      </c>
      <c r="H41" s="32"/>
      <c r="I41" s="34">
        <v>-1.665</v>
      </c>
      <c r="J41" s="41">
        <v>0</v>
      </c>
      <c r="K41" s="32" t="s">
        <v>4</v>
      </c>
      <c r="L41" s="34">
        <v>0.29392000000000001</v>
      </c>
      <c r="M41" s="33">
        <v>29.68</v>
      </c>
      <c r="N41" s="32" t="s">
        <v>8193</v>
      </c>
      <c r="P41" s="38">
        <v>0.64674489842859717</v>
      </c>
      <c r="Q41" s="36" t="s">
        <v>1</v>
      </c>
      <c r="R41" s="36" t="s">
        <v>4760</v>
      </c>
      <c r="S41" s="36" t="s">
        <v>1</v>
      </c>
      <c r="T41" s="36" t="s">
        <v>4636</v>
      </c>
      <c r="U41" s="36" t="s">
        <v>1</v>
      </c>
      <c r="V41" s="40" t="s">
        <v>1</v>
      </c>
    </row>
    <row r="42" spans="1:22" x14ac:dyDescent="0.25">
      <c r="A42">
        <v>425</v>
      </c>
      <c r="B42" t="s">
        <v>1505</v>
      </c>
      <c r="C42" t="s">
        <v>6053</v>
      </c>
      <c r="D42" t="s">
        <v>1506</v>
      </c>
      <c r="E42" t="s">
        <v>6969</v>
      </c>
      <c r="F42" s="42" t="s">
        <v>6970</v>
      </c>
      <c r="G42" s="38">
        <v>0.68269726042686074</v>
      </c>
      <c r="H42" s="32"/>
      <c r="I42" s="34">
        <v>-1.74</v>
      </c>
      <c r="J42" s="41">
        <v>0</v>
      </c>
      <c r="K42" s="32" t="s">
        <v>4</v>
      </c>
      <c r="L42" s="34">
        <v>0.48732000000000003</v>
      </c>
      <c r="M42" s="33">
        <v>26.92</v>
      </c>
      <c r="N42" s="32" t="s">
        <v>8193</v>
      </c>
      <c r="P42" s="38">
        <v>0.7897545633872487</v>
      </c>
      <c r="Q42" s="36" t="s">
        <v>1</v>
      </c>
      <c r="R42" s="36" t="s">
        <v>4758</v>
      </c>
      <c r="S42" s="36" t="s">
        <v>1</v>
      </c>
      <c r="T42" s="36" t="s">
        <v>4321</v>
      </c>
      <c r="U42" s="36" t="s">
        <v>1</v>
      </c>
      <c r="V42" s="40" t="s">
        <v>1</v>
      </c>
    </row>
    <row r="43" spans="1:22" x14ac:dyDescent="0.25">
      <c r="A43">
        <v>357</v>
      </c>
      <c r="B43" t="s">
        <v>1300</v>
      </c>
      <c r="C43" t="s">
        <v>1</v>
      </c>
      <c r="D43" t="s">
        <v>1301</v>
      </c>
      <c r="E43" t="s">
        <v>6896</v>
      </c>
      <c r="F43" s="42" t="s">
        <v>6897</v>
      </c>
      <c r="G43" s="38">
        <v>0.68107494013950409</v>
      </c>
      <c r="H43" s="32"/>
      <c r="I43" s="34">
        <v>2.02</v>
      </c>
      <c r="J43" s="41">
        <v>0</v>
      </c>
      <c r="K43" s="32" t="s">
        <v>4</v>
      </c>
      <c r="L43" s="34">
        <v>3.4406666666666669E-2</v>
      </c>
      <c r="M43" s="32" t="s">
        <v>3990</v>
      </c>
      <c r="N43" s="32" t="s">
        <v>8193</v>
      </c>
      <c r="P43" s="38">
        <v>0.98809274265519409</v>
      </c>
      <c r="Q43" s="36" t="s">
        <v>1</v>
      </c>
      <c r="R43" s="36" t="s">
        <v>4695</v>
      </c>
      <c r="S43" s="36" t="s">
        <v>4066</v>
      </c>
      <c r="T43" s="36" t="s">
        <v>1</v>
      </c>
      <c r="U43" s="36" t="s">
        <v>1</v>
      </c>
      <c r="V43" s="40" t="s">
        <v>1</v>
      </c>
    </row>
    <row r="44" spans="1:22" x14ac:dyDescent="0.25">
      <c r="A44">
        <v>190</v>
      </c>
      <c r="B44" t="s">
        <v>732</v>
      </c>
      <c r="C44" t="s">
        <v>5974</v>
      </c>
      <c r="D44" t="s">
        <v>8080</v>
      </c>
      <c r="E44" t="s">
        <v>6653</v>
      </c>
      <c r="F44" s="42" t="s">
        <v>6654</v>
      </c>
      <c r="G44" s="38">
        <v>0.67533201457637937</v>
      </c>
      <c r="H44" s="32">
        <v>0.8</v>
      </c>
      <c r="I44" s="34">
        <v>-4.3650000000000002</v>
      </c>
      <c r="J44" s="41">
        <v>0.15946769865464303</v>
      </c>
      <c r="K44" s="32" t="s">
        <v>4</v>
      </c>
      <c r="L44" s="34">
        <v>0.17983333333333332</v>
      </c>
      <c r="M44" s="32" t="s">
        <v>3990</v>
      </c>
      <c r="N44" s="32" t="s">
        <v>8193</v>
      </c>
      <c r="P44" s="38">
        <v>0.82909664529994676</v>
      </c>
      <c r="Q44" s="36" t="s">
        <v>4472</v>
      </c>
      <c r="R44" s="36" t="s">
        <v>1</v>
      </c>
      <c r="S44" s="36" t="s">
        <v>4473</v>
      </c>
      <c r="T44" s="36" t="s">
        <v>1</v>
      </c>
      <c r="U44" s="36" t="s">
        <v>4474</v>
      </c>
      <c r="V44" s="40" t="s">
        <v>1</v>
      </c>
    </row>
    <row r="45" spans="1:22" x14ac:dyDescent="0.25">
      <c r="A45">
        <v>106</v>
      </c>
      <c r="B45" t="s">
        <v>429</v>
      </c>
      <c r="C45" t="s">
        <v>5943</v>
      </c>
      <c r="D45" t="s">
        <v>430</v>
      </c>
      <c r="E45" t="s">
        <v>6527</v>
      </c>
      <c r="F45" s="42" t="s">
        <v>6528</v>
      </c>
      <c r="G45" s="38">
        <v>0.67388131826843789</v>
      </c>
      <c r="H45" s="32">
        <v>1.6</v>
      </c>
      <c r="I45" s="34">
        <v>-2.855</v>
      </c>
      <c r="J45" s="41">
        <v>0.11988940703184443</v>
      </c>
      <c r="K45" s="32" t="s">
        <v>4</v>
      </c>
      <c r="L45" s="34">
        <v>0.11921</v>
      </c>
      <c r="M45" s="32" t="s">
        <v>3990</v>
      </c>
      <c r="N45" s="32" t="s">
        <v>8193</v>
      </c>
      <c r="P45" s="38">
        <v>0.93432454008491694</v>
      </c>
      <c r="Q45" s="36" t="s">
        <v>5321</v>
      </c>
      <c r="R45" s="36" t="s">
        <v>4298</v>
      </c>
      <c r="S45" s="36" t="s">
        <v>4299</v>
      </c>
      <c r="T45" s="36" t="s">
        <v>1</v>
      </c>
      <c r="U45" s="36" t="s">
        <v>4300</v>
      </c>
      <c r="V45" s="40" t="s">
        <v>1</v>
      </c>
    </row>
    <row r="46" spans="1:22" x14ac:dyDescent="0.25">
      <c r="A46">
        <v>132</v>
      </c>
      <c r="B46" t="s">
        <v>525</v>
      </c>
      <c r="C46" t="s">
        <v>5949</v>
      </c>
      <c r="D46" t="s">
        <v>526</v>
      </c>
      <c r="E46" t="s">
        <v>6571</v>
      </c>
      <c r="F46" s="42" t="s">
        <v>6572</v>
      </c>
      <c r="G46" s="38">
        <v>0.66879895376574505</v>
      </c>
      <c r="H46" s="35">
        <v>0.36</v>
      </c>
      <c r="I46" s="34">
        <v>0.23499999999999999</v>
      </c>
      <c r="J46" s="41">
        <v>0</v>
      </c>
      <c r="K46" s="32" t="s">
        <v>4</v>
      </c>
      <c r="L46" s="34">
        <v>0.49170333333333333</v>
      </c>
      <c r="M46" s="32" t="s">
        <v>3990</v>
      </c>
      <c r="N46" s="32" t="s">
        <v>8193</v>
      </c>
      <c r="P46" s="38">
        <v>0.7074913415217472</v>
      </c>
      <c r="Q46" s="36" t="s">
        <v>5360</v>
      </c>
      <c r="R46" s="36" t="s">
        <v>5361</v>
      </c>
      <c r="S46" s="36" t="s">
        <v>4345</v>
      </c>
      <c r="T46" s="36" t="s">
        <v>4346</v>
      </c>
      <c r="U46" s="36" t="s">
        <v>1</v>
      </c>
      <c r="V46" s="40" t="s">
        <v>1</v>
      </c>
    </row>
    <row r="47" spans="1:22" x14ac:dyDescent="0.25">
      <c r="A47">
        <v>205</v>
      </c>
      <c r="B47" t="s">
        <v>797</v>
      </c>
      <c r="C47" t="s">
        <v>5979</v>
      </c>
      <c r="D47" t="s">
        <v>798</v>
      </c>
      <c r="E47" t="s">
        <v>6675</v>
      </c>
      <c r="F47" s="42" t="s">
        <v>6676</v>
      </c>
      <c r="G47" s="38">
        <v>0.66698190135904012</v>
      </c>
      <c r="H47" s="32"/>
      <c r="I47" s="34">
        <v>1.835</v>
      </c>
      <c r="J47" s="41">
        <v>0</v>
      </c>
      <c r="K47" s="32" t="s">
        <v>4</v>
      </c>
      <c r="L47" s="34">
        <v>0.12873999999999999</v>
      </c>
      <c r="M47" s="33">
        <v>61.86</v>
      </c>
      <c r="N47" s="32" t="s">
        <v>8193</v>
      </c>
      <c r="P47" s="38">
        <v>0.8346467661205994</v>
      </c>
      <c r="Q47" s="36" t="s">
        <v>1</v>
      </c>
      <c r="R47" s="36" t="s">
        <v>4496</v>
      </c>
      <c r="S47" s="36" t="s">
        <v>4011</v>
      </c>
      <c r="T47" s="36" t="s">
        <v>4497</v>
      </c>
      <c r="U47" s="36" t="s">
        <v>1</v>
      </c>
      <c r="V47" s="40" t="s">
        <v>1</v>
      </c>
    </row>
    <row r="48" spans="1:22" x14ac:dyDescent="0.25">
      <c r="A48">
        <v>146</v>
      </c>
      <c r="B48" t="s">
        <v>570</v>
      </c>
      <c r="C48" t="s">
        <v>571</v>
      </c>
      <c r="D48" t="s">
        <v>572</v>
      </c>
      <c r="E48" t="s">
        <v>6593</v>
      </c>
      <c r="F48" s="42" t="s">
        <v>6594</v>
      </c>
      <c r="G48" s="38">
        <v>0.66236650931575203</v>
      </c>
      <c r="H48" s="35">
        <v>0.14499999999999999</v>
      </c>
      <c r="I48" s="34">
        <v>-1.0900000000000001</v>
      </c>
      <c r="J48" s="41">
        <v>0</v>
      </c>
      <c r="K48" s="32" t="s">
        <v>3996</v>
      </c>
      <c r="L48" s="34">
        <v>0.44312333333333331</v>
      </c>
      <c r="M48" s="32" t="s">
        <v>3990</v>
      </c>
      <c r="N48" s="32" t="s">
        <v>8193</v>
      </c>
      <c r="P48" s="38">
        <v>0.68066638292632342</v>
      </c>
      <c r="Q48" s="36" t="s">
        <v>4370</v>
      </c>
      <c r="R48" s="36" t="s">
        <v>5384</v>
      </c>
      <c r="S48" s="36" t="s">
        <v>4371</v>
      </c>
      <c r="T48" s="36" t="s">
        <v>4372</v>
      </c>
      <c r="U48" s="36" t="s">
        <v>1</v>
      </c>
      <c r="V48" s="40" t="s">
        <v>1</v>
      </c>
    </row>
    <row r="49" spans="1:22" x14ac:dyDescent="0.25">
      <c r="A49">
        <v>266</v>
      </c>
      <c r="B49" t="s">
        <v>997</v>
      </c>
      <c r="C49" t="s">
        <v>6006</v>
      </c>
      <c r="D49" t="s">
        <v>998</v>
      </c>
      <c r="E49" t="s">
        <v>6776</v>
      </c>
      <c r="F49" s="42" t="s">
        <v>6777</v>
      </c>
      <c r="G49" s="38">
        <v>0.66157346909023151</v>
      </c>
      <c r="H49" s="32"/>
      <c r="I49" s="34">
        <v>-1.8250000000000002</v>
      </c>
      <c r="J49" s="41">
        <v>0</v>
      </c>
      <c r="K49" s="32" t="s">
        <v>4</v>
      </c>
      <c r="L49" s="34">
        <v>0.32144333333333336</v>
      </c>
      <c r="M49" s="32" t="s">
        <v>3990</v>
      </c>
      <c r="N49" s="32" t="s">
        <v>8193</v>
      </c>
      <c r="P49" s="38">
        <v>0.6154695146455107</v>
      </c>
      <c r="Q49" s="36" t="s">
        <v>4582</v>
      </c>
      <c r="R49" s="36" t="s">
        <v>4583</v>
      </c>
      <c r="S49" s="36" t="s">
        <v>4584</v>
      </c>
      <c r="T49" s="36" t="s">
        <v>1</v>
      </c>
      <c r="U49" s="36" t="s">
        <v>1</v>
      </c>
      <c r="V49" s="40" t="s">
        <v>1</v>
      </c>
    </row>
    <row r="50" spans="1:22" x14ac:dyDescent="0.25">
      <c r="A50">
        <v>632</v>
      </c>
      <c r="B50" t="s">
        <v>2085</v>
      </c>
      <c r="C50" t="s">
        <v>6139</v>
      </c>
      <c r="D50" t="s">
        <v>2086</v>
      </c>
      <c r="E50" t="s">
        <v>7259</v>
      </c>
      <c r="F50" s="42" t="s">
        <v>7260</v>
      </c>
      <c r="G50" s="38">
        <v>0.65923687614294502</v>
      </c>
      <c r="H50" s="32">
        <v>1.4</v>
      </c>
      <c r="I50" s="34">
        <v>-4.0449999999999999</v>
      </c>
      <c r="J50" s="41">
        <v>0</v>
      </c>
      <c r="K50" s="32" t="s">
        <v>4</v>
      </c>
      <c r="L50" s="34">
        <v>5.7239999999999992E-2</v>
      </c>
      <c r="M50" s="32" t="s">
        <v>3990</v>
      </c>
      <c r="N50" s="32" t="s">
        <v>8193</v>
      </c>
      <c r="P50" s="38">
        <v>0.97053114162684651</v>
      </c>
      <c r="Q50" s="36" t="s">
        <v>1</v>
      </c>
      <c r="R50" s="36" t="s">
        <v>1</v>
      </c>
      <c r="S50" s="36" t="s">
        <v>4952</v>
      </c>
      <c r="T50" s="36" t="s">
        <v>1</v>
      </c>
      <c r="U50" s="36" t="s">
        <v>1</v>
      </c>
      <c r="V50" s="40" t="s">
        <v>1</v>
      </c>
    </row>
    <row r="51" spans="1:22" x14ac:dyDescent="0.25">
      <c r="A51">
        <v>711</v>
      </c>
      <c r="B51" t="s">
        <v>2369</v>
      </c>
      <c r="C51" t="s">
        <v>6159</v>
      </c>
      <c r="D51" t="s">
        <v>2370</v>
      </c>
      <c r="E51" t="s">
        <v>7343</v>
      </c>
      <c r="F51" s="42" t="s">
        <v>7344</v>
      </c>
      <c r="G51" s="38">
        <v>0.65450985782403626</v>
      </c>
      <c r="H51" s="32"/>
      <c r="I51" s="34">
        <v>-3.24</v>
      </c>
      <c r="J51" s="41">
        <v>0</v>
      </c>
      <c r="K51" s="32" t="s">
        <v>4</v>
      </c>
      <c r="L51" s="34">
        <v>0.38169999999999998</v>
      </c>
      <c r="M51" s="32" t="s">
        <v>3990</v>
      </c>
      <c r="N51" s="32" t="s">
        <v>8193</v>
      </c>
      <c r="P51" s="38">
        <v>0.54195472500009145</v>
      </c>
      <c r="Q51" s="36" t="s">
        <v>1</v>
      </c>
      <c r="R51" s="36" t="s">
        <v>1</v>
      </c>
      <c r="S51" s="36" t="s">
        <v>1</v>
      </c>
      <c r="T51" s="36" t="s">
        <v>1</v>
      </c>
      <c r="U51" s="36" t="s">
        <v>1</v>
      </c>
      <c r="V51" s="40" t="s">
        <v>4978</v>
      </c>
    </row>
    <row r="52" spans="1:22" x14ac:dyDescent="0.25">
      <c r="A52">
        <v>264</v>
      </c>
      <c r="B52" t="s">
        <v>990</v>
      </c>
      <c r="C52" t="s">
        <v>991</v>
      </c>
      <c r="D52" t="s">
        <v>8081</v>
      </c>
      <c r="E52" t="s">
        <v>6772</v>
      </c>
      <c r="F52" s="42" t="s">
        <v>6773</v>
      </c>
      <c r="G52" s="38">
        <v>0.65431881985546714</v>
      </c>
      <c r="H52" s="35">
        <v>1.25</v>
      </c>
      <c r="I52" s="34">
        <v>-2.4649999999999999</v>
      </c>
      <c r="J52" s="41">
        <v>0</v>
      </c>
      <c r="K52" s="32" t="s">
        <v>3992</v>
      </c>
      <c r="L52" s="34">
        <v>-6.5500000000000185E-3</v>
      </c>
      <c r="M52" s="32" t="s">
        <v>3990</v>
      </c>
      <c r="N52" s="32" t="s">
        <v>8193</v>
      </c>
      <c r="P52" s="38">
        <v>0.9916502371380147</v>
      </c>
      <c r="Q52" s="36" t="s">
        <v>4577</v>
      </c>
      <c r="R52" s="36" t="s">
        <v>4578</v>
      </c>
      <c r="S52" s="36" t="s">
        <v>4579</v>
      </c>
      <c r="T52" s="36" t="s">
        <v>1</v>
      </c>
      <c r="U52" s="36" t="s">
        <v>1</v>
      </c>
      <c r="V52" s="40" t="s">
        <v>1</v>
      </c>
    </row>
    <row r="53" spans="1:22" x14ac:dyDescent="0.25">
      <c r="A53">
        <v>713</v>
      </c>
      <c r="B53" t="s">
        <v>5869</v>
      </c>
      <c r="C53" t="s">
        <v>6160</v>
      </c>
      <c r="D53" t="s">
        <v>8167</v>
      </c>
      <c r="E53" t="s">
        <v>7347</v>
      </c>
      <c r="F53" s="42" t="s">
        <v>7348</v>
      </c>
      <c r="G53" s="38">
        <v>0.65260889493107432</v>
      </c>
      <c r="H53" s="32"/>
      <c r="I53" s="34">
        <v>2.8499999999999996</v>
      </c>
      <c r="J53" s="41">
        <v>0</v>
      </c>
      <c r="K53" s="32" t="s">
        <v>4</v>
      </c>
      <c r="L53" s="34">
        <v>0.17056666666666667</v>
      </c>
      <c r="M53" s="32" t="s">
        <v>3990</v>
      </c>
      <c r="N53" s="32" t="s">
        <v>8193</v>
      </c>
      <c r="P53" s="38">
        <v>0.90725601604489114</v>
      </c>
      <c r="Q53" s="36" t="s">
        <v>1</v>
      </c>
      <c r="R53" s="36" t="s">
        <v>1</v>
      </c>
      <c r="S53" s="36" t="s">
        <v>1</v>
      </c>
      <c r="T53" s="36" t="s">
        <v>1</v>
      </c>
      <c r="U53" s="36" t="s">
        <v>1</v>
      </c>
      <c r="V53" s="40" t="s">
        <v>4021</v>
      </c>
    </row>
    <row r="54" spans="1:22" x14ac:dyDescent="0.25">
      <c r="A54">
        <v>197</v>
      </c>
      <c r="B54" t="s">
        <v>756</v>
      </c>
      <c r="C54" t="s">
        <v>757</v>
      </c>
      <c r="D54" t="s">
        <v>758</v>
      </c>
      <c r="E54" t="s">
        <v>6659</v>
      </c>
      <c r="F54" s="42" t="s">
        <v>6660</v>
      </c>
      <c r="G54" s="38">
        <v>0.65048710806505083</v>
      </c>
      <c r="H54" s="32"/>
      <c r="I54" s="34">
        <v>-1.23</v>
      </c>
      <c r="J54" s="41">
        <v>0</v>
      </c>
      <c r="K54" s="32" t="s">
        <v>3993</v>
      </c>
      <c r="L54" s="34">
        <v>0.18117666666666665</v>
      </c>
      <c r="M54" s="33">
        <v>107.68</v>
      </c>
      <c r="N54" s="32" t="s">
        <v>8193</v>
      </c>
      <c r="O54" s="32">
        <v>13</v>
      </c>
      <c r="P54" s="38">
        <v>0.52893151290392271</v>
      </c>
      <c r="Q54" s="36" t="s">
        <v>1</v>
      </c>
      <c r="R54" s="36" t="s">
        <v>5414</v>
      </c>
      <c r="S54" s="36" t="s">
        <v>5415</v>
      </c>
      <c r="T54" s="36" t="s">
        <v>4482</v>
      </c>
      <c r="U54" s="36" t="s">
        <v>1</v>
      </c>
      <c r="V54" s="40" t="s">
        <v>1</v>
      </c>
    </row>
    <row r="55" spans="1:22" x14ac:dyDescent="0.25">
      <c r="A55">
        <v>615</v>
      </c>
      <c r="B55" t="s">
        <v>2042</v>
      </c>
      <c r="C55" t="s">
        <v>6130</v>
      </c>
      <c r="D55" t="s">
        <v>8168</v>
      </c>
      <c r="E55" t="s">
        <v>7231</v>
      </c>
      <c r="F55" s="42" t="s">
        <v>7232</v>
      </c>
      <c r="G55" s="38">
        <v>0.64593040985748784</v>
      </c>
      <c r="H55" s="32"/>
      <c r="I55" s="34">
        <v>1.95</v>
      </c>
      <c r="J55" s="41">
        <v>1.6949152542372881E-2</v>
      </c>
      <c r="K55" s="32" t="s">
        <v>4</v>
      </c>
      <c r="L55" s="34">
        <v>0.25920666666666664</v>
      </c>
      <c r="M55" s="32" t="s">
        <v>3990</v>
      </c>
      <c r="N55" s="32" t="s">
        <v>8193</v>
      </c>
      <c r="P55" s="38">
        <v>0.67586322202529214</v>
      </c>
      <c r="Q55" s="36" t="s">
        <v>1</v>
      </c>
      <c r="R55" s="36" t="s">
        <v>1</v>
      </c>
      <c r="S55" s="36" t="s">
        <v>4939</v>
      </c>
      <c r="T55" s="36" t="s">
        <v>1</v>
      </c>
      <c r="U55" s="36" t="s">
        <v>1</v>
      </c>
      <c r="V55" s="40" t="s">
        <v>1</v>
      </c>
    </row>
    <row r="56" spans="1:22" x14ac:dyDescent="0.25">
      <c r="A56">
        <v>152</v>
      </c>
      <c r="B56" t="s">
        <v>590</v>
      </c>
      <c r="C56" t="s">
        <v>5960</v>
      </c>
      <c r="D56" t="s">
        <v>6368</v>
      </c>
      <c r="E56" t="s">
        <v>6605</v>
      </c>
      <c r="F56" s="42" t="s">
        <v>6606</v>
      </c>
      <c r="G56" s="38">
        <v>0.6373782090497454</v>
      </c>
      <c r="H56" s="32"/>
      <c r="I56" s="34">
        <v>1.22</v>
      </c>
      <c r="J56" s="41">
        <v>0</v>
      </c>
      <c r="K56" s="32" t="s">
        <v>3996</v>
      </c>
      <c r="L56" s="34">
        <v>0.18795999999999999</v>
      </c>
      <c r="M56" s="33">
        <v>87.7</v>
      </c>
      <c r="N56" s="32" t="s">
        <v>8193</v>
      </c>
      <c r="O56" s="32">
        <v>13</v>
      </c>
      <c r="P56" s="38">
        <v>0.66917962124649721</v>
      </c>
      <c r="Q56" s="36" t="s">
        <v>4387</v>
      </c>
      <c r="R56" s="36" t="s">
        <v>4388</v>
      </c>
      <c r="S56" s="36" t="s">
        <v>4389</v>
      </c>
      <c r="T56" s="36" t="s">
        <v>4390</v>
      </c>
      <c r="U56" s="36" t="s">
        <v>1</v>
      </c>
      <c r="V56" s="40" t="s">
        <v>1</v>
      </c>
    </row>
    <row r="57" spans="1:22" x14ac:dyDescent="0.25">
      <c r="A57">
        <v>759</v>
      </c>
      <c r="B57" t="s">
        <v>2494</v>
      </c>
      <c r="C57" t="s">
        <v>2495</v>
      </c>
      <c r="D57" t="s">
        <v>2496</v>
      </c>
      <c r="E57" t="s">
        <v>7427</v>
      </c>
      <c r="F57" s="42" t="s">
        <v>7428</v>
      </c>
      <c r="G57" s="38">
        <v>0.63258330409838859</v>
      </c>
      <c r="H57" s="32"/>
      <c r="I57" s="34">
        <v>-5.085</v>
      </c>
      <c r="J57" s="41">
        <v>0</v>
      </c>
      <c r="K57" s="32" t="s">
        <v>3996</v>
      </c>
      <c r="L57" s="34">
        <v>0.12816000000000002</v>
      </c>
      <c r="M57" s="32" t="s">
        <v>3990</v>
      </c>
      <c r="N57" s="32" t="s">
        <v>8193</v>
      </c>
      <c r="P57" s="38">
        <v>0.53839279654172867</v>
      </c>
      <c r="Q57" s="36" t="s">
        <v>1</v>
      </c>
      <c r="R57" s="36" t="s">
        <v>1</v>
      </c>
      <c r="S57" s="36" t="s">
        <v>1</v>
      </c>
      <c r="T57" s="36" t="s">
        <v>1</v>
      </c>
      <c r="U57" s="36" t="s">
        <v>1</v>
      </c>
      <c r="V57" s="40" t="s">
        <v>4021</v>
      </c>
    </row>
    <row r="58" spans="1:22" x14ac:dyDescent="0.25">
      <c r="A58">
        <v>210</v>
      </c>
      <c r="B58" t="s">
        <v>810</v>
      </c>
      <c r="C58" t="s">
        <v>5982</v>
      </c>
      <c r="D58" t="s">
        <v>811</v>
      </c>
      <c r="E58" t="s">
        <v>6685</v>
      </c>
      <c r="F58" s="42" t="s">
        <v>6686</v>
      </c>
      <c r="G58" s="38">
        <v>0.63041452726158587</v>
      </c>
      <c r="H58" s="32"/>
      <c r="I58" s="34">
        <v>2.2800000000000002</v>
      </c>
      <c r="J58" s="41">
        <v>0</v>
      </c>
      <c r="K58" s="32" t="s">
        <v>4</v>
      </c>
      <c r="L58" s="34">
        <v>0.16797000000000004</v>
      </c>
      <c r="M58" s="33">
        <v>49.74</v>
      </c>
      <c r="N58" s="32" t="s">
        <v>8193</v>
      </c>
      <c r="P58" s="38">
        <v>0.89854850225531058</v>
      </c>
      <c r="Q58" s="36" t="s">
        <v>1</v>
      </c>
      <c r="R58" s="36" t="s">
        <v>4298</v>
      </c>
      <c r="S58" s="36" t="s">
        <v>4508</v>
      </c>
      <c r="T58" s="36" t="s">
        <v>4509</v>
      </c>
      <c r="U58" s="36" t="s">
        <v>1</v>
      </c>
      <c r="V58" s="40" t="s">
        <v>1</v>
      </c>
    </row>
    <row r="59" spans="1:22" x14ac:dyDescent="0.25">
      <c r="A59">
        <v>148</v>
      </c>
      <c r="B59" t="s">
        <v>580</v>
      </c>
      <c r="C59" t="s">
        <v>5956</v>
      </c>
      <c r="D59" t="s">
        <v>581</v>
      </c>
      <c r="E59" t="s">
        <v>6597</v>
      </c>
      <c r="F59" s="42" t="s">
        <v>6598</v>
      </c>
      <c r="G59" s="38">
        <v>0.62993796131070656</v>
      </c>
      <c r="H59" s="35">
        <v>0.63</v>
      </c>
      <c r="I59" s="34">
        <v>1.175</v>
      </c>
      <c r="J59" s="41">
        <v>0</v>
      </c>
      <c r="K59" s="32" t="s">
        <v>3996</v>
      </c>
      <c r="L59" s="34">
        <v>0.16156999999999999</v>
      </c>
      <c r="M59" s="33">
        <v>73.81</v>
      </c>
      <c r="N59" s="32" t="s">
        <v>8193</v>
      </c>
      <c r="O59" s="32">
        <v>141</v>
      </c>
      <c r="P59" s="38">
        <v>0.69165348651789627</v>
      </c>
      <c r="Q59" s="36" t="s">
        <v>4375</v>
      </c>
      <c r="R59" s="36" t="s">
        <v>4376</v>
      </c>
      <c r="S59" s="36" t="s">
        <v>4377</v>
      </c>
      <c r="T59" s="36" t="s">
        <v>5387</v>
      </c>
      <c r="U59" s="36" t="s">
        <v>1</v>
      </c>
      <c r="V59" s="40" t="s">
        <v>1</v>
      </c>
    </row>
    <row r="60" spans="1:22" x14ac:dyDescent="0.25">
      <c r="A60">
        <v>133</v>
      </c>
      <c r="B60" t="s">
        <v>527</v>
      </c>
      <c r="C60" t="s">
        <v>2261</v>
      </c>
      <c r="D60" t="s">
        <v>528</v>
      </c>
      <c r="E60" t="s">
        <v>6573</v>
      </c>
      <c r="F60" s="42" t="s">
        <v>6574</v>
      </c>
      <c r="G60" s="38">
        <v>0.62629071799084257</v>
      </c>
      <c r="H60" s="32"/>
      <c r="I60" s="34">
        <v>-0.85</v>
      </c>
      <c r="J60" s="41">
        <v>0</v>
      </c>
      <c r="K60" s="32" t="s">
        <v>4</v>
      </c>
      <c r="L60" s="34">
        <v>0.26891333333333334</v>
      </c>
      <c r="M60" s="32" t="s">
        <v>3990</v>
      </c>
      <c r="N60" s="32" t="s">
        <v>8193</v>
      </c>
      <c r="P60" s="38">
        <v>0.45166073848857285</v>
      </c>
      <c r="Q60" s="36" t="s">
        <v>5362</v>
      </c>
      <c r="R60" s="36" t="s">
        <v>5363</v>
      </c>
      <c r="S60" s="36" t="s">
        <v>5364</v>
      </c>
      <c r="T60" s="36" t="s">
        <v>5365</v>
      </c>
      <c r="U60" s="36" t="s">
        <v>1</v>
      </c>
      <c r="V60" s="40" t="s">
        <v>1</v>
      </c>
    </row>
    <row r="61" spans="1:22" x14ac:dyDescent="0.25">
      <c r="A61">
        <v>647</v>
      </c>
      <c r="B61" t="s">
        <v>2135</v>
      </c>
      <c r="C61" t="s">
        <v>6143</v>
      </c>
      <c r="D61" t="s">
        <v>2136</v>
      </c>
      <c r="E61" t="s">
        <v>7277</v>
      </c>
      <c r="F61" s="42" t="s">
        <v>7278</v>
      </c>
      <c r="G61" s="38">
        <v>0.62383498762072542</v>
      </c>
      <c r="H61" s="32"/>
      <c r="I61" s="34">
        <v>-3.38</v>
      </c>
      <c r="J61" s="41">
        <v>0</v>
      </c>
      <c r="K61" s="32" t="s">
        <v>4</v>
      </c>
      <c r="L61" s="34">
        <v>-1.7763333333333336E-2</v>
      </c>
      <c r="M61" s="32" t="s">
        <v>3990</v>
      </c>
      <c r="N61" s="32" t="s">
        <v>8193</v>
      </c>
      <c r="P61" s="38">
        <v>0.52202954124731926</v>
      </c>
      <c r="Q61" s="36" t="s">
        <v>1</v>
      </c>
      <c r="R61" s="36" t="s">
        <v>1</v>
      </c>
      <c r="S61" s="36" t="s">
        <v>4012</v>
      </c>
      <c r="T61" s="36" t="s">
        <v>1</v>
      </c>
      <c r="U61" s="36" t="s">
        <v>1</v>
      </c>
      <c r="V61" s="40" t="s">
        <v>1</v>
      </c>
    </row>
    <row r="62" spans="1:22" x14ac:dyDescent="0.25">
      <c r="A62">
        <v>362</v>
      </c>
      <c r="B62" t="s">
        <v>1310</v>
      </c>
      <c r="C62" t="s">
        <v>1342</v>
      </c>
      <c r="D62" t="s">
        <v>1311</v>
      </c>
      <c r="E62" t="s">
        <v>6902</v>
      </c>
      <c r="F62" s="42" t="s">
        <v>6903</v>
      </c>
      <c r="G62" s="38">
        <v>0.62020561162368937</v>
      </c>
      <c r="H62" s="32"/>
      <c r="I62" s="34">
        <v>-0.20500000000000002</v>
      </c>
      <c r="J62" s="41">
        <v>0</v>
      </c>
      <c r="K62" s="32" t="s">
        <v>4</v>
      </c>
      <c r="L62" s="34">
        <v>0.40889000000000003</v>
      </c>
      <c r="M62" s="32" t="s">
        <v>3990</v>
      </c>
      <c r="N62" s="32" t="s">
        <v>8193</v>
      </c>
      <c r="P62" s="38">
        <v>0.47762035476411357</v>
      </c>
      <c r="Q62" s="36" t="s">
        <v>1</v>
      </c>
      <c r="R62" s="36" t="s">
        <v>4699</v>
      </c>
      <c r="S62" s="36" t="s">
        <v>4700</v>
      </c>
      <c r="T62" s="36" t="s">
        <v>1</v>
      </c>
      <c r="U62" s="36" t="s">
        <v>1</v>
      </c>
      <c r="V62" s="40" t="s">
        <v>1</v>
      </c>
    </row>
    <row r="63" spans="1:22" x14ac:dyDescent="0.25">
      <c r="A63">
        <v>405</v>
      </c>
      <c r="B63" t="s">
        <v>1453</v>
      </c>
      <c r="C63" t="s">
        <v>1454</v>
      </c>
      <c r="D63" t="s">
        <v>8169</v>
      </c>
      <c r="E63" t="s">
        <v>6950</v>
      </c>
      <c r="F63" s="42" t="s">
        <v>6951</v>
      </c>
      <c r="G63" s="38">
        <v>0.61884180337420269</v>
      </c>
      <c r="H63" s="32"/>
      <c r="I63" s="34">
        <v>-1.415</v>
      </c>
      <c r="J63" s="41">
        <v>0</v>
      </c>
      <c r="K63" s="32" t="s">
        <v>3996</v>
      </c>
      <c r="L63" s="34">
        <v>0.22412333333333334</v>
      </c>
      <c r="M63" s="32" t="s">
        <v>3990</v>
      </c>
      <c r="N63" s="32" t="s">
        <v>8193</v>
      </c>
      <c r="P63" s="38">
        <v>0.57532576225830334</v>
      </c>
      <c r="Q63" s="36" t="s">
        <v>1</v>
      </c>
      <c r="R63" s="36" t="s">
        <v>5505</v>
      </c>
      <c r="S63" s="36" t="s">
        <v>1</v>
      </c>
      <c r="T63" s="36" t="s">
        <v>4084</v>
      </c>
      <c r="U63" s="36" t="s">
        <v>1</v>
      </c>
      <c r="V63" s="40" t="s">
        <v>1</v>
      </c>
    </row>
    <row r="64" spans="1:22" x14ac:dyDescent="0.25">
      <c r="A64">
        <v>330</v>
      </c>
      <c r="B64" t="s">
        <v>1204</v>
      </c>
      <c r="C64" t="s">
        <v>6031</v>
      </c>
      <c r="D64" t="s">
        <v>1205</v>
      </c>
      <c r="E64" t="s">
        <v>6864</v>
      </c>
      <c r="F64" s="42" t="s">
        <v>6865</v>
      </c>
      <c r="G64" s="38">
        <v>0.6178214460232252</v>
      </c>
      <c r="H64" s="32">
        <v>0.4</v>
      </c>
      <c r="I64" s="34">
        <v>-4.2850000000000001</v>
      </c>
      <c r="J64" s="41">
        <v>0.14413499534335522</v>
      </c>
      <c r="K64" s="32" t="s">
        <v>4</v>
      </c>
      <c r="L64" s="34">
        <v>0.24051</v>
      </c>
      <c r="M64" s="32" t="s">
        <v>3990</v>
      </c>
      <c r="N64" s="32" t="s">
        <v>8193</v>
      </c>
      <c r="P64" s="38">
        <v>0.62317465242960146</v>
      </c>
      <c r="Q64" s="36" t="s">
        <v>1</v>
      </c>
      <c r="R64" s="36" t="s">
        <v>1</v>
      </c>
      <c r="S64" s="36" t="s">
        <v>4673</v>
      </c>
      <c r="T64" s="36" t="s">
        <v>1</v>
      </c>
      <c r="U64" s="36" t="s">
        <v>4674</v>
      </c>
      <c r="V64" s="40" t="s">
        <v>1</v>
      </c>
    </row>
    <row r="65" spans="1:22" x14ac:dyDescent="0.25">
      <c r="A65">
        <v>97</v>
      </c>
      <c r="B65" t="s">
        <v>389</v>
      </c>
      <c r="C65" t="s">
        <v>5940</v>
      </c>
      <c r="D65" t="s">
        <v>6365</v>
      </c>
      <c r="E65" t="s">
        <v>6517</v>
      </c>
      <c r="F65" s="42" t="s">
        <v>6518</v>
      </c>
      <c r="G65" s="38">
        <v>0.61765502671327288</v>
      </c>
      <c r="H65" s="32">
        <v>1.8</v>
      </c>
      <c r="I65" s="34">
        <v>-4.875</v>
      </c>
      <c r="J65" s="41">
        <v>0</v>
      </c>
      <c r="K65" s="32" t="s">
        <v>4</v>
      </c>
      <c r="L65" s="34">
        <v>-3.4666666666666643E-3</v>
      </c>
      <c r="M65" s="32" t="s">
        <v>3990</v>
      </c>
      <c r="N65" s="32" t="s">
        <v>8193</v>
      </c>
      <c r="P65" s="38">
        <v>0.98975197559807171</v>
      </c>
      <c r="Q65" s="36" t="s">
        <v>4272</v>
      </c>
      <c r="R65" s="36" t="s">
        <v>1</v>
      </c>
      <c r="S65" s="36" t="s">
        <v>4273</v>
      </c>
      <c r="T65" s="36" t="s">
        <v>4274</v>
      </c>
      <c r="U65" s="36" t="s">
        <v>4275</v>
      </c>
      <c r="V65" s="40" t="s">
        <v>1</v>
      </c>
    </row>
    <row r="66" spans="1:22" x14ac:dyDescent="0.25">
      <c r="A66">
        <v>123</v>
      </c>
      <c r="B66" t="s">
        <v>492</v>
      </c>
      <c r="C66" t="s">
        <v>493</v>
      </c>
      <c r="D66" t="s">
        <v>494</v>
      </c>
      <c r="E66" t="s">
        <v>6561</v>
      </c>
      <c r="F66" s="42" t="s">
        <v>6562</v>
      </c>
      <c r="G66" s="38">
        <v>0.61488992226358541</v>
      </c>
      <c r="H66" s="35">
        <v>0.315</v>
      </c>
      <c r="I66" s="34">
        <v>0.96499999999999997</v>
      </c>
      <c r="J66" s="41">
        <v>0</v>
      </c>
      <c r="K66" s="32" t="s">
        <v>3996</v>
      </c>
      <c r="L66" s="34">
        <v>0.29805666666666669</v>
      </c>
      <c r="M66" s="32" t="s">
        <v>3990</v>
      </c>
      <c r="N66" s="32" t="s">
        <v>8193</v>
      </c>
      <c r="P66" s="38">
        <v>0.55771960584274982</v>
      </c>
      <c r="Q66" s="36" t="s">
        <v>5344</v>
      </c>
      <c r="R66" s="36" t="s">
        <v>5345</v>
      </c>
      <c r="S66" s="36" t="s">
        <v>4146</v>
      </c>
      <c r="T66" s="36" t="s">
        <v>4018</v>
      </c>
      <c r="U66" s="36" t="s">
        <v>1</v>
      </c>
      <c r="V66" s="40" t="s">
        <v>1</v>
      </c>
    </row>
    <row r="67" spans="1:22" x14ac:dyDescent="0.25">
      <c r="A67">
        <v>41</v>
      </c>
      <c r="B67" t="s">
        <v>170</v>
      </c>
      <c r="C67" t="s">
        <v>5922</v>
      </c>
      <c r="D67" t="s">
        <v>171</v>
      </c>
      <c r="E67" t="s">
        <v>6441</v>
      </c>
      <c r="F67" s="42" t="s">
        <v>6442</v>
      </c>
      <c r="G67" s="38">
        <v>0.61460528123301128</v>
      </c>
      <c r="H67" s="35">
        <v>-3.4999999999999996E-2</v>
      </c>
      <c r="I67" s="34">
        <v>-4.9999999999999996E-2</v>
      </c>
      <c r="J67" s="41">
        <v>0</v>
      </c>
      <c r="K67" s="32" t="s">
        <v>4</v>
      </c>
      <c r="L67" s="34">
        <v>0.16269</v>
      </c>
      <c r="M67" s="32" t="s">
        <v>3990</v>
      </c>
      <c r="N67" s="32" t="s">
        <v>8193</v>
      </c>
      <c r="P67" s="38">
        <v>0.58644856764318187</v>
      </c>
      <c r="Q67" s="36" t="s">
        <v>5225</v>
      </c>
      <c r="R67" s="36" t="s">
        <v>5226</v>
      </c>
      <c r="S67" s="36" t="s">
        <v>4137</v>
      </c>
      <c r="T67" s="36" t="s">
        <v>5227</v>
      </c>
      <c r="U67" s="36" t="s">
        <v>5228</v>
      </c>
      <c r="V67" s="40" t="s">
        <v>1</v>
      </c>
    </row>
    <row r="68" spans="1:22" x14ac:dyDescent="0.25">
      <c r="A68">
        <v>626</v>
      </c>
      <c r="B68" t="s">
        <v>2066</v>
      </c>
      <c r="C68" t="s">
        <v>6136</v>
      </c>
      <c r="D68" t="s">
        <v>8170</v>
      </c>
      <c r="E68" t="s">
        <v>7249</v>
      </c>
      <c r="F68" s="42" t="s">
        <v>7250</v>
      </c>
      <c r="G68" s="38">
        <v>0.61028598362055964</v>
      </c>
      <c r="H68" s="32"/>
      <c r="I68" s="34">
        <v>0.22499999999999998</v>
      </c>
      <c r="J68" s="41">
        <v>0.54092526690391463</v>
      </c>
      <c r="K68" s="32" t="s">
        <v>4</v>
      </c>
      <c r="L68" s="34">
        <v>0.11613</v>
      </c>
      <c r="M68" s="32" t="s">
        <v>3990</v>
      </c>
      <c r="N68" s="32" t="s">
        <v>8193</v>
      </c>
      <c r="P68" s="38">
        <v>0.94592884061029447</v>
      </c>
      <c r="Q68" s="36" t="s">
        <v>1</v>
      </c>
      <c r="R68" s="36" t="s">
        <v>1</v>
      </c>
      <c r="S68" s="36" t="s">
        <v>4948</v>
      </c>
      <c r="T68" s="36" t="s">
        <v>1</v>
      </c>
      <c r="U68" s="36" t="s">
        <v>1</v>
      </c>
      <c r="V68" s="40" t="s">
        <v>1</v>
      </c>
    </row>
    <row r="69" spans="1:22" x14ac:dyDescent="0.25">
      <c r="A69">
        <v>249</v>
      </c>
      <c r="B69" t="s">
        <v>949</v>
      </c>
      <c r="C69" t="s">
        <v>5995</v>
      </c>
      <c r="D69" t="s">
        <v>950</v>
      </c>
      <c r="E69" t="s">
        <v>6746</v>
      </c>
      <c r="F69" s="42" t="s">
        <v>6747</v>
      </c>
      <c r="G69" s="38">
        <v>0.60976985968938491</v>
      </c>
      <c r="H69" s="35">
        <v>-0.99499999999999988</v>
      </c>
      <c r="I69" s="34">
        <v>-4.58</v>
      </c>
      <c r="J69" s="41">
        <v>0</v>
      </c>
      <c r="K69" s="32" t="s">
        <v>4</v>
      </c>
      <c r="L69" s="34">
        <v>0.28124999999999994</v>
      </c>
      <c r="M69" s="32" t="s">
        <v>3990</v>
      </c>
      <c r="N69" s="32" t="s">
        <v>8193</v>
      </c>
      <c r="P69" s="38">
        <v>0.43257961081276575</v>
      </c>
      <c r="Q69" s="36" t="s">
        <v>4546</v>
      </c>
      <c r="R69" s="36" t="s">
        <v>4547</v>
      </c>
      <c r="S69" s="36" t="s">
        <v>4013</v>
      </c>
      <c r="T69" s="36" t="s">
        <v>1</v>
      </c>
      <c r="U69" s="36" t="s">
        <v>1</v>
      </c>
      <c r="V69" s="40" t="s">
        <v>1</v>
      </c>
    </row>
    <row r="70" spans="1:22" x14ac:dyDescent="0.25">
      <c r="A70">
        <v>372</v>
      </c>
      <c r="B70" t="s">
        <v>1338</v>
      </c>
      <c r="C70" t="s">
        <v>6041</v>
      </c>
      <c r="D70" t="s">
        <v>1339</v>
      </c>
      <c r="E70" t="s">
        <v>6920</v>
      </c>
      <c r="F70" s="42" t="s">
        <v>6921</v>
      </c>
      <c r="G70" s="38">
        <v>0.60669346321379225</v>
      </c>
      <c r="H70" s="32"/>
      <c r="I70" s="34">
        <v>-2.1749999999999998</v>
      </c>
      <c r="J70" s="41">
        <v>0</v>
      </c>
      <c r="K70" s="32" t="s">
        <v>4</v>
      </c>
      <c r="L70" s="34">
        <v>0.40732999999999997</v>
      </c>
      <c r="M70" s="32" t="s">
        <v>3990</v>
      </c>
      <c r="N70" s="32" t="s">
        <v>8193</v>
      </c>
      <c r="P70" s="38">
        <v>0.5470828955689111</v>
      </c>
      <c r="Q70" s="36" t="s">
        <v>1</v>
      </c>
      <c r="R70" s="36" t="s">
        <v>4712</v>
      </c>
      <c r="S70" s="36" t="s">
        <v>4713</v>
      </c>
      <c r="T70" s="36" t="s">
        <v>1</v>
      </c>
      <c r="U70" s="36" t="s">
        <v>1</v>
      </c>
      <c r="V70" s="40" t="s">
        <v>1</v>
      </c>
    </row>
    <row r="71" spans="1:22" x14ac:dyDescent="0.25">
      <c r="A71">
        <v>44</v>
      </c>
      <c r="B71" t="s">
        <v>176</v>
      </c>
      <c r="C71" t="s">
        <v>5925</v>
      </c>
      <c r="D71" t="s">
        <v>177</v>
      </c>
      <c r="E71" t="s">
        <v>6447</v>
      </c>
      <c r="F71" s="42" t="s">
        <v>6448</v>
      </c>
      <c r="G71" s="38">
        <v>0.60575959688594239</v>
      </c>
      <c r="H71" s="32">
        <v>0.4</v>
      </c>
      <c r="I71" s="34">
        <v>0.77500000000000002</v>
      </c>
      <c r="J71" s="41">
        <v>0</v>
      </c>
      <c r="K71" s="32" t="s">
        <v>4</v>
      </c>
      <c r="L71" s="34">
        <v>0.44956333333333331</v>
      </c>
      <c r="M71" s="32" t="s">
        <v>3990</v>
      </c>
      <c r="N71" s="32" t="s">
        <v>8193</v>
      </c>
      <c r="P71" s="38">
        <v>0.70824994181278444</v>
      </c>
      <c r="Q71" s="36" t="s">
        <v>5232</v>
      </c>
      <c r="R71" s="36" t="s">
        <v>5233</v>
      </c>
      <c r="S71" s="36" t="s">
        <v>4143</v>
      </c>
      <c r="T71" s="36" t="s">
        <v>4144</v>
      </c>
      <c r="U71" s="36" t="s">
        <v>4145</v>
      </c>
      <c r="V71" s="40" t="s">
        <v>1</v>
      </c>
    </row>
    <row r="72" spans="1:22" x14ac:dyDescent="0.25">
      <c r="A72">
        <v>58</v>
      </c>
      <c r="B72" t="s">
        <v>224</v>
      </c>
      <c r="C72" t="s">
        <v>225</v>
      </c>
      <c r="D72" t="s">
        <v>226</v>
      </c>
      <c r="E72" t="s">
        <v>6475</v>
      </c>
      <c r="F72" s="42" t="s">
        <v>6476</v>
      </c>
      <c r="G72" s="38">
        <v>0.60538251681432964</v>
      </c>
      <c r="H72" s="32"/>
      <c r="I72" s="34">
        <v>2.2400000000000002</v>
      </c>
      <c r="J72" s="41">
        <v>0</v>
      </c>
      <c r="K72" s="32" t="s">
        <v>3996</v>
      </c>
      <c r="L72" s="34">
        <v>0.17673000000000003</v>
      </c>
      <c r="M72" s="33">
        <v>90.92</v>
      </c>
      <c r="N72" s="32" t="s">
        <v>8193</v>
      </c>
      <c r="P72" s="38">
        <v>0.71325482737066037</v>
      </c>
      <c r="Q72" s="36" t="s">
        <v>5266</v>
      </c>
      <c r="R72" s="36" t="s">
        <v>4178</v>
      </c>
      <c r="S72" s="36" t="s">
        <v>4179</v>
      </c>
      <c r="T72" s="36" t="s">
        <v>5267</v>
      </c>
      <c r="U72" s="36" t="s">
        <v>4180</v>
      </c>
      <c r="V72" s="40" t="s">
        <v>1</v>
      </c>
    </row>
    <row r="73" spans="1:22" x14ac:dyDescent="0.25">
      <c r="A73">
        <v>351</v>
      </c>
      <c r="B73" t="s">
        <v>5823</v>
      </c>
      <c r="C73" t="s">
        <v>1278</v>
      </c>
      <c r="D73" t="s">
        <v>1279</v>
      </c>
      <c r="E73" t="s">
        <v>6888</v>
      </c>
      <c r="F73" s="42" t="s">
        <v>6889</v>
      </c>
      <c r="G73" s="38">
        <v>0.60507735940716656</v>
      </c>
      <c r="H73" s="35">
        <v>1.37</v>
      </c>
      <c r="I73" s="34">
        <v>0.76500000000000001</v>
      </c>
      <c r="J73" s="41">
        <v>0</v>
      </c>
      <c r="K73" s="32" t="s">
        <v>3996</v>
      </c>
      <c r="L73" s="34">
        <v>0.20941000000000001</v>
      </c>
      <c r="M73" s="32" t="s">
        <v>3990</v>
      </c>
      <c r="N73" s="32" t="s">
        <v>8193</v>
      </c>
      <c r="P73" s="38">
        <v>0.86952066794319294</v>
      </c>
      <c r="Q73" s="36" t="s">
        <v>1</v>
      </c>
      <c r="R73" s="36" t="s">
        <v>4685</v>
      </c>
      <c r="S73" s="36" t="s">
        <v>4343</v>
      </c>
      <c r="T73" s="36" t="s">
        <v>1</v>
      </c>
      <c r="U73" s="36" t="s">
        <v>1</v>
      </c>
      <c r="V73" s="40" t="s">
        <v>1</v>
      </c>
    </row>
    <row r="74" spans="1:22" x14ac:dyDescent="0.25">
      <c r="A74">
        <v>686</v>
      </c>
      <c r="B74" t="s">
        <v>2286</v>
      </c>
      <c r="C74" t="s">
        <v>2287</v>
      </c>
      <c r="D74" t="s">
        <v>8030</v>
      </c>
      <c r="E74" t="s">
        <v>7307</v>
      </c>
      <c r="F74" s="42" t="s">
        <v>7308</v>
      </c>
      <c r="G74" s="38">
        <v>0.60331137349326414</v>
      </c>
      <c r="H74" s="32"/>
      <c r="I74" s="34">
        <v>2.2999999999999998</v>
      </c>
      <c r="J74" s="41">
        <v>0</v>
      </c>
      <c r="K74" s="32" t="s">
        <v>3992</v>
      </c>
      <c r="L74" s="34">
        <v>-1.7003333333333332E-2</v>
      </c>
      <c r="M74" s="32" t="s">
        <v>3990</v>
      </c>
      <c r="N74" s="32" t="s">
        <v>8193</v>
      </c>
      <c r="P74" s="38">
        <v>0.98107313741643032</v>
      </c>
      <c r="Q74" s="36" t="s">
        <v>1</v>
      </c>
      <c r="R74" s="36" t="s">
        <v>1</v>
      </c>
      <c r="S74" s="36" t="s">
        <v>1</v>
      </c>
      <c r="T74" s="36" t="s">
        <v>4154</v>
      </c>
      <c r="U74" s="36" t="s">
        <v>1</v>
      </c>
      <c r="V74" s="40" t="s">
        <v>1</v>
      </c>
    </row>
    <row r="75" spans="1:22" x14ac:dyDescent="0.25">
      <c r="A75">
        <v>246</v>
      </c>
      <c r="B75" t="s">
        <v>938</v>
      </c>
      <c r="C75" t="s">
        <v>939</v>
      </c>
      <c r="D75" t="s">
        <v>940</v>
      </c>
      <c r="E75" t="s">
        <v>6742</v>
      </c>
      <c r="F75" s="42" t="s">
        <v>6743</v>
      </c>
      <c r="G75" s="38">
        <v>0.6017618291361243</v>
      </c>
      <c r="H75" s="32"/>
      <c r="I75" s="34">
        <v>-1.5549999999999999</v>
      </c>
      <c r="J75" s="41">
        <v>0</v>
      </c>
      <c r="K75" s="32" t="s">
        <v>3996</v>
      </c>
      <c r="L75" s="34">
        <v>0.6358166666666667</v>
      </c>
      <c r="M75" s="32" t="s">
        <v>3990</v>
      </c>
      <c r="N75" s="32" t="s">
        <v>8193</v>
      </c>
      <c r="P75" s="38">
        <v>0.58142509507933915</v>
      </c>
      <c r="Q75" s="36" t="s">
        <v>4540</v>
      </c>
      <c r="R75" s="36" t="s">
        <v>4419</v>
      </c>
      <c r="S75" s="36" t="s">
        <v>4313</v>
      </c>
      <c r="T75" s="36" t="s">
        <v>1</v>
      </c>
      <c r="U75" s="36" t="s">
        <v>1</v>
      </c>
      <c r="V75" s="40" t="s">
        <v>1</v>
      </c>
    </row>
    <row r="76" spans="1:22" x14ac:dyDescent="0.25">
      <c r="A76">
        <v>252</v>
      </c>
      <c r="B76" t="s">
        <v>955</v>
      </c>
      <c r="C76" t="s">
        <v>5997</v>
      </c>
      <c r="D76" t="s">
        <v>956</v>
      </c>
      <c r="E76" t="s">
        <v>6750</v>
      </c>
      <c r="F76" s="42" t="s">
        <v>6751</v>
      </c>
      <c r="G76" s="38">
        <v>0.60064752963938495</v>
      </c>
      <c r="H76" s="32"/>
      <c r="I76" s="34">
        <v>-1.3149999999999999</v>
      </c>
      <c r="J76" s="41">
        <v>0</v>
      </c>
      <c r="K76" s="32" t="s">
        <v>4</v>
      </c>
      <c r="L76" s="34">
        <v>0.17536666666666667</v>
      </c>
      <c r="M76" s="32" t="s">
        <v>3990</v>
      </c>
      <c r="N76" s="32" t="s">
        <v>8193</v>
      </c>
      <c r="P76" s="38">
        <v>0.56388012222399331</v>
      </c>
      <c r="Q76" s="36" t="s">
        <v>4550</v>
      </c>
      <c r="R76" s="36" t="s">
        <v>4551</v>
      </c>
      <c r="S76" s="36" t="s">
        <v>4013</v>
      </c>
      <c r="T76" s="36" t="s">
        <v>1</v>
      </c>
      <c r="U76" s="36" t="s">
        <v>1</v>
      </c>
      <c r="V76" s="40" t="s">
        <v>1</v>
      </c>
    </row>
    <row r="77" spans="1:22" x14ac:dyDescent="0.25">
      <c r="A77">
        <v>103</v>
      </c>
      <c r="B77" t="s">
        <v>420</v>
      </c>
      <c r="C77" t="s">
        <v>5942</v>
      </c>
      <c r="D77" t="s">
        <v>421</v>
      </c>
      <c r="E77" t="s">
        <v>6529</v>
      </c>
      <c r="F77" s="42" t="s">
        <v>6530</v>
      </c>
      <c r="G77" s="38">
        <v>0.59938821454070035</v>
      </c>
      <c r="H77" s="35">
        <v>2.06</v>
      </c>
      <c r="I77" s="34">
        <v>-1.87</v>
      </c>
      <c r="J77" s="41">
        <v>0.11236487767874076</v>
      </c>
      <c r="K77" s="32" t="s">
        <v>4</v>
      </c>
      <c r="L77" s="34">
        <v>-2.0499999999999872E-3</v>
      </c>
      <c r="M77" s="32" t="s">
        <v>3990</v>
      </c>
      <c r="N77" s="32" t="s">
        <v>8193</v>
      </c>
      <c r="P77" s="38">
        <v>0.99189244647565222</v>
      </c>
      <c r="Q77" s="36" t="s">
        <v>5318</v>
      </c>
      <c r="R77" s="36" t="s">
        <v>4292</v>
      </c>
      <c r="S77" s="36" t="s">
        <v>4293</v>
      </c>
      <c r="T77" s="36" t="s">
        <v>1</v>
      </c>
      <c r="U77" s="36" t="s">
        <v>4294</v>
      </c>
      <c r="V77" s="40" t="s">
        <v>1</v>
      </c>
    </row>
    <row r="78" spans="1:22" x14ac:dyDescent="0.25">
      <c r="A78">
        <v>71</v>
      </c>
      <c r="B78" t="s">
        <v>274</v>
      </c>
      <c r="C78" t="s">
        <v>5937</v>
      </c>
      <c r="D78" t="s">
        <v>275</v>
      </c>
      <c r="E78" t="s">
        <v>6497</v>
      </c>
      <c r="F78" s="42" t="s">
        <v>6498</v>
      </c>
      <c r="G78" s="38">
        <v>0.59904509502965353</v>
      </c>
      <c r="H78" s="35">
        <v>1.875</v>
      </c>
      <c r="I78" s="34">
        <v>2.4449999999999998</v>
      </c>
      <c r="J78" s="41">
        <v>0</v>
      </c>
      <c r="K78" s="32" t="s">
        <v>4</v>
      </c>
      <c r="L78" s="34">
        <v>7.3696666666666674E-2</v>
      </c>
      <c r="M78" s="32" t="s">
        <v>3990</v>
      </c>
      <c r="N78" s="32" t="s">
        <v>8193</v>
      </c>
      <c r="P78" s="38">
        <v>0.7652552298672789</v>
      </c>
      <c r="Q78" s="36" t="s">
        <v>5282</v>
      </c>
      <c r="R78" s="36" t="s">
        <v>4216</v>
      </c>
      <c r="S78" s="36" t="s">
        <v>4217</v>
      </c>
      <c r="T78" s="36" t="s">
        <v>4218</v>
      </c>
      <c r="U78" s="36" t="s">
        <v>1</v>
      </c>
      <c r="V78" s="40" t="s">
        <v>4021</v>
      </c>
    </row>
    <row r="79" spans="1:22" x14ac:dyDescent="0.25">
      <c r="A79">
        <v>56</v>
      </c>
      <c r="B79" t="s">
        <v>215</v>
      </c>
      <c r="C79" t="s">
        <v>5931</v>
      </c>
      <c r="D79" t="s">
        <v>216</v>
      </c>
      <c r="E79" t="s">
        <v>6469</v>
      </c>
      <c r="F79" s="42" t="s">
        <v>6470</v>
      </c>
      <c r="G79" s="38">
        <v>0.59848791752663166</v>
      </c>
      <c r="H79" s="35">
        <v>2.09</v>
      </c>
      <c r="I79" s="34">
        <v>3.105</v>
      </c>
      <c r="J79" s="41">
        <v>0</v>
      </c>
      <c r="K79" s="32" t="s">
        <v>4</v>
      </c>
      <c r="L79" s="34">
        <v>0.11749666666666665</v>
      </c>
      <c r="M79" s="33">
        <v>80.599999999999994</v>
      </c>
      <c r="N79" s="32" t="s">
        <v>8193</v>
      </c>
      <c r="P79" s="38">
        <v>0.8612079221196195</v>
      </c>
      <c r="Q79" s="36" t="s">
        <v>5259</v>
      </c>
      <c r="R79" s="36" t="s">
        <v>4172</v>
      </c>
      <c r="S79" s="36" t="s">
        <v>4012</v>
      </c>
      <c r="T79" s="36" t="s">
        <v>5260</v>
      </c>
      <c r="U79" s="36" t="s">
        <v>4057</v>
      </c>
      <c r="V79" s="40" t="s">
        <v>1</v>
      </c>
    </row>
    <row r="80" spans="1:22" x14ac:dyDescent="0.25">
      <c r="A80">
        <v>151</v>
      </c>
      <c r="B80" t="s">
        <v>588</v>
      </c>
      <c r="C80" t="s">
        <v>5959</v>
      </c>
      <c r="D80" t="s">
        <v>8082</v>
      </c>
      <c r="E80" t="s">
        <v>6603</v>
      </c>
      <c r="F80" s="42" t="s">
        <v>6604</v>
      </c>
      <c r="G80" s="38">
        <v>0.59162867320937862</v>
      </c>
      <c r="H80" s="35">
        <v>1.55</v>
      </c>
      <c r="I80" s="34">
        <v>2.48</v>
      </c>
      <c r="J80" s="41">
        <v>0</v>
      </c>
      <c r="K80" s="32" t="s">
        <v>4</v>
      </c>
      <c r="L80" s="34">
        <v>9.1286666666666669E-2</v>
      </c>
      <c r="M80" s="32" t="s">
        <v>3990</v>
      </c>
      <c r="N80" s="32" t="s">
        <v>8193</v>
      </c>
      <c r="P80" s="38">
        <v>0.93576263333157406</v>
      </c>
      <c r="Q80" s="36" t="s">
        <v>4384</v>
      </c>
      <c r="R80" s="36" t="s">
        <v>4385</v>
      </c>
      <c r="S80" s="36" t="s">
        <v>4386</v>
      </c>
      <c r="T80" s="36" t="s">
        <v>4162</v>
      </c>
      <c r="U80" s="36" t="s">
        <v>1</v>
      </c>
      <c r="V80" s="40" t="s">
        <v>1</v>
      </c>
    </row>
    <row r="81" spans="1:22" x14ac:dyDescent="0.25">
      <c r="A81">
        <v>54</v>
      </c>
      <c r="B81" t="s">
        <v>207</v>
      </c>
      <c r="C81" t="s">
        <v>208</v>
      </c>
      <c r="D81" t="s">
        <v>209</v>
      </c>
      <c r="E81" t="s">
        <v>6465</v>
      </c>
      <c r="F81" s="42" t="s">
        <v>6466</v>
      </c>
      <c r="G81" s="38">
        <v>0.5889614015503446</v>
      </c>
      <c r="H81" s="32">
        <v>1.4</v>
      </c>
      <c r="I81" s="34">
        <v>2.6399999999999997</v>
      </c>
      <c r="J81" s="41">
        <v>0</v>
      </c>
      <c r="K81" s="32" t="s">
        <v>3992</v>
      </c>
      <c r="L81" s="34">
        <v>0.15033666666666667</v>
      </c>
      <c r="M81" s="33">
        <v>86.73</v>
      </c>
      <c r="N81" s="32" t="s">
        <v>8193</v>
      </c>
      <c r="P81" s="38">
        <v>0.73392503139393661</v>
      </c>
      <c r="Q81" s="36" t="s">
        <v>4168</v>
      </c>
      <c r="R81" s="36" t="s">
        <v>5254</v>
      </c>
      <c r="S81" s="36" t="s">
        <v>5255</v>
      </c>
      <c r="T81" s="36" t="s">
        <v>5256</v>
      </c>
      <c r="U81" s="36" t="s">
        <v>4169</v>
      </c>
      <c r="V81" s="40" t="s">
        <v>1</v>
      </c>
    </row>
    <row r="82" spans="1:22" x14ac:dyDescent="0.25">
      <c r="A82">
        <v>48</v>
      </c>
      <c r="B82" t="s">
        <v>192</v>
      </c>
      <c r="C82" t="s">
        <v>5927</v>
      </c>
      <c r="D82" t="s">
        <v>193</v>
      </c>
      <c r="E82" t="s">
        <v>6455</v>
      </c>
      <c r="F82" s="42" t="s">
        <v>6456</v>
      </c>
      <c r="G82" s="38">
        <v>0.58853034306869745</v>
      </c>
      <c r="H82" s="35">
        <v>1.3049999999999999</v>
      </c>
      <c r="I82" s="34">
        <v>-1.4249999999999998</v>
      </c>
      <c r="J82" s="41">
        <v>0</v>
      </c>
      <c r="K82" s="32" t="s">
        <v>4</v>
      </c>
      <c r="L82" s="34">
        <v>0.23285666666666668</v>
      </c>
      <c r="M82" s="32" t="s">
        <v>3990</v>
      </c>
      <c r="N82" s="32" t="s">
        <v>8193</v>
      </c>
      <c r="P82" s="38">
        <v>0.57434768594590646</v>
      </c>
      <c r="Q82" s="36" t="s">
        <v>5241</v>
      </c>
      <c r="R82" s="36" t="s">
        <v>5242</v>
      </c>
      <c r="S82" s="36" t="s">
        <v>4153</v>
      </c>
      <c r="T82" s="36" t="s">
        <v>4154</v>
      </c>
      <c r="U82" s="36" t="s">
        <v>4155</v>
      </c>
      <c r="V82" s="40" t="s">
        <v>1</v>
      </c>
    </row>
    <row r="83" spans="1:22" x14ac:dyDescent="0.25">
      <c r="A83">
        <v>230</v>
      </c>
      <c r="B83" t="s">
        <v>893</v>
      </c>
      <c r="C83" t="s">
        <v>5987</v>
      </c>
      <c r="D83" t="s">
        <v>6373</v>
      </c>
      <c r="E83" t="s">
        <v>6718</v>
      </c>
      <c r="F83" s="42" t="s">
        <v>6719</v>
      </c>
      <c r="G83" s="38">
        <v>0.58696063251385755</v>
      </c>
      <c r="H83" s="32"/>
      <c r="I83" s="34">
        <v>1.2250000000000001</v>
      </c>
      <c r="J83" s="41">
        <v>0</v>
      </c>
      <c r="K83" s="32" t="s">
        <v>4</v>
      </c>
      <c r="L83" s="34">
        <v>0.18945999999999996</v>
      </c>
      <c r="M83" s="32" t="s">
        <v>3990</v>
      </c>
      <c r="N83" s="32" t="s">
        <v>8193</v>
      </c>
      <c r="P83" s="38">
        <v>0.83510651638469779</v>
      </c>
      <c r="Q83" s="36" t="s">
        <v>5434</v>
      </c>
      <c r="R83" s="36" t="s">
        <v>5435</v>
      </c>
      <c r="S83" s="36" t="s">
        <v>4373</v>
      </c>
      <c r="T83" s="36" t="s">
        <v>1</v>
      </c>
      <c r="U83" s="36" t="s">
        <v>1</v>
      </c>
      <c r="V83" s="40" t="s">
        <v>1</v>
      </c>
    </row>
    <row r="84" spans="1:22" x14ac:dyDescent="0.25">
      <c r="A84">
        <v>228</v>
      </c>
      <c r="B84" t="s">
        <v>886</v>
      </c>
      <c r="C84" t="s">
        <v>2139</v>
      </c>
      <c r="D84" t="s">
        <v>887</v>
      </c>
      <c r="E84" t="s">
        <v>6716</v>
      </c>
      <c r="F84" s="42" t="s">
        <v>6717</v>
      </c>
      <c r="G84" s="38">
        <v>0.58350412030179932</v>
      </c>
      <c r="H84" s="35">
        <v>-0.74</v>
      </c>
      <c r="I84" s="34">
        <v>-2.6</v>
      </c>
      <c r="J84" s="41">
        <v>0</v>
      </c>
      <c r="K84" s="32" t="s">
        <v>4</v>
      </c>
      <c r="L84" s="34">
        <v>0.54773333333333341</v>
      </c>
      <c r="M84" s="32" t="s">
        <v>3990</v>
      </c>
      <c r="N84" s="32" t="s">
        <v>8193</v>
      </c>
      <c r="P84" s="38">
        <v>0.4405365198056444</v>
      </c>
      <c r="Q84" s="36" t="s">
        <v>5382</v>
      </c>
      <c r="R84" s="36" t="s">
        <v>4367</v>
      </c>
      <c r="S84" s="36" t="s">
        <v>4013</v>
      </c>
      <c r="T84" s="36" t="s">
        <v>1</v>
      </c>
      <c r="U84" s="36" t="s">
        <v>1</v>
      </c>
      <c r="V84" s="40" t="s">
        <v>1</v>
      </c>
    </row>
    <row r="85" spans="1:22" x14ac:dyDescent="0.25">
      <c r="A85">
        <v>70</v>
      </c>
      <c r="B85" t="s">
        <v>270</v>
      </c>
      <c r="C85" t="s">
        <v>271</v>
      </c>
      <c r="D85" t="s">
        <v>272</v>
      </c>
      <c r="E85" t="s">
        <v>6495</v>
      </c>
      <c r="F85" s="42" t="s">
        <v>6496</v>
      </c>
      <c r="G85" s="38">
        <v>0.58289538562256826</v>
      </c>
      <c r="H85" s="35">
        <v>1.7850000000000001</v>
      </c>
      <c r="I85" s="34">
        <v>0.78</v>
      </c>
      <c r="J85" s="41">
        <v>0</v>
      </c>
      <c r="K85" s="32" t="s">
        <v>3996</v>
      </c>
      <c r="L85" s="34">
        <v>0.30813333333333337</v>
      </c>
      <c r="M85" s="32" t="s">
        <v>3990</v>
      </c>
      <c r="N85" s="32" t="s">
        <v>8193</v>
      </c>
      <c r="P85" s="38">
        <v>0.66999123445591013</v>
      </c>
      <c r="Q85" s="36" t="s">
        <v>5280</v>
      </c>
      <c r="R85" s="36" t="s">
        <v>5281</v>
      </c>
      <c r="S85" s="36" t="s">
        <v>4214</v>
      </c>
      <c r="T85" s="36" t="s">
        <v>4215</v>
      </c>
      <c r="U85" s="36" t="s">
        <v>1</v>
      </c>
      <c r="V85" s="40" t="s">
        <v>4093</v>
      </c>
    </row>
    <row r="86" spans="1:22" x14ac:dyDescent="0.25">
      <c r="A86">
        <v>645</v>
      </c>
      <c r="B86" t="s">
        <v>2125</v>
      </c>
      <c r="C86" t="s">
        <v>2126</v>
      </c>
      <c r="D86" t="s">
        <v>894</v>
      </c>
      <c r="E86" t="s">
        <v>7273</v>
      </c>
      <c r="F86" s="42" t="s">
        <v>7274</v>
      </c>
      <c r="G86" s="38">
        <v>0.57846234213413716</v>
      </c>
      <c r="H86" s="32"/>
      <c r="I86" s="34">
        <v>1.5000000000000013E-2</v>
      </c>
      <c r="J86" s="41">
        <v>0</v>
      </c>
      <c r="K86" s="32" t="s">
        <v>3992</v>
      </c>
      <c r="L86" s="34">
        <v>0.25530333333333338</v>
      </c>
      <c r="M86" s="32" t="s">
        <v>3990</v>
      </c>
      <c r="N86" s="32" t="s">
        <v>8193</v>
      </c>
      <c r="P86" s="38">
        <v>0.7253069649086975</v>
      </c>
      <c r="Q86" s="36" t="s">
        <v>1</v>
      </c>
      <c r="R86" s="36" t="s">
        <v>1</v>
      </c>
      <c r="S86" s="36" t="s">
        <v>4015</v>
      </c>
      <c r="T86" s="36" t="s">
        <v>1</v>
      </c>
      <c r="U86" s="36" t="s">
        <v>1</v>
      </c>
      <c r="V86" s="40" t="s">
        <v>1</v>
      </c>
    </row>
    <row r="87" spans="1:22" x14ac:dyDescent="0.25">
      <c r="A87">
        <v>208</v>
      </c>
      <c r="B87" t="s">
        <v>803</v>
      </c>
      <c r="C87" t="s">
        <v>804</v>
      </c>
      <c r="D87" t="s">
        <v>805</v>
      </c>
      <c r="E87" t="s">
        <v>6681</v>
      </c>
      <c r="F87" s="42" t="s">
        <v>6682</v>
      </c>
      <c r="G87" s="38">
        <v>0.57727302187140217</v>
      </c>
      <c r="H87" s="35">
        <v>1.665</v>
      </c>
      <c r="I87" s="34">
        <v>2.95</v>
      </c>
      <c r="J87" s="41">
        <v>0</v>
      </c>
      <c r="K87" s="32" t="s">
        <v>3992</v>
      </c>
      <c r="L87" s="34">
        <v>0.12393</v>
      </c>
      <c r="M87" s="33">
        <v>74.69</v>
      </c>
      <c r="N87" s="32" t="s">
        <v>8193</v>
      </c>
      <c r="O87" s="32">
        <v>10</v>
      </c>
      <c r="P87" s="38">
        <v>0.75361991106596682</v>
      </c>
      <c r="Q87" s="36" t="s">
        <v>1</v>
      </c>
      <c r="R87" s="36" t="s">
        <v>4503</v>
      </c>
      <c r="S87" s="36" t="s">
        <v>4011</v>
      </c>
      <c r="T87" s="36" t="s">
        <v>4504</v>
      </c>
      <c r="U87" s="36" t="s">
        <v>1</v>
      </c>
      <c r="V87" s="40" t="s">
        <v>1</v>
      </c>
    </row>
    <row r="88" spans="1:22" x14ac:dyDescent="0.25">
      <c r="A88">
        <v>394</v>
      </c>
      <c r="B88" t="s">
        <v>1416</v>
      </c>
      <c r="C88" t="s">
        <v>1417</v>
      </c>
      <c r="D88" t="s">
        <v>6374</v>
      </c>
      <c r="E88" t="s">
        <v>6942</v>
      </c>
      <c r="F88" s="42" t="s">
        <v>6943</v>
      </c>
      <c r="G88" s="38">
        <v>0.57292015349106595</v>
      </c>
      <c r="H88" s="35">
        <v>2.3899999999999997</v>
      </c>
      <c r="I88" s="34">
        <v>3.3</v>
      </c>
      <c r="J88" s="41">
        <v>0</v>
      </c>
      <c r="K88" s="32" t="s">
        <v>3996</v>
      </c>
      <c r="L88" s="34">
        <v>0.18128666666666668</v>
      </c>
      <c r="M88" s="33">
        <v>10.25</v>
      </c>
      <c r="N88" s="32" t="s">
        <v>8193</v>
      </c>
      <c r="P88" s="38">
        <v>0.83729904517726439</v>
      </c>
      <c r="Q88" s="36" t="s">
        <v>1</v>
      </c>
      <c r="R88" s="36" t="s">
        <v>4319</v>
      </c>
      <c r="S88" s="36" t="s">
        <v>1</v>
      </c>
      <c r="T88" s="36" t="s">
        <v>1</v>
      </c>
      <c r="U88" s="36" t="s">
        <v>4263</v>
      </c>
      <c r="V88" s="40" t="s">
        <v>1</v>
      </c>
    </row>
    <row r="89" spans="1:22" x14ac:dyDescent="0.25">
      <c r="A89">
        <v>448</v>
      </c>
      <c r="B89" t="s">
        <v>1580</v>
      </c>
      <c r="C89" t="s">
        <v>1581</v>
      </c>
      <c r="D89" t="s">
        <v>8083</v>
      </c>
      <c r="E89" t="s">
        <v>6997</v>
      </c>
      <c r="F89" s="42" t="s">
        <v>6998</v>
      </c>
      <c r="G89" s="38">
        <v>0.57126700387054419</v>
      </c>
      <c r="H89" s="32"/>
      <c r="I89" s="34">
        <v>0.41</v>
      </c>
      <c r="J89" s="41">
        <v>0</v>
      </c>
      <c r="K89" s="32" t="s">
        <v>3993</v>
      </c>
      <c r="L89" s="34">
        <v>0.26652999999999999</v>
      </c>
      <c r="M89" s="32" t="s">
        <v>3990</v>
      </c>
      <c r="N89" s="32" t="s">
        <v>8193</v>
      </c>
      <c r="P89" s="38">
        <v>0.47703793564119068</v>
      </c>
      <c r="Q89" s="36" t="s">
        <v>1</v>
      </c>
      <c r="R89" s="36" t="s">
        <v>4008</v>
      </c>
      <c r="S89" s="36" t="s">
        <v>1</v>
      </c>
      <c r="T89" s="36" t="s">
        <v>4017</v>
      </c>
      <c r="U89" s="36" t="s">
        <v>1</v>
      </c>
      <c r="V89" s="40" t="s">
        <v>1</v>
      </c>
    </row>
    <row r="90" spans="1:22" x14ac:dyDescent="0.25">
      <c r="A90">
        <v>379</v>
      </c>
      <c r="B90" t="s">
        <v>1354</v>
      </c>
      <c r="C90" t="s">
        <v>6044</v>
      </c>
      <c r="D90" t="s">
        <v>1355</v>
      </c>
      <c r="E90" t="s">
        <v>6928</v>
      </c>
      <c r="F90" s="42" t="s">
        <v>6929</v>
      </c>
      <c r="G90" s="38">
        <v>0.5712604530965032</v>
      </c>
      <c r="H90" s="32">
        <v>2.2000000000000002</v>
      </c>
      <c r="I90" s="34">
        <v>-4.0549999999999997</v>
      </c>
      <c r="J90" s="41">
        <v>0</v>
      </c>
      <c r="K90" s="32" t="s">
        <v>4</v>
      </c>
      <c r="L90" s="34">
        <v>-6.4106666666666659E-2</v>
      </c>
      <c r="M90" s="32" t="s">
        <v>3990</v>
      </c>
      <c r="N90" s="32" t="s">
        <v>8193</v>
      </c>
      <c r="P90" s="38">
        <v>0.99648161790045864</v>
      </c>
      <c r="Q90" s="36" t="s">
        <v>4716</v>
      </c>
      <c r="R90" s="36" t="s">
        <v>1</v>
      </c>
      <c r="S90" s="36" t="s">
        <v>4718</v>
      </c>
      <c r="T90" s="36" t="s">
        <v>1</v>
      </c>
      <c r="U90" s="36" t="s">
        <v>1</v>
      </c>
      <c r="V90" s="40" t="s">
        <v>1</v>
      </c>
    </row>
    <row r="91" spans="1:22" x14ac:dyDescent="0.25">
      <c r="A91">
        <v>284</v>
      </c>
      <c r="B91" t="s">
        <v>1063</v>
      </c>
      <c r="C91" t="s">
        <v>1064</v>
      </c>
      <c r="D91" t="s">
        <v>1065</v>
      </c>
      <c r="E91" t="s">
        <v>6804</v>
      </c>
      <c r="F91" s="42" t="s">
        <v>6805</v>
      </c>
      <c r="G91" s="38">
        <v>0.57052186092575929</v>
      </c>
      <c r="H91" s="35">
        <v>-0.875</v>
      </c>
      <c r="I91" s="34">
        <v>-1.1000000000000001</v>
      </c>
      <c r="J91" s="41">
        <v>0</v>
      </c>
      <c r="K91" s="32" t="s">
        <v>3996</v>
      </c>
      <c r="L91" s="34">
        <v>0.29297333333333336</v>
      </c>
      <c r="M91" s="32" t="s">
        <v>3990</v>
      </c>
      <c r="N91" s="32" t="s">
        <v>8193</v>
      </c>
      <c r="P91" s="38">
        <v>0.50495195025618878</v>
      </c>
      <c r="Q91" s="36" t="s">
        <v>5458</v>
      </c>
      <c r="R91" s="36" t="s">
        <v>4611</v>
      </c>
      <c r="S91" s="36" t="s">
        <v>1</v>
      </c>
      <c r="T91" s="36" t="s">
        <v>1</v>
      </c>
      <c r="U91" s="36" t="s">
        <v>4140</v>
      </c>
      <c r="V91" s="40" t="s">
        <v>1</v>
      </c>
    </row>
    <row r="92" spans="1:22" x14ac:dyDescent="0.25">
      <c r="A92">
        <v>119</v>
      </c>
      <c r="B92" t="s">
        <v>476</v>
      </c>
      <c r="C92" t="s">
        <v>5946</v>
      </c>
      <c r="D92" t="s">
        <v>477</v>
      </c>
      <c r="E92" t="s">
        <v>6553</v>
      </c>
      <c r="F92" s="42" t="s">
        <v>6554</v>
      </c>
      <c r="G92" s="38">
        <v>0.56823070054757352</v>
      </c>
      <c r="H92" s="35">
        <v>2.2850000000000001</v>
      </c>
      <c r="I92" s="34">
        <v>2.4400000000000004</v>
      </c>
      <c r="J92" s="41">
        <v>0</v>
      </c>
      <c r="K92" s="32" t="s">
        <v>4</v>
      </c>
      <c r="L92" s="34">
        <v>9.1803333333333306E-2</v>
      </c>
      <c r="M92" s="32" t="s">
        <v>3990</v>
      </c>
      <c r="N92" s="32" t="s">
        <v>8193</v>
      </c>
      <c r="P92" s="38">
        <v>0.80431593547105751</v>
      </c>
      <c r="Q92" s="36" t="s">
        <v>5337</v>
      </c>
      <c r="R92" s="36" t="s">
        <v>4325</v>
      </c>
      <c r="S92" s="36" t="s">
        <v>4326</v>
      </c>
      <c r="T92" s="36" t="s">
        <v>4162</v>
      </c>
      <c r="U92" s="36" t="s">
        <v>1</v>
      </c>
      <c r="V92" s="40" t="s">
        <v>1</v>
      </c>
    </row>
    <row r="93" spans="1:22" x14ac:dyDescent="0.25">
      <c r="A93">
        <v>430</v>
      </c>
      <c r="B93" t="s">
        <v>1519</v>
      </c>
      <c r="C93" t="s">
        <v>1520</v>
      </c>
      <c r="D93" t="s">
        <v>8084</v>
      </c>
      <c r="E93" t="s">
        <v>6977</v>
      </c>
      <c r="F93" s="42" t="s">
        <v>6978</v>
      </c>
      <c r="G93" s="38">
        <v>0.56702129440757754</v>
      </c>
      <c r="H93" s="32"/>
      <c r="I93" s="34">
        <v>-0.745</v>
      </c>
      <c r="J93" s="41">
        <v>0</v>
      </c>
      <c r="K93" s="32" t="s">
        <v>3995</v>
      </c>
      <c r="L93" s="34">
        <v>0.44731666666666664</v>
      </c>
      <c r="M93" s="32" t="s">
        <v>3990</v>
      </c>
      <c r="N93" s="32" t="s">
        <v>8193</v>
      </c>
      <c r="P93" s="38">
        <v>0.42490179276106738</v>
      </c>
      <c r="Q93" s="36" t="s">
        <v>1</v>
      </c>
      <c r="R93" s="36" t="s">
        <v>4008</v>
      </c>
      <c r="S93" s="36" t="s">
        <v>1</v>
      </c>
      <c r="T93" s="36" t="s">
        <v>4764</v>
      </c>
      <c r="U93" s="36" t="s">
        <v>1</v>
      </c>
      <c r="V93" s="40" t="s">
        <v>1</v>
      </c>
    </row>
    <row r="94" spans="1:22" x14ac:dyDescent="0.25">
      <c r="A94">
        <v>245</v>
      </c>
      <c r="B94" t="s">
        <v>936</v>
      </c>
      <c r="C94" t="s">
        <v>5994</v>
      </c>
      <c r="D94" t="s">
        <v>937</v>
      </c>
      <c r="E94" t="s">
        <v>6740</v>
      </c>
      <c r="F94" s="42" t="s">
        <v>6741</v>
      </c>
      <c r="G94" s="38">
        <v>0.5657490636324698</v>
      </c>
      <c r="H94" s="32">
        <v>1.7000000000000002</v>
      </c>
      <c r="I94" s="34">
        <v>2.4450000000000003</v>
      </c>
      <c r="J94" s="41">
        <v>0</v>
      </c>
      <c r="K94" s="32" t="s">
        <v>4</v>
      </c>
      <c r="L94" s="34">
        <v>0.33246999999999999</v>
      </c>
      <c r="M94" s="32" t="s">
        <v>3990</v>
      </c>
      <c r="N94" s="32" t="s">
        <v>8193</v>
      </c>
      <c r="P94" s="38">
        <v>0.60068785098523059</v>
      </c>
      <c r="Q94" s="36" t="s">
        <v>4538</v>
      </c>
      <c r="R94" s="36" t="s">
        <v>4539</v>
      </c>
      <c r="S94" s="36" t="s">
        <v>4313</v>
      </c>
      <c r="T94" s="36" t="s">
        <v>1</v>
      </c>
      <c r="U94" s="36" t="s">
        <v>1</v>
      </c>
      <c r="V94" s="40" t="s">
        <v>1</v>
      </c>
    </row>
    <row r="95" spans="1:22" x14ac:dyDescent="0.25">
      <c r="A95">
        <v>145</v>
      </c>
      <c r="B95" t="s">
        <v>566</v>
      </c>
      <c r="C95" t="s">
        <v>567</v>
      </c>
      <c r="D95" t="s">
        <v>8187</v>
      </c>
      <c r="E95" t="s">
        <v>6591</v>
      </c>
      <c r="F95" s="42" t="s">
        <v>6592</v>
      </c>
      <c r="G95" s="38">
        <v>0.56558218685635941</v>
      </c>
      <c r="H95" s="35">
        <v>2.63</v>
      </c>
      <c r="I95" s="34">
        <v>3.1150000000000002</v>
      </c>
      <c r="J95" s="41">
        <v>0</v>
      </c>
      <c r="K95" s="32" t="s">
        <v>3996</v>
      </c>
      <c r="L95" s="34">
        <v>-6.8333333333333213E-4</v>
      </c>
      <c r="M95" s="32" t="s">
        <v>3990</v>
      </c>
      <c r="N95" s="32" t="s">
        <v>8193</v>
      </c>
      <c r="P95" s="38">
        <v>0.96966047715257664</v>
      </c>
      <c r="Q95" s="36" t="s">
        <v>5383</v>
      </c>
      <c r="R95" s="36" t="s">
        <v>4368</v>
      </c>
      <c r="S95" s="36" t="s">
        <v>4146</v>
      </c>
      <c r="T95" s="36" t="s">
        <v>4369</v>
      </c>
      <c r="U95" s="36" t="s">
        <v>1</v>
      </c>
      <c r="V95" s="40" t="s">
        <v>1</v>
      </c>
    </row>
    <row r="96" spans="1:22" x14ac:dyDescent="0.25">
      <c r="A96">
        <v>27</v>
      </c>
      <c r="B96" t="s">
        <v>111</v>
      </c>
      <c r="C96" t="s">
        <v>113</v>
      </c>
      <c r="D96" t="s">
        <v>114</v>
      </c>
      <c r="E96" t="s">
        <v>6427</v>
      </c>
      <c r="F96" s="42" t="s">
        <v>6428</v>
      </c>
      <c r="G96" s="38">
        <v>0.56556008298324467</v>
      </c>
      <c r="H96" s="35">
        <v>0.39</v>
      </c>
      <c r="I96" s="34">
        <v>1.03</v>
      </c>
      <c r="J96" s="41">
        <v>7.7889447236180909E-2</v>
      </c>
      <c r="K96" s="32" t="s">
        <v>3997</v>
      </c>
      <c r="L96" s="34">
        <v>0.38868666666666668</v>
      </c>
      <c r="M96" s="33">
        <v>296.89</v>
      </c>
      <c r="N96" s="32" t="s">
        <v>8193</v>
      </c>
      <c r="P96" s="38">
        <v>0.49386365862486947</v>
      </c>
      <c r="Q96" s="36" t="s">
        <v>1</v>
      </c>
      <c r="R96" s="36" t="s">
        <v>4104</v>
      </c>
      <c r="S96" s="36" t="s">
        <v>4105</v>
      </c>
      <c r="T96" s="36" t="s">
        <v>4106</v>
      </c>
      <c r="U96" s="36" t="s">
        <v>4107</v>
      </c>
      <c r="V96" s="40" t="s">
        <v>4021</v>
      </c>
    </row>
    <row r="97" spans="1:22" x14ac:dyDescent="0.25">
      <c r="A97">
        <v>710</v>
      </c>
      <c r="B97" t="s">
        <v>2367</v>
      </c>
      <c r="C97" t="s">
        <v>6158</v>
      </c>
      <c r="D97" t="s">
        <v>2368</v>
      </c>
      <c r="E97" t="s">
        <v>7341</v>
      </c>
      <c r="F97" s="42" t="s">
        <v>7342</v>
      </c>
      <c r="G97" s="38">
        <v>0.56529099516040415</v>
      </c>
      <c r="H97" s="32"/>
      <c r="I97" s="34">
        <v>2.9749999999999996</v>
      </c>
      <c r="J97" s="41">
        <v>0</v>
      </c>
      <c r="K97" s="32" t="s">
        <v>4</v>
      </c>
      <c r="L97" s="34">
        <v>0.11155666666666668</v>
      </c>
      <c r="M97" s="32" t="s">
        <v>3990</v>
      </c>
      <c r="N97" s="32" t="s">
        <v>8193</v>
      </c>
      <c r="P97" s="38">
        <v>0.68247586446568709</v>
      </c>
      <c r="Q97" s="36" t="s">
        <v>1</v>
      </c>
      <c r="R97" s="36" t="s">
        <v>1</v>
      </c>
      <c r="S97" s="36" t="s">
        <v>1</v>
      </c>
      <c r="T97" s="36" t="s">
        <v>4019</v>
      </c>
      <c r="U97" s="36" t="s">
        <v>1</v>
      </c>
      <c r="V97" s="40" t="s">
        <v>1</v>
      </c>
    </row>
    <row r="98" spans="1:22" x14ac:dyDescent="0.25">
      <c r="A98">
        <v>164</v>
      </c>
      <c r="B98" t="s">
        <v>629</v>
      </c>
      <c r="C98" t="s">
        <v>5966</v>
      </c>
      <c r="D98" t="s">
        <v>630</v>
      </c>
      <c r="E98" t="s">
        <v>6627</v>
      </c>
      <c r="F98" s="42" t="s">
        <v>6628</v>
      </c>
      <c r="G98" s="38">
        <v>0.56164045736422785</v>
      </c>
      <c r="H98" s="35">
        <v>-0.24</v>
      </c>
      <c r="I98" s="34">
        <v>-0.27</v>
      </c>
      <c r="J98" s="41">
        <v>0</v>
      </c>
      <c r="K98" s="32" t="s">
        <v>4</v>
      </c>
      <c r="L98" s="34">
        <v>0.2666533333333333</v>
      </c>
      <c r="M98" s="32" t="s">
        <v>3990</v>
      </c>
      <c r="N98" s="32" t="s">
        <v>8193</v>
      </c>
      <c r="P98" s="38">
        <v>0.5042016459387505</v>
      </c>
      <c r="Q98" s="36" t="s">
        <v>4420</v>
      </c>
      <c r="R98" s="36" t="s">
        <v>4421</v>
      </c>
      <c r="S98" s="36" t="s">
        <v>4013</v>
      </c>
      <c r="T98" s="36" t="s">
        <v>4369</v>
      </c>
      <c r="U98" s="36" t="s">
        <v>1</v>
      </c>
      <c r="V98" s="40" t="s">
        <v>1</v>
      </c>
    </row>
    <row r="99" spans="1:22" x14ac:dyDescent="0.25">
      <c r="A99">
        <v>225</v>
      </c>
      <c r="B99" t="s">
        <v>877</v>
      </c>
      <c r="C99" t="s">
        <v>878</v>
      </c>
      <c r="D99" t="s">
        <v>8191</v>
      </c>
      <c r="E99" t="s">
        <v>6710</v>
      </c>
      <c r="F99" s="42" t="s">
        <v>6711</v>
      </c>
      <c r="G99" s="38">
        <v>0.55910725247003756</v>
      </c>
      <c r="H99" s="32">
        <v>2.2000000000000002</v>
      </c>
      <c r="I99" s="34">
        <v>3.6799999999999997</v>
      </c>
      <c r="J99" s="41">
        <v>0</v>
      </c>
      <c r="K99" s="32" t="s">
        <v>3993</v>
      </c>
      <c r="L99" s="34">
        <v>0.3022933333333333</v>
      </c>
      <c r="M99" s="32" t="s">
        <v>3990</v>
      </c>
      <c r="N99" s="32" t="s">
        <v>8193</v>
      </c>
      <c r="P99" s="38">
        <v>0.95868504311343683</v>
      </c>
      <c r="Q99" s="36" t="s">
        <v>5429</v>
      </c>
      <c r="R99" s="36" t="s">
        <v>5430</v>
      </c>
      <c r="S99" s="36" t="s">
        <v>4514</v>
      </c>
      <c r="T99" s="36" t="s">
        <v>1</v>
      </c>
      <c r="U99" s="36" t="s">
        <v>1</v>
      </c>
      <c r="V99" s="40" t="s">
        <v>1</v>
      </c>
    </row>
    <row r="100" spans="1:22" x14ac:dyDescent="0.25">
      <c r="A100">
        <v>59</v>
      </c>
      <c r="B100" t="s">
        <v>230</v>
      </c>
      <c r="C100" t="s">
        <v>5932</v>
      </c>
      <c r="D100" t="s">
        <v>231</v>
      </c>
      <c r="E100" t="s">
        <v>6477</v>
      </c>
      <c r="F100" s="42" t="s">
        <v>6478</v>
      </c>
      <c r="G100" s="38">
        <v>0.55887940820927429</v>
      </c>
      <c r="H100" s="35">
        <v>2.4849999999999999</v>
      </c>
      <c r="I100" s="34">
        <v>2.6</v>
      </c>
      <c r="J100" s="41">
        <v>0</v>
      </c>
      <c r="K100" s="32" t="s">
        <v>4</v>
      </c>
      <c r="L100" s="34">
        <v>0.53381333333333325</v>
      </c>
      <c r="M100" s="32" t="s">
        <v>3990</v>
      </c>
      <c r="N100" s="32" t="s">
        <v>8193</v>
      </c>
      <c r="P100" s="38">
        <v>0.69590451012141874</v>
      </c>
      <c r="Q100" s="36" t="s">
        <v>5268</v>
      </c>
      <c r="R100" s="36" t="s">
        <v>4181</v>
      </c>
      <c r="S100" s="36" t="s">
        <v>4182</v>
      </c>
      <c r="T100" s="36" t="s">
        <v>4183</v>
      </c>
      <c r="U100" s="36" t="s">
        <v>4184</v>
      </c>
      <c r="V100" s="40" t="s">
        <v>1</v>
      </c>
    </row>
    <row r="101" spans="1:22" x14ac:dyDescent="0.25">
      <c r="A101">
        <v>439</v>
      </c>
      <c r="B101" t="s">
        <v>1540</v>
      </c>
      <c r="C101" t="s">
        <v>1541</v>
      </c>
      <c r="D101" t="s">
        <v>1542</v>
      </c>
      <c r="E101" t="s">
        <v>6989</v>
      </c>
      <c r="F101" s="42" t="s">
        <v>6990</v>
      </c>
      <c r="G101" s="38">
        <v>0.55721972927274765</v>
      </c>
      <c r="H101" s="35">
        <v>2.3730117737769958</v>
      </c>
      <c r="I101" s="34">
        <v>-2.5</v>
      </c>
      <c r="J101" s="41">
        <v>0</v>
      </c>
      <c r="K101" s="32" t="s">
        <v>3996</v>
      </c>
      <c r="L101" s="34">
        <v>0.13466333333333333</v>
      </c>
      <c r="M101" s="32" t="s">
        <v>3990</v>
      </c>
      <c r="N101" s="32" t="s">
        <v>8193</v>
      </c>
      <c r="P101" s="38">
        <v>0.50928649982637753</v>
      </c>
      <c r="Q101" s="36" t="s">
        <v>1</v>
      </c>
      <c r="R101" s="36" t="s">
        <v>4008</v>
      </c>
      <c r="S101" s="36" t="s">
        <v>1</v>
      </c>
      <c r="T101" s="36" t="s">
        <v>4020</v>
      </c>
      <c r="U101" s="36" t="s">
        <v>1</v>
      </c>
      <c r="V101" s="40" t="s">
        <v>1</v>
      </c>
    </row>
    <row r="102" spans="1:22" x14ac:dyDescent="0.25">
      <c r="A102">
        <v>22</v>
      </c>
      <c r="B102" t="s">
        <v>90</v>
      </c>
      <c r="C102" t="s">
        <v>91</v>
      </c>
      <c r="D102" t="s">
        <v>92</v>
      </c>
      <c r="E102" t="s">
        <v>6419</v>
      </c>
      <c r="F102" s="42" t="s">
        <v>6420</v>
      </c>
      <c r="G102" s="38">
        <v>0.55658312363907658</v>
      </c>
      <c r="H102" s="32"/>
      <c r="I102" s="34">
        <v>1.615</v>
      </c>
      <c r="J102" s="41">
        <v>0</v>
      </c>
      <c r="K102" s="32" t="s">
        <v>3992</v>
      </c>
      <c r="L102" s="34">
        <v>0.51473000000000002</v>
      </c>
      <c r="M102" s="32" t="s">
        <v>3990</v>
      </c>
      <c r="N102" s="32" t="s">
        <v>8193</v>
      </c>
      <c r="P102" s="38">
        <v>0.58418206381617965</v>
      </c>
      <c r="Q102" s="36" t="s">
        <v>5191</v>
      </c>
      <c r="R102" s="36" t="s">
        <v>5192</v>
      </c>
      <c r="S102" s="36" t="s">
        <v>4087</v>
      </c>
      <c r="T102" s="36" t="s">
        <v>4088</v>
      </c>
      <c r="U102" s="36" t="s">
        <v>4089</v>
      </c>
      <c r="V102" s="40" t="s">
        <v>4090</v>
      </c>
    </row>
    <row r="103" spans="1:22" x14ac:dyDescent="0.25">
      <c r="A103">
        <v>280</v>
      </c>
      <c r="B103" t="s">
        <v>1051</v>
      </c>
      <c r="C103" t="s">
        <v>6010</v>
      </c>
      <c r="D103" t="s">
        <v>1052</v>
      </c>
      <c r="E103" t="s">
        <v>6796</v>
      </c>
      <c r="F103" s="42" t="s">
        <v>6797</v>
      </c>
      <c r="G103" s="38">
        <v>0.55613555502340706</v>
      </c>
      <c r="H103" s="35">
        <v>1.03</v>
      </c>
      <c r="I103" s="34">
        <v>2.0250000000000004</v>
      </c>
      <c r="J103" s="41">
        <v>0</v>
      </c>
      <c r="K103" s="32" t="s">
        <v>4</v>
      </c>
      <c r="L103" s="34">
        <v>0.31507999999999997</v>
      </c>
      <c r="M103" s="32" t="s">
        <v>3990</v>
      </c>
      <c r="N103" s="32" t="s">
        <v>8193</v>
      </c>
      <c r="P103" s="38">
        <v>0.66703509115722792</v>
      </c>
      <c r="Q103" s="36" t="s">
        <v>5454</v>
      </c>
      <c r="R103" s="36" t="s">
        <v>4606</v>
      </c>
      <c r="S103" s="36" t="s">
        <v>1</v>
      </c>
      <c r="T103" s="36" t="s">
        <v>1</v>
      </c>
      <c r="U103" s="36" t="s">
        <v>4607</v>
      </c>
      <c r="V103" s="40" t="s">
        <v>1</v>
      </c>
    </row>
    <row r="104" spans="1:22" x14ac:dyDescent="0.25">
      <c r="A104">
        <v>387</v>
      </c>
      <c r="B104" t="s">
        <v>1393</v>
      </c>
      <c r="C104" t="s">
        <v>1394</v>
      </c>
      <c r="D104" t="s">
        <v>8085</v>
      </c>
      <c r="E104" t="s">
        <v>6936</v>
      </c>
      <c r="F104" s="42" t="s">
        <v>6937</v>
      </c>
      <c r="G104" s="38">
        <v>0.5539057492946966</v>
      </c>
      <c r="H104" s="32"/>
      <c r="I104" s="34">
        <v>-0.22000000000000008</v>
      </c>
      <c r="J104" s="41">
        <v>0</v>
      </c>
      <c r="K104" s="32" t="s">
        <v>3996</v>
      </c>
      <c r="L104" s="34">
        <v>0.28052333333333329</v>
      </c>
      <c r="M104" s="32" t="s">
        <v>3990</v>
      </c>
      <c r="N104" s="32" t="s">
        <v>8193</v>
      </c>
      <c r="P104" s="38">
        <v>0.64016509221617424</v>
      </c>
      <c r="Q104" s="36" t="s">
        <v>1</v>
      </c>
      <c r="R104" s="36" t="s">
        <v>5502</v>
      </c>
      <c r="S104" s="36" t="s">
        <v>1</v>
      </c>
      <c r="T104" s="36" t="s">
        <v>1</v>
      </c>
      <c r="U104" s="36" t="s">
        <v>4722</v>
      </c>
      <c r="V104" s="40" t="s">
        <v>1</v>
      </c>
    </row>
    <row r="105" spans="1:22" x14ac:dyDescent="0.25">
      <c r="A105">
        <v>414</v>
      </c>
      <c r="B105" t="s">
        <v>1473</v>
      </c>
      <c r="C105" t="s">
        <v>6049</v>
      </c>
      <c r="D105" t="s">
        <v>1474</v>
      </c>
      <c r="E105" t="s">
        <v>6956</v>
      </c>
      <c r="F105" s="42" t="s">
        <v>6957</v>
      </c>
      <c r="G105" s="38">
        <v>0.55184841615056557</v>
      </c>
      <c r="H105" s="32"/>
      <c r="I105" s="34">
        <v>2.9750000000000001</v>
      </c>
      <c r="J105" s="41">
        <v>0</v>
      </c>
      <c r="K105" s="32" t="s">
        <v>4</v>
      </c>
      <c r="L105" s="34">
        <v>9.7169999999999992E-2</v>
      </c>
      <c r="M105" s="32" t="s">
        <v>3990</v>
      </c>
      <c r="N105" s="32" t="s">
        <v>8193</v>
      </c>
      <c r="P105" s="38">
        <v>0.9583668572217805</v>
      </c>
      <c r="Q105" s="36" t="s">
        <v>1</v>
      </c>
      <c r="R105" s="36" t="s">
        <v>4749</v>
      </c>
      <c r="S105" s="36" t="s">
        <v>1</v>
      </c>
      <c r="T105" s="36" t="s">
        <v>4587</v>
      </c>
      <c r="U105" s="36" t="s">
        <v>1</v>
      </c>
      <c r="V105" s="40" t="s">
        <v>1</v>
      </c>
    </row>
    <row r="106" spans="1:22" x14ac:dyDescent="0.25">
      <c r="A106">
        <v>95</v>
      </c>
      <c r="B106" t="s">
        <v>382</v>
      </c>
      <c r="C106" t="s">
        <v>5939</v>
      </c>
      <c r="D106" t="s">
        <v>383</v>
      </c>
      <c r="E106" t="s">
        <v>6513</v>
      </c>
      <c r="F106" s="42" t="s">
        <v>6514</v>
      </c>
      <c r="G106" s="38">
        <v>0.55167343106611033</v>
      </c>
      <c r="H106" s="35">
        <v>2.39</v>
      </c>
      <c r="I106" s="34">
        <v>-1.395</v>
      </c>
      <c r="J106" s="41">
        <v>0.2838375796178344</v>
      </c>
      <c r="K106" s="32" t="s">
        <v>4</v>
      </c>
      <c r="L106" s="34">
        <v>-6.2676666666666658E-2</v>
      </c>
      <c r="M106" s="32" t="s">
        <v>3990</v>
      </c>
      <c r="N106" s="32" t="s">
        <v>8193</v>
      </c>
      <c r="P106" s="38">
        <v>0.99722136234819914</v>
      </c>
      <c r="Q106" s="36" t="s">
        <v>5308</v>
      </c>
      <c r="R106" s="36" t="s">
        <v>1</v>
      </c>
      <c r="S106" s="36" t="s">
        <v>4266</v>
      </c>
      <c r="T106" s="36" t="s">
        <v>4267</v>
      </c>
      <c r="U106" s="36" t="s">
        <v>4268</v>
      </c>
      <c r="V106" s="40" t="s">
        <v>1</v>
      </c>
    </row>
    <row r="107" spans="1:22" x14ac:dyDescent="0.25">
      <c r="A107">
        <v>298</v>
      </c>
      <c r="B107" t="s">
        <v>1105</v>
      </c>
      <c r="C107" t="s">
        <v>6016</v>
      </c>
      <c r="D107" t="s">
        <v>1106</v>
      </c>
      <c r="E107" t="s">
        <v>6822</v>
      </c>
      <c r="F107" s="42" t="s">
        <v>6823</v>
      </c>
      <c r="G107" s="38">
        <v>0.55101073930555611</v>
      </c>
      <c r="H107" s="35">
        <v>1.2349999999999999</v>
      </c>
      <c r="I107" s="34">
        <v>1.4350000000000001</v>
      </c>
      <c r="J107" s="41">
        <v>0</v>
      </c>
      <c r="K107" s="32" t="s">
        <v>4</v>
      </c>
      <c r="L107" s="34">
        <v>0.47938999999999998</v>
      </c>
      <c r="M107" s="32" t="s">
        <v>3990</v>
      </c>
      <c r="N107" s="32" t="s">
        <v>8193</v>
      </c>
      <c r="P107" s="38">
        <v>0.58943796780571001</v>
      </c>
      <c r="Q107" s="36" t="s">
        <v>5461</v>
      </c>
      <c r="R107" s="36" t="s">
        <v>4639</v>
      </c>
      <c r="S107" s="36" t="s">
        <v>1</v>
      </c>
      <c r="T107" s="36" t="s">
        <v>4337</v>
      </c>
      <c r="U107" s="36" t="s">
        <v>1</v>
      </c>
      <c r="V107" s="40" t="s">
        <v>1</v>
      </c>
    </row>
    <row r="108" spans="1:22" x14ac:dyDescent="0.25">
      <c r="A108">
        <v>60</v>
      </c>
      <c r="B108" t="s">
        <v>232</v>
      </c>
      <c r="C108" t="s">
        <v>233</v>
      </c>
      <c r="D108" t="s">
        <v>234</v>
      </c>
      <c r="E108" t="s">
        <v>6479</v>
      </c>
      <c r="F108" s="42" t="s">
        <v>6480</v>
      </c>
      <c r="G108" s="38">
        <v>0.55024248781136254</v>
      </c>
      <c r="H108" s="35">
        <v>0.185</v>
      </c>
      <c r="I108" s="34">
        <v>-0.37999999999999995</v>
      </c>
      <c r="J108" s="41">
        <v>0</v>
      </c>
      <c r="K108" s="32" t="s">
        <v>3994</v>
      </c>
      <c r="L108" s="34">
        <v>0.20647333333333331</v>
      </c>
      <c r="M108" s="32" t="s">
        <v>3990</v>
      </c>
      <c r="N108" s="32" t="s">
        <v>8193</v>
      </c>
      <c r="P108" s="38">
        <v>0.50436838198593825</v>
      </c>
      <c r="Q108" s="36" t="s">
        <v>5269</v>
      </c>
      <c r="R108" s="36" t="s">
        <v>4185</v>
      </c>
      <c r="S108" s="36" t="s">
        <v>4186</v>
      </c>
      <c r="T108" s="36" t="s">
        <v>4187</v>
      </c>
      <c r="U108" s="36" t="s">
        <v>4140</v>
      </c>
      <c r="V108" s="40" t="s">
        <v>1</v>
      </c>
    </row>
    <row r="109" spans="1:22" x14ac:dyDescent="0.25">
      <c r="A109">
        <v>189</v>
      </c>
      <c r="B109" t="s">
        <v>730</v>
      </c>
      <c r="C109" t="s">
        <v>5973</v>
      </c>
      <c r="D109" t="s">
        <v>731</v>
      </c>
      <c r="E109" t="s">
        <v>6651</v>
      </c>
      <c r="F109" s="42" t="s">
        <v>6652</v>
      </c>
      <c r="G109" s="38">
        <v>0.54638987689978458</v>
      </c>
      <c r="H109" s="35">
        <v>2.76</v>
      </c>
      <c r="I109" s="34">
        <v>-0.39</v>
      </c>
      <c r="J109" s="41">
        <v>4.600141542816702E-2</v>
      </c>
      <c r="K109" s="32" t="s">
        <v>4</v>
      </c>
      <c r="L109" s="34">
        <v>-9.133333333333318E-3</v>
      </c>
      <c r="M109" s="32" t="s">
        <v>3990</v>
      </c>
      <c r="N109" s="32" t="s">
        <v>8193</v>
      </c>
      <c r="P109" s="38">
        <v>0.99403365387839604</v>
      </c>
      <c r="Q109" s="36" t="s">
        <v>5404</v>
      </c>
      <c r="R109" s="36" t="s">
        <v>1</v>
      </c>
      <c r="S109" s="36" t="s">
        <v>4470</v>
      </c>
      <c r="T109" s="36" t="s">
        <v>1</v>
      </c>
      <c r="U109" s="36" t="s">
        <v>4471</v>
      </c>
      <c r="V109" s="40" t="s">
        <v>1</v>
      </c>
    </row>
    <row r="110" spans="1:22" x14ac:dyDescent="0.25">
      <c r="A110">
        <v>760</v>
      </c>
      <c r="B110" t="s">
        <v>2499</v>
      </c>
      <c r="C110" t="s">
        <v>2500</v>
      </c>
      <c r="D110" t="s">
        <v>2501</v>
      </c>
      <c r="E110" t="s">
        <v>7429</v>
      </c>
      <c r="F110" s="42" t="s">
        <v>7430</v>
      </c>
      <c r="G110" s="38">
        <v>0.54291962749954403</v>
      </c>
      <c r="H110" s="32"/>
      <c r="I110" s="34">
        <v>-4.5250000000000004</v>
      </c>
      <c r="J110" s="41">
        <v>0</v>
      </c>
      <c r="K110" s="32" t="s">
        <v>3997</v>
      </c>
      <c r="L110" s="34">
        <v>0.19894666666666669</v>
      </c>
      <c r="M110" s="32" t="s">
        <v>3990</v>
      </c>
      <c r="N110" s="32" t="s">
        <v>8193</v>
      </c>
      <c r="P110" s="38">
        <v>0.39275462585627163</v>
      </c>
      <c r="Q110" s="36" t="s">
        <v>1</v>
      </c>
      <c r="R110" s="36" t="s">
        <v>1</v>
      </c>
      <c r="S110" s="36" t="s">
        <v>1</v>
      </c>
      <c r="T110" s="36" t="s">
        <v>1</v>
      </c>
      <c r="U110" s="36" t="s">
        <v>1</v>
      </c>
      <c r="V110" s="40" t="s">
        <v>4021</v>
      </c>
    </row>
    <row r="111" spans="1:22" x14ac:dyDescent="0.25">
      <c r="A111">
        <v>247</v>
      </c>
      <c r="B111" t="s">
        <v>943</v>
      </c>
      <c r="C111" t="s">
        <v>944</v>
      </c>
      <c r="D111" t="s">
        <v>945</v>
      </c>
      <c r="E111" t="s">
        <v>6744</v>
      </c>
      <c r="F111" s="42" t="s">
        <v>6745</v>
      </c>
      <c r="G111" s="38">
        <v>0.54225275067724243</v>
      </c>
      <c r="H111" s="32"/>
      <c r="I111" s="34">
        <v>2.93</v>
      </c>
      <c r="J111" s="41">
        <v>0</v>
      </c>
      <c r="K111" s="32" t="s">
        <v>3992</v>
      </c>
      <c r="L111" s="34">
        <v>0.27063666666666664</v>
      </c>
      <c r="M111" s="32" t="s">
        <v>3990</v>
      </c>
      <c r="N111" s="32" t="s">
        <v>8193</v>
      </c>
      <c r="P111" s="38">
        <v>0.6693272623682982</v>
      </c>
      <c r="Q111" s="36" t="s">
        <v>4541</v>
      </c>
      <c r="R111" s="36" t="s">
        <v>4542</v>
      </c>
      <c r="S111" s="36" t="s">
        <v>4543</v>
      </c>
      <c r="T111" s="36" t="s">
        <v>1</v>
      </c>
      <c r="U111" s="36" t="s">
        <v>1</v>
      </c>
      <c r="V111" s="40" t="s">
        <v>1</v>
      </c>
    </row>
    <row r="112" spans="1:22" x14ac:dyDescent="0.25">
      <c r="A112">
        <v>186</v>
      </c>
      <c r="B112" t="s">
        <v>722</v>
      </c>
      <c r="C112" t="s">
        <v>5971</v>
      </c>
      <c r="D112" t="s">
        <v>723</v>
      </c>
      <c r="E112" t="s">
        <v>6645</v>
      </c>
      <c r="F112" s="42" t="s">
        <v>6646</v>
      </c>
      <c r="G112" s="38">
        <v>0.54212359386248776</v>
      </c>
      <c r="H112" s="32">
        <v>1.8</v>
      </c>
      <c r="I112" s="34">
        <v>2.335</v>
      </c>
      <c r="J112" s="41">
        <v>0</v>
      </c>
      <c r="K112" s="32" t="s">
        <v>4</v>
      </c>
      <c r="L112" s="34">
        <v>0.31176000000000004</v>
      </c>
      <c r="M112" s="33">
        <v>10.82</v>
      </c>
      <c r="N112" s="32" t="s">
        <v>8193</v>
      </c>
      <c r="P112" s="38">
        <v>0.58304746895439563</v>
      </c>
      <c r="Q112" s="36" t="s">
        <v>1</v>
      </c>
      <c r="R112" s="36" t="s">
        <v>4229</v>
      </c>
      <c r="S112" s="36" t="s">
        <v>4464</v>
      </c>
      <c r="T112" s="36" t="s">
        <v>1</v>
      </c>
      <c r="U112" s="36" t="s">
        <v>4465</v>
      </c>
      <c r="V112" s="40" t="s">
        <v>1</v>
      </c>
    </row>
    <row r="113" spans="1:22" x14ac:dyDescent="0.25">
      <c r="A113">
        <v>5</v>
      </c>
      <c r="B113" t="s">
        <v>19</v>
      </c>
      <c r="C113" t="s">
        <v>20</v>
      </c>
      <c r="D113" t="s">
        <v>21</v>
      </c>
      <c r="E113" t="s">
        <v>6389</v>
      </c>
      <c r="F113" s="42" t="s">
        <v>6390</v>
      </c>
      <c r="G113" s="38">
        <v>0.53978386304317971</v>
      </c>
      <c r="H113" s="35">
        <v>0.65</v>
      </c>
      <c r="I113" s="34">
        <v>4.9999999999999975E-3</v>
      </c>
      <c r="J113" s="41">
        <v>0</v>
      </c>
      <c r="K113" s="32" t="s">
        <v>3992</v>
      </c>
      <c r="L113" s="34">
        <v>0.2666533333333333</v>
      </c>
      <c r="M113" s="32" t="s">
        <v>3990</v>
      </c>
      <c r="N113" s="32" t="s">
        <v>8193</v>
      </c>
      <c r="P113" s="38">
        <v>0.5042016459387505</v>
      </c>
      <c r="Q113" s="36" t="s">
        <v>4030</v>
      </c>
      <c r="R113" s="36" t="s">
        <v>5148</v>
      </c>
      <c r="S113" s="36" t="s">
        <v>4031</v>
      </c>
      <c r="T113" s="36" t="s">
        <v>5149</v>
      </c>
      <c r="U113" s="36" t="s">
        <v>4032</v>
      </c>
      <c r="V113" s="40" t="s">
        <v>4033</v>
      </c>
    </row>
    <row r="114" spans="1:22" x14ac:dyDescent="0.25">
      <c r="A114">
        <v>93</v>
      </c>
      <c r="B114" t="s">
        <v>374</v>
      </c>
      <c r="C114" t="s">
        <v>1</v>
      </c>
      <c r="D114" t="s">
        <v>8171</v>
      </c>
      <c r="E114" t="s">
        <v>6509</v>
      </c>
      <c r="F114" s="42" t="s">
        <v>6510</v>
      </c>
      <c r="G114" s="38">
        <v>0.53542655304607567</v>
      </c>
      <c r="H114" s="32"/>
      <c r="I114" s="34">
        <v>-3.0300000000000002</v>
      </c>
      <c r="J114" s="41">
        <v>0</v>
      </c>
      <c r="K114" s="32" t="s">
        <v>4</v>
      </c>
      <c r="L114" s="34">
        <v>0.25967666666666667</v>
      </c>
      <c r="M114" s="32" t="s">
        <v>3990</v>
      </c>
      <c r="N114" s="32" t="s">
        <v>8193</v>
      </c>
      <c r="P114" s="38">
        <v>0.48519676664089662</v>
      </c>
      <c r="Q114" s="36" t="s">
        <v>1</v>
      </c>
      <c r="R114" s="36" t="s">
        <v>4260</v>
      </c>
      <c r="S114" s="36" t="s">
        <v>4261</v>
      </c>
      <c r="T114" s="36" t="s">
        <v>4262</v>
      </c>
      <c r="U114" s="36" t="s">
        <v>4263</v>
      </c>
      <c r="V114" s="40" t="s">
        <v>1</v>
      </c>
    </row>
    <row r="115" spans="1:22" x14ac:dyDescent="0.25">
      <c r="A115">
        <v>244</v>
      </c>
      <c r="B115" t="s">
        <v>931</v>
      </c>
      <c r="C115" t="s">
        <v>932</v>
      </c>
      <c r="D115" t="s">
        <v>933</v>
      </c>
      <c r="E115" t="s">
        <v>6738</v>
      </c>
      <c r="F115" s="42" t="s">
        <v>6739</v>
      </c>
      <c r="G115" s="38">
        <v>0.53524576764455301</v>
      </c>
      <c r="H115" s="32"/>
      <c r="I115" s="34">
        <v>-2.81</v>
      </c>
      <c r="J115" s="41">
        <v>0</v>
      </c>
      <c r="K115" s="32" t="s">
        <v>3997</v>
      </c>
      <c r="L115" s="34">
        <v>0.55850666666666671</v>
      </c>
      <c r="M115" s="32" t="s">
        <v>3990</v>
      </c>
      <c r="N115" s="32" t="s">
        <v>8193</v>
      </c>
      <c r="P115" s="38">
        <v>0.37774931664911438</v>
      </c>
      <c r="Q115" s="36" t="s">
        <v>4537</v>
      </c>
      <c r="R115" s="36" t="s">
        <v>4411</v>
      </c>
      <c r="S115" s="36" t="s">
        <v>4013</v>
      </c>
      <c r="T115" s="36" t="s">
        <v>1</v>
      </c>
      <c r="U115" s="36" t="s">
        <v>1</v>
      </c>
      <c r="V115" s="40" t="s">
        <v>1</v>
      </c>
    </row>
    <row r="116" spans="1:22" x14ac:dyDescent="0.25">
      <c r="A116">
        <v>666</v>
      </c>
      <c r="B116" t="s">
        <v>2214</v>
      </c>
      <c r="C116" t="s">
        <v>2215</v>
      </c>
      <c r="D116" t="s">
        <v>8032</v>
      </c>
      <c r="E116" t="s">
        <v>7297</v>
      </c>
      <c r="F116" s="42" t="s">
        <v>7298</v>
      </c>
      <c r="G116" s="38">
        <v>0.53518626109492284</v>
      </c>
      <c r="H116" s="32"/>
      <c r="I116" s="34">
        <v>2.2199999999999998</v>
      </c>
      <c r="J116" s="41">
        <v>0</v>
      </c>
      <c r="K116" s="32" t="s">
        <v>3996</v>
      </c>
      <c r="L116" s="34">
        <v>0.49816333333333329</v>
      </c>
      <c r="M116" s="32" t="s">
        <v>3990</v>
      </c>
      <c r="N116" s="32" t="s">
        <v>8193</v>
      </c>
      <c r="P116" s="38">
        <v>0.93082324973590536</v>
      </c>
      <c r="Q116" s="36" t="s">
        <v>1</v>
      </c>
      <c r="R116" s="36" t="s">
        <v>1</v>
      </c>
      <c r="S116" s="36" t="s">
        <v>1</v>
      </c>
      <c r="T116" s="36" t="s">
        <v>1</v>
      </c>
      <c r="U116" s="36" t="s">
        <v>4964</v>
      </c>
      <c r="V116" s="40" t="s">
        <v>1</v>
      </c>
    </row>
    <row r="117" spans="1:22" x14ac:dyDescent="0.25">
      <c r="A117">
        <v>703</v>
      </c>
      <c r="B117" t="s">
        <v>2350</v>
      </c>
      <c r="C117" t="s">
        <v>6154</v>
      </c>
      <c r="D117" t="s">
        <v>2351</v>
      </c>
      <c r="E117" t="s">
        <v>7333</v>
      </c>
      <c r="F117" s="42" t="s">
        <v>7334</v>
      </c>
      <c r="G117" s="38">
        <v>0.53400040788150993</v>
      </c>
      <c r="H117" s="32"/>
      <c r="I117" s="34">
        <v>2.5649999999999999</v>
      </c>
      <c r="J117" s="41">
        <v>0</v>
      </c>
      <c r="K117" s="32" t="s">
        <v>4</v>
      </c>
      <c r="L117" s="34">
        <v>0.18560666666666667</v>
      </c>
      <c r="M117" s="32" t="s">
        <v>3990</v>
      </c>
      <c r="N117" s="32" t="s">
        <v>8193</v>
      </c>
      <c r="P117" s="38">
        <v>0.57646610570872781</v>
      </c>
      <c r="Q117" s="36" t="s">
        <v>1</v>
      </c>
      <c r="R117" s="36" t="s">
        <v>1</v>
      </c>
      <c r="S117" s="36" t="s">
        <v>1</v>
      </c>
      <c r="T117" s="36" t="s">
        <v>4019</v>
      </c>
      <c r="U117" s="36" t="s">
        <v>1</v>
      </c>
      <c r="V117" s="40" t="s">
        <v>1</v>
      </c>
    </row>
    <row r="118" spans="1:22" x14ac:dyDescent="0.25">
      <c r="A118">
        <v>273</v>
      </c>
      <c r="B118" t="s">
        <v>1026</v>
      </c>
      <c r="C118" t="s">
        <v>6007</v>
      </c>
      <c r="D118" t="s">
        <v>1027</v>
      </c>
      <c r="E118" t="s">
        <v>6784</v>
      </c>
      <c r="F118" s="42" t="s">
        <v>6785</v>
      </c>
      <c r="G118" s="38">
        <v>0.53283751753428332</v>
      </c>
      <c r="H118" s="35">
        <v>2.44</v>
      </c>
      <c r="I118" s="34">
        <v>3.4349999999999996</v>
      </c>
      <c r="J118" s="41">
        <v>0</v>
      </c>
      <c r="K118" s="32" t="s">
        <v>4</v>
      </c>
      <c r="L118" s="34">
        <v>0.15120666666666668</v>
      </c>
      <c r="M118" s="32" t="s">
        <v>3990</v>
      </c>
      <c r="N118" s="32" t="s">
        <v>8193</v>
      </c>
      <c r="P118" s="38">
        <v>0.77248512933925439</v>
      </c>
      <c r="Q118" s="36" t="s">
        <v>1</v>
      </c>
      <c r="R118" s="36" t="s">
        <v>5452</v>
      </c>
      <c r="S118" s="36" t="s">
        <v>1</v>
      </c>
      <c r="T118" s="36" t="s">
        <v>4593</v>
      </c>
      <c r="U118" s="36" t="s">
        <v>4057</v>
      </c>
      <c r="V118" s="40" t="s">
        <v>1</v>
      </c>
    </row>
    <row r="119" spans="1:22" x14ac:dyDescent="0.25">
      <c r="A119">
        <v>340</v>
      </c>
      <c r="B119" t="s">
        <v>1240</v>
      </c>
      <c r="C119" t="s">
        <v>6034</v>
      </c>
      <c r="D119" t="s">
        <v>1241</v>
      </c>
      <c r="E119" t="s">
        <v>6880</v>
      </c>
      <c r="F119" s="42" t="s">
        <v>6881</v>
      </c>
      <c r="G119" s="38">
        <v>0.53109686661737376</v>
      </c>
      <c r="H119" s="35">
        <v>1.0499999999999998</v>
      </c>
      <c r="I119" s="34">
        <v>2.58</v>
      </c>
      <c r="J119" s="41">
        <v>0</v>
      </c>
      <c r="K119" s="32" t="s">
        <v>4</v>
      </c>
      <c r="L119" s="34">
        <v>0.25052333333333332</v>
      </c>
      <c r="M119" s="32" t="s">
        <v>3990</v>
      </c>
      <c r="N119" s="32" t="s">
        <v>8193</v>
      </c>
      <c r="P119" s="38">
        <v>0.61940821807370394</v>
      </c>
      <c r="Q119" s="36" t="s">
        <v>1</v>
      </c>
      <c r="R119" s="36" t="s">
        <v>1</v>
      </c>
      <c r="S119" s="36" t="s">
        <v>4011</v>
      </c>
      <c r="T119" s="36" t="s">
        <v>4678</v>
      </c>
      <c r="U119" s="36" t="s">
        <v>1</v>
      </c>
      <c r="V119" s="40" t="s">
        <v>1</v>
      </c>
    </row>
    <row r="120" spans="1:22" x14ac:dyDescent="0.25">
      <c r="A120">
        <v>163</v>
      </c>
      <c r="B120" t="s">
        <v>5897</v>
      </c>
      <c r="C120" t="s">
        <v>5965</v>
      </c>
      <c r="D120" t="s">
        <v>628</v>
      </c>
      <c r="E120" t="s">
        <v>6625</v>
      </c>
      <c r="F120" s="42" t="s">
        <v>6626</v>
      </c>
      <c r="G120" s="38">
        <v>0.52723969744229449</v>
      </c>
      <c r="H120" s="32"/>
      <c r="I120" s="34">
        <v>3.09</v>
      </c>
      <c r="J120" s="41">
        <v>0</v>
      </c>
      <c r="K120" s="32" t="s">
        <v>4</v>
      </c>
      <c r="L120" s="34">
        <v>7.0836666666666645E-2</v>
      </c>
      <c r="M120" s="32" t="s">
        <v>3990</v>
      </c>
      <c r="N120" s="32" t="s">
        <v>8193</v>
      </c>
      <c r="P120" s="38">
        <v>0.89179074282162074</v>
      </c>
      <c r="Q120" s="36" t="s">
        <v>4418</v>
      </c>
      <c r="R120" s="36" t="s">
        <v>4419</v>
      </c>
      <c r="S120" s="36" t="s">
        <v>4146</v>
      </c>
      <c r="T120" s="36" t="s">
        <v>4369</v>
      </c>
      <c r="U120" s="36" t="s">
        <v>1</v>
      </c>
      <c r="V120" s="40" t="s">
        <v>1</v>
      </c>
    </row>
    <row r="121" spans="1:22" x14ac:dyDescent="0.25">
      <c r="A121">
        <v>700</v>
      </c>
      <c r="B121" t="s">
        <v>2340</v>
      </c>
      <c r="C121" t="s">
        <v>1</v>
      </c>
      <c r="D121" t="s">
        <v>2341</v>
      </c>
      <c r="E121" t="s">
        <v>7327</v>
      </c>
      <c r="F121" s="42" t="s">
        <v>7328</v>
      </c>
      <c r="G121" s="38">
        <v>0.52686295554742946</v>
      </c>
      <c r="H121" s="32"/>
      <c r="I121" s="34">
        <v>3.1350000000000002</v>
      </c>
      <c r="J121" s="41">
        <v>0</v>
      </c>
      <c r="K121" s="32" t="s">
        <v>4</v>
      </c>
      <c r="L121" s="34">
        <v>0.27919333333333335</v>
      </c>
      <c r="M121" s="32" t="s">
        <v>3990</v>
      </c>
      <c r="N121" s="32" t="s">
        <v>8193</v>
      </c>
      <c r="P121" s="38">
        <v>0.62113631536306069</v>
      </c>
      <c r="Q121" s="36" t="s">
        <v>1</v>
      </c>
      <c r="R121" s="36" t="s">
        <v>1</v>
      </c>
      <c r="S121" s="36" t="s">
        <v>1</v>
      </c>
      <c r="T121" s="36" t="s">
        <v>4661</v>
      </c>
      <c r="U121" s="36" t="s">
        <v>1</v>
      </c>
      <c r="V121" s="40" t="s">
        <v>1</v>
      </c>
    </row>
    <row r="122" spans="1:22" x14ac:dyDescent="0.25">
      <c r="A122">
        <v>12</v>
      </c>
      <c r="B122" t="s">
        <v>56</v>
      </c>
      <c r="C122" t="s">
        <v>57</v>
      </c>
      <c r="D122" t="s">
        <v>8069</v>
      </c>
      <c r="E122" t="s">
        <v>6399</v>
      </c>
      <c r="F122" s="42" t="s">
        <v>6400</v>
      </c>
      <c r="G122" s="38">
        <v>0.52579642804551208</v>
      </c>
      <c r="H122" s="35">
        <v>2.1997778600213955</v>
      </c>
      <c r="I122" s="34">
        <v>2.61</v>
      </c>
      <c r="J122" s="41">
        <v>0</v>
      </c>
      <c r="K122" s="32" t="s">
        <v>3993</v>
      </c>
      <c r="L122" s="34">
        <v>0.4325533333333334</v>
      </c>
      <c r="M122" s="32" t="s">
        <v>3990</v>
      </c>
      <c r="N122" s="32" t="s">
        <v>8193</v>
      </c>
      <c r="P122" s="38">
        <v>0.65703682925929463</v>
      </c>
      <c r="Q122" s="36" t="s">
        <v>5168</v>
      </c>
      <c r="R122" s="36" t="s">
        <v>4008</v>
      </c>
      <c r="S122" s="36" t="s">
        <v>4052</v>
      </c>
      <c r="T122" s="36" t="s">
        <v>4017</v>
      </c>
      <c r="U122" s="36" t="s">
        <v>4053</v>
      </c>
      <c r="V122" s="40" t="s">
        <v>4054</v>
      </c>
    </row>
    <row r="123" spans="1:22" x14ac:dyDescent="0.25">
      <c r="A123">
        <v>13</v>
      </c>
      <c r="B123" t="s">
        <v>62</v>
      </c>
      <c r="C123" t="s">
        <v>5910</v>
      </c>
      <c r="D123" t="s">
        <v>63</v>
      </c>
      <c r="E123" t="s">
        <v>6401</v>
      </c>
      <c r="F123" s="42" t="s">
        <v>6402</v>
      </c>
      <c r="G123" s="38">
        <v>0.52577956976830365</v>
      </c>
      <c r="H123" s="32"/>
      <c r="I123" s="34">
        <v>1.05</v>
      </c>
      <c r="J123" s="41">
        <v>0</v>
      </c>
      <c r="K123" s="32" t="s">
        <v>4</v>
      </c>
      <c r="L123" s="34">
        <v>0.45332666666666671</v>
      </c>
      <c r="M123" s="32" t="s">
        <v>3990</v>
      </c>
      <c r="N123" s="32" t="s">
        <v>8193</v>
      </c>
      <c r="P123" s="38">
        <v>0.61948683398816129</v>
      </c>
      <c r="Q123" s="36" t="s">
        <v>5169</v>
      </c>
      <c r="R123" s="36" t="s">
        <v>5170</v>
      </c>
      <c r="S123" s="36" t="s">
        <v>4055</v>
      </c>
      <c r="T123" s="36" t="s">
        <v>4056</v>
      </c>
      <c r="U123" s="36" t="s">
        <v>4057</v>
      </c>
      <c r="V123" s="40" t="s">
        <v>4058</v>
      </c>
    </row>
    <row r="124" spans="1:22" x14ac:dyDescent="0.25">
      <c r="A124">
        <v>162</v>
      </c>
      <c r="B124" t="s">
        <v>625</v>
      </c>
      <c r="C124" t="s">
        <v>5964</v>
      </c>
      <c r="D124" t="s">
        <v>626</v>
      </c>
      <c r="E124" t="s">
        <v>6623</v>
      </c>
      <c r="F124" s="42" t="s">
        <v>6624</v>
      </c>
      <c r="G124" s="38">
        <v>0.52449326861666656</v>
      </c>
      <c r="H124" s="35">
        <v>0.75</v>
      </c>
      <c r="I124" s="34">
        <v>-1.7149999999999999</v>
      </c>
      <c r="J124" s="41">
        <v>0</v>
      </c>
      <c r="K124" s="32" t="s">
        <v>4</v>
      </c>
      <c r="L124" s="34">
        <v>0.2767466666666667</v>
      </c>
      <c r="M124" s="32" t="s">
        <v>3990</v>
      </c>
      <c r="N124" s="32" t="s">
        <v>8193</v>
      </c>
      <c r="P124" s="38">
        <v>0.48386405800388965</v>
      </c>
      <c r="Q124" s="36" t="s">
        <v>4415</v>
      </c>
      <c r="R124" s="36" t="s">
        <v>4416</v>
      </c>
      <c r="S124" s="36" t="s">
        <v>4013</v>
      </c>
      <c r="T124" s="36" t="s">
        <v>4417</v>
      </c>
      <c r="U124" s="36" t="s">
        <v>1</v>
      </c>
      <c r="V124" s="40" t="s">
        <v>1</v>
      </c>
    </row>
    <row r="125" spans="1:22" x14ac:dyDescent="0.25">
      <c r="A125">
        <v>114</v>
      </c>
      <c r="B125" t="s">
        <v>460</v>
      </c>
      <c r="C125" t="s">
        <v>5944</v>
      </c>
      <c r="D125" t="s">
        <v>461</v>
      </c>
      <c r="E125" t="s">
        <v>6547</v>
      </c>
      <c r="F125" s="42" t="s">
        <v>6548</v>
      </c>
      <c r="G125" s="38">
        <v>0.52418411283465427</v>
      </c>
      <c r="H125" s="35">
        <v>1.5899999999999999</v>
      </c>
      <c r="I125" s="34">
        <v>2.875</v>
      </c>
      <c r="J125" s="41">
        <v>0</v>
      </c>
      <c r="K125" s="32" t="s">
        <v>4</v>
      </c>
      <c r="L125" s="34">
        <v>0.22411333333333336</v>
      </c>
      <c r="M125" s="32" t="s">
        <v>3990</v>
      </c>
      <c r="N125" s="32" t="s">
        <v>8193</v>
      </c>
      <c r="P125" s="38">
        <v>0.64346176349902762</v>
      </c>
      <c r="Q125" s="36" t="s">
        <v>1</v>
      </c>
      <c r="R125" s="36" t="s">
        <v>4319</v>
      </c>
      <c r="S125" s="36" t="s">
        <v>4320</v>
      </c>
      <c r="T125" s="36" t="s">
        <v>4321</v>
      </c>
      <c r="U125" s="36" t="s">
        <v>1</v>
      </c>
      <c r="V125" s="40" t="s">
        <v>4322</v>
      </c>
    </row>
    <row r="126" spans="1:22" x14ac:dyDescent="0.25">
      <c r="A126">
        <v>368</v>
      </c>
      <c r="B126" t="s">
        <v>1327</v>
      </c>
      <c r="C126" t="s">
        <v>8074</v>
      </c>
      <c r="D126" t="s">
        <v>8075</v>
      </c>
      <c r="E126" t="s">
        <v>8072</v>
      </c>
      <c r="F126" s="42" t="s">
        <v>8073</v>
      </c>
      <c r="G126" s="38">
        <v>0.52397614258010006</v>
      </c>
      <c r="H126" s="32"/>
      <c r="I126" s="34">
        <v>2.4849999999999999</v>
      </c>
      <c r="J126" s="41">
        <v>0</v>
      </c>
      <c r="K126" s="32" t="s">
        <v>4</v>
      </c>
      <c r="L126" s="34">
        <v>0.35896666666666666</v>
      </c>
      <c r="M126" s="33"/>
      <c r="N126" s="32" t="s">
        <v>8193</v>
      </c>
      <c r="O126" s="32">
        <v>26</v>
      </c>
      <c r="P126" s="38">
        <v>0.54675233544459256</v>
      </c>
      <c r="Q126" s="36" t="s">
        <v>1</v>
      </c>
      <c r="R126" s="36" t="s">
        <v>4468</v>
      </c>
      <c r="S126" s="36" t="s">
        <v>4708</v>
      </c>
      <c r="T126" s="36" t="s">
        <v>1</v>
      </c>
      <c r="U126" s="36" t="s">
        <v>1</v>
      </c>
      <c r="V126" s="40" t="s">
        <v>1</v>
      </c>
    </row>
    <row r="127" spans="1:22" x14ac:dyDescent="0.25">
      <c r="A127">
        <v>96</v>
      </c>
      <c r="B127" t="s">
        <v>384</v>
      </c>
      <c r="C127" t="s">
        <v>385</v>
      </c>
      <c r="D127" t="s">
        <v>6364</v>
      </c>
      <c r="E127" t="s">
        <v>6515</v>
      </c>
      <c r="F127" s="42" t="s">
        <v>6516</v>
      </c>
      <c r="G127" s="38">
        <v>0.52275284000239908</v>
      </c>
      <c r="H127" s="32">
        <v>2.6</v>
      </c>
      <c r="I127" s="34">
        <v>-2.61</v>
      </c>
      <c r="J127" s="41">
        <v>0</v>
      </c>
      <c r="K127" s="32" t="s">
        <v>3993</v>
      </c>
      <c r="L127" s="34">
        <v>-0.12473333333333332</v>
      </c>
      <c r="M127" s="32" t="s">
        <v>3990</v>
      </c>
      <c r="N127" s="32" t="s">
        <v>8193</v>
      </c>
      <c r="P127" s="38">
        <v>0.99879782857223587</v>
      </c>
      <c r="Q127" s="36" t="s">
        <v>5309</v>
      </c>
      <c r="R127" s="36" t="s">
        <v>1</v>
      </c>
      <c r="S127" s="36" t="s">
        <v>4269</v>
      </c>
      <c r="T127" s="36" t="s">
        <v>4270</v>
      </c>
      <c r="U127" s="36" t="s">
        <v>4271</v>
      </c>
      <c r="V127" s="40" t="s">
        <v>1</v>
      </c>
    </row>
    <row r="128" spans="1:22" x14ac:dyDescent="0.25">
      <c r="A128">
        <v>238</v>
      </c>
      <c r="B128" t="s">
        <v>917</v>
      </c>
      <c r="C128" t="s">
        <v>5990</v>
      </c>
      <c r="D128" t="s">
        <v>918</v>
      </c>
      <c r="E128" t="s">
        <v>6728</v>
      </c>
      <c r="F128" s="42" t="s">
        <v>6729</v>
      </c>
      <c r="G128" s="38">
        <v>0.52255966335976511</v>
      </c>
      <c r="H128" s="35">
        <v>0.65</v>
      </c>
      <c r="I128" s="34">
        <v>-0.53500000000000003</v>
      </c>
      <c r="J128" s="41">
        <v>0</v>
      </c>
      <c r="K128" s="32" t="s">
        <v>4</v>
      </c>
      <c r="L128" s="34">
        <v>0.43575333333333338</v>
      </c>
      <c r="M128" s="32" t="s">
        <v>3990</v>
      </c>
      <c r="N128" s="32" t="s">
        <v>8193</v>
      </c>
      <c r="P128" s="38">
        <v>0.53515880694540841</v>
      </c>
      <c r="Q128" s="36" t="s">
        <v>4529</v>
      </c>
      <c r="R128" s="36" t="s">
        <v>5443</v>
      </c>
      <c r="S128" s="36" t="s">
        <v>4013</v>
      </c>
      <c r="T128" s="36" t="s">
        <v>1</v>
      </c>
      <c r="U128" s="36" t="s">
        <v>1</v>
      </c>
      <c r="V128" s="40" t="s">
        <v>1</v>
      </c>
    </row>
    <row r="129" spans="1:22" x14ac:dyDescent="0.25">
      <c r="A129">
        <v>697</v>
      </c>
      <c r="B129" t="s">
        <v>2327</v>
      </c>
      <c r="C129" t="s">
        <v>1</v>
      </c>
      <c r="D129" t="s">
        <v>2328</v>
      </c>
      <c r="E129" t="s">
        <v>7321</v>
      </c>
      <c r="F129" s="42" t="s">
        <v>7322</v>
      </c>
      <c r="G129" s="38">
        <v>0.52196964665161516</v>
      </c>
      <c r="H129" s="32"/>
      <c r="I129" s="34">
        <v>0.65500000000000003</v>
      </c>
      <c r="J129" s="41">
        <v>0</v>
      </c>
      <c r="K129" s="32" t="s">
        <v>4</v>
      </c>
      <c r="L129" s="34">
        <v>0.2264366666666667</v>
      </c>
      <c r="M129" s="32" t="s">
        <v>3990</v>
      </c>
      <c r="N129" s="32" t="s">
        <v>8193</v>
      </c>
      <c r="P129" s="38">
        <v>0.58093803758538387</v>
      </c>
      <c r="Q129" s="36" t="s">
        <v>1</v>
      </c>
      <c r="R129" s="36" t="s">
        <v>1</v>
      </c>
      <c r="S129" s="36" t="s">
        <v>1</v>
      </c>
      <c r="T129" s="36" t="s">
        <v>4976</v>
      </c>
      <c r="U129" s="36" t="s">
        <v>1</v>
      </c>
      <c r="V129" s="40" t="s">
        <v>1</v>
      </c>
    </row>
    <row r="130" spans="1:22" x14ac:dyDescent="0.25">
      <c r="A130">
        <v>259</v>
      </c>
      <c r="B130" t="s">
        <v>5898</v>
      </c>
      <c r="C130" t="s">
        <v>6003</v>
      </c>
      <c r="D130" t="s">
        <v>972</v>
      </c>
      <c r="E130" t="s">
        <v>6764</v>
      </c>
      <c r="F130" s="42" t="s">
        <v>6765</v>
      </c>
      <c r="G130" s="38">
        <v>0.52065640282180592</v>
      </c>
      <c r="H130" s="32"/>
      <c r="I130" s="34">
        <v>3.1</v>
      </c>
      <c r="J130" s="41">
        <v>0</v>
      </c>
      <c r="K130" s="32" t="s">
        <v>4</v>
      </c>
      <c r="L130" s="34">
        <v>0.26911000000000002</v>
      </c>
      <c r="M130" s="32" t="s">
        <v>3990</v>
      </c>
      <c r="N130" s="32" t="s">
        <v>8193</v>
      </c>
      <c r="P130" s="38">
        <v>0.69179571726080091</v>
      </c>
      <c r="Q130" s="36" t="s">
        <v>4565</v>
      </c>
      <c r="R130" s="36" t="s">
        <v>4566</v>
      </c>
      <c r="S130" s="36" t="s">
        <v>4567</v>
      </c>
      <c r="T130" s="36" t="s">
        <v>1</v>
      </c>
      <c r="U130" s="36" t="s">
        <v>1</v>
      </c>
      <c r="V130" s="40" t="s">
        <v>1</v>
      </c>
    </row>
    <row r="131" spans="1:22" x14ac:dyDescent="0.25">
      <c r="A131">
        <v>287</v>
      </c>
      <c r="B131" t="s">
        <v>1075</v>
      </c>
      <c r="C131" t="s">
        <v>1</v>
      </c>
      <c r="D131" t="s">
        <v>1076</v>
      </c>
      <c r="E131" t="s">
        <v>6808</v>
      </c>
      <c r="F131" s="42" t="s">
        <v>6809</v>
      </c>
      <c r="G131" s="38">
        <v>0.52032462222670539</v>
      </c>
      <c r="H131" s="32"/>
      <c r="I131" s="34">
        <v>-0.91500000000000004</v>
      </c>
      <c r="J131" s="41">
        <v>0</v>
      </c>
      <c r="K131" s="32" t="s">
        <v>4</v>
      </c>
      <c r="L131" s="34">
        <v>0.27583000000000002</v>
      </c>
      <c r="M131" s="32" t="s">
        <v>3990</v>
      </c>
      <c r="N131" s="32" t="s">
        <v>8193</v>
      </c>
      <c r="P131" s="38">
        <v>0.37821977136345419</v>
      </c>
      <c r="Q131" s="36" t="s">
        <v>4616</v>
      </c>
      <c r="R131" s="36" t="s">
        <v>4617</v>
      </c>
      <c r="S131" s="36" t="s">
        <v>1</v>
      </c>
      <c r="T131" s="36" t="s">
        <v>1</v>
      </c>
      <c r="U131" s="36" t="s">
        <v>4057</v>
      </c>
      <c r="V131" s="40" t="s">
        <v>1</v>
      </c>
    </row>
    <row r="132" spans="1:22" x14ac:dyDescent="0.25">
      <c r="A132">
        <v>16</v>
      </c>
      <c r="B132" t="s">
        <v>68</v>
      </c>
      <c r="C132" t="s">
        <v>69</v>
      </c>
      <c r="D132" t="s">
        <v>70</v>
      </c>
      <c r="E132" t="s">
        <v>6407</v>
      </c>
      <c r="F132" s="42" t="s">
        <v>6408</v>
      </c>
      <c r="G132" s="38">
        <v>0.51558340921085088</v>
      </c>
      <c r="H132" s="35">
        <v>1.58</v>
      </c>
      <c r="I132" s="34">
        <v>1.835</v>
      </c>
      <c r="J132" s="41">
        <v>0</v>
      </c>
      <c r="K132" s="32" t="s">
        <v>3996</v>
      </c>
      <c r="L132" s="34">
        <v>0.5139366666666666</v>
      </c>
      <c r="M132" s="32" t="s">
        <v>3990</v>
      </c>
      <c r="N132" s="32" t="s">
        <v>8193</v>
      </c>
      <c r="P132" s="38">
        <v>0.56781265330759734</v>
      </c>
      <c r="Q132" s="36" t="s">
        <v>5177</v>
      </c>
      <c r="R132" s="36" t="s">
        <v>4065</v>
      </c>
      <c r="S132" s="36" t="s">
        <v>4066</v>
      </c>
      <c r="T132" s="36" t="s">
        <v>5178</v>
      </c>
      <c r="U132" s="36" t="s">
        <v>4067</v>
      </c>
      <c r="V132" s="40" t="s">
        <v>4068</v>
      </c>
    </row>
    <row r="133" spans="1:22" x14ac:dyDescent="0.25">
      <c r="A133">
        <v>150</v>
      </c>
      <c r="B133" t="s">
        <v>586</v>
      </c>
      <c r="C133" t="s">
        <v>5958</v>
      </c>
      <c r="D133" t="s">
        <v>8086</v>
      </c>
      <c r="E133" t="s">
        <v>6601</v>
      </c>
      <c r="F133" s="42" t="s">
        <v>6602</v>
      </c>
      <c r="G133" s="38">
        <v>0.51484033972249776</v>
      </c>
      <c r="H133" s="35">
        <v>0.19</v>
      </c>
      <c r="I133" s="34">
        <v>0.53500000000000003</v>
      </c>
      <c r="J133" s="41">
        <v>0</v>
      </c>
      <c r="K133" s="32" t="s">
        <v>4</v>
      </c>
      <c r="L133" s="34">
        <v>0.49358333333333343</v>
      </c>
      <c r="M133" s="32" t="s">
        <v>3990</v>
      </c>
      <c r="N133" s="32" t="s">
        <v>8193</v>
      </c>
      <c r="P133" s="38">
        <v>0.4118371875156977</v>
      </c>
      <c r="Q133" s="36" t="s">
        <v>5389</v>
      </c>
      <c r="R133" s="36" t="s">
        <v>4381</v>
      </c>
      <c r="S133" s="36" t="s">
        <v>4382</v>
      </c>
      <c r="T133" s="36" t="s">
        <v>4383</v>
      </c>
      <c r="U133" s="36" t="s">
        <v>1</v>
      </c>
      <c r="V133" s="40" t="s">
        <v>1</v>
      </c>
    </row>
    <row r="134" spans="1:22" x14ac:dyDescent="0.25">
      <c r="A134">
        <v>218</v>
      </c>
      <c r="B134" t="s">
        <v>848</v>
      </c>
      <c r="C134" t="s">
        <v>849</v>
      </c>
      <c r="D134" t="s">
        <v>850</v>
      </c>
      <c r="E134" t="s">
        <v>6698</v>
      </c>
      <c r="F134" s="42" t="s">
        <v>6699</v>
      </c>
      <c r="G134" s="38">
        <v>0.51296925548317074</v>
      </c>
      <c r="H134" s="35">
        <v>2.0690598923241494</v>
      </c>
      <c r="I134" s="34">
        <v>3</v>
      </c>
      <c r="J134" s="41">
        <v>0</v>
      </c>
      <c r="K134" s="32" t="s">
        <v>3993</v>
      </c>
      <c r="L134" s="34">
        <v>0.18408333333333335</v>
      </c>
      <c r="M134" s="32" t="s">
        <v>3990</v>
      </c>
      <c r="N134" s="32" t="s">
        <v>8193</v>
      </c>
      <c r="P134" s="38">
        <v>0.60148751317425175</v>
      </c>
      <c r="Q134" s="36" t="s">
        <v>1</v>
      </c>
      <c r="R134" s="36" t="s">
        <v>4008</v>
      </c>
      <c r="S134" s="36" t="s">
        <v>4011</v>
      </c>
      <c r="T134" s="36" t="s">
        <v>4019</v>
      </c>
      <c r="U134" s="36" t="s">
        <v>1</v>
      </c>
      <c r="V134" s="40" t="s">
        <v>1</v>
      </c>
    </row>
    <row r="135" spans="1:22" x14ac:dyDescent="0.25">
      <c r="A135">
        <v>751</v>
      </c>
      <c r="B135" t="s">
        <v>2458</v>
      </c>
      <c r="C135" t="s">
        <v>2459</v>
      </c>
      <c r="D135" t="s">
        <v>2460</v>
      </c>
      <c r="E135" t="s">
        <v>7411</v>
      </c>
      <c r="F135" s="42" t="s">
        <v>7412</v>
      </c>
      <c r="G135" s="38">
        <v>0.51186919358288729</v>
      </c>
      <c r="H135" s="32"/>
      <c r="I135" s="34">
        <v>-3.78</v>
      </c>
      <c r="J135" s="41">
        <v>0</v>
      </c>
      <c r="K135" s="32" t="s">
        <v>3996</v>
      </c>
      <c r="L135" s="34">
        <v>0.50909333333333329</v>
      </c>
      <c r="M135" s="32" t="s">
        <v>3990</v>
      </c>
      <c r="N135" s="32" t="s">
        <v>8193</v>
      </c>
      <c r="P135" s="38">
        <v>0.3954621954208577</v>
      </c>
      <c r="Q135" s="36" t="s">
        <v>1</v>
      </c>
      <c r="R135" s="36" t="s">
        <v>1</v>
      </c>
      <c r="S135" s="36" t="s">
        <v>1</v>
      </c>
      <c r="T135" s="36" t="s">
        <v>1</v>
      </c>
      <c r="U135" s="36" t="s">
        <v>1</v>
      </c>
      <c r="V135" s="40" t="s">
        <v>4021</v>
      </c>
    </row>
    <row r="136" spans="1:22" x14ac:dyDescent="0.25">
      <c r="A136">
        <v>371</v>
      </c>
      <c r="B136" t="s">
        <v>1333</v>
      </c>
      <c r="C136" t="s">
        <v>1334</v>
      </c>
      <c r="D136" t="s">
        <v>1335</v>
      </c>
      <c r="E136" t="s">
        <v>6918</v>
      </c>
      <c r="F136" s="42" t="s">
        <v>6919</v>
      </c>
      <c r="G136" s="38">
        <v>0.51001939980233757</v>
      </c>
      <c r="H136" s="35">
        <v>1.7558748556724915</v>
      </c>
      <c r="I136" s="34">
        <v>1.04</v>
      </c>
      <c r="J136" s="41">
        <v>0</v>
      </c>
      <c r="K136" s="32" t="s">
        <v>3993</v>
      </c>
      <c r="L136" s="34">
        <v>0.17191000000000001</v>
      </c>
      <c r="M136" s="32" t="s">
        <v>3990</v>
      </c>
      <c r="N136" s="32" t="s">
        <v>8193</v>
      </c>
      <c r="P136" s="38">
        <v>0.43684111480858684</v>
      </c>
      <c r="Q136" s="36" t="s">
        <v>1</v>
      </c>
      <c r="R136" s="36" t="s">
        <v>4711</v>
      </c>
      <c r="S136" s="36" t="s">
        <v>4014</v>
      </c>
      <c r="T136" s="36" t="s">
        <v>1</v>
      </c>
      <c r="U136" s="36" t="s">
        <v>1</v>
      </c>
      <c r="V136" s="40" t="s">
        <v>1</v>
      </c>
    </row>
    <row r="137" spans="1:22" x14ac:dyDescent="0.25">
      <c r="A137">
        <v>207</v>
      </c>
      <c r="B137" t="s">
        <v>801</v>
      </c>
      <c r="C137" t="s">
        <v>5981</v>
      </c>
      <c r="D137" t="s">
        <v>8087</v>
      </c>
      <c r="E137" t="s">
        <v>6679</v>
      </c>
      <c r="F137" s="42" t="s">
        <v>6680</v>
      </c>
      <c r="G137" s="38">
        <v>0.50892930984232854</v>
      </c>
      <c r="H137" s="32"/>
      <c r="I137" s="34">
        <v>-0.28000000000000003</v>
      </c>
      <c r="J137" s="41">
        <v>3.9924764000283914E-5</v>
      </c>
      <c r="K137" s="32" t="s">
        <v>4</v>
      </c>
      <c r="L137" s="34">
        <v>0.34412333333333334</v>
      </c>
      <c r="M137" s="32" t="s">
        <v>3990</v>
      </c>
      <c r="N137" s="32" t="s">
        <v>8193</v>
      </c>
      <c r="P137" s="38">
        <v>0.32749131415030225</v>
      </c>
      <c r="Q137" s="36" t="s">
        <v>1</v>
      </c>
      <c r="R137" s="36" t="s">
        <v>4500</v>
      </c>
      <c r="S137" s="36" t="s">
        <v>4501</v>
      </c>
      <c r="T137" s="36" t="s">
        <v>4502</v>
      </c>
      <c r="U137" s="36" t="s">
        <v>1</v>
      </c>
      <c r="V137" s="40" t="s">
        <v>1</v>
      </c>
    </row>
    <row r="138" spans="1:22" x14ac:dyDescent="0.25">
      <c r="A138">
        <v>20</v>
      </c>
      <c r="B138" t="s">
        <v>86</v>
      </c>
      <c r="C138" t="s">
        <v>5914</v>
      </c>
      <c r="D138" t="s">
        <v>87</v>
      </c>
      <c r="E138" t="s">
        <v>6415</v>
      </c>
      <c r="F138" s="42" t="s">
        <v>6416</v>
      </c>
      <c r="G138" s="38">
        <v>0.50832594142394794</v>
      </c>
      <c r="H138" s="35">
        <v>1.81</v>
      </c>
      <c r="I138" s="34">
        <v>3.2050000000000001</v>
      </c>
      <c r="J138" s="41">
        <v>0</v>
      </c>
      <c r="K138" s="32" t="s">
        <v>4</v>
      </c>
      <c r="L138" s="34">
        <v>0.29011666666666663</v>
      </c>
      <c r="M138" s="33">
        <v>11.02</v>
      </c>
      <c r="N138" s="32" t="s">
        <v>8193</v>
      </c>
      <c r="P138" s="38">
        <v>0.59732344901979295</v>
      </c>
      <c r="Q138" s="36" t="s">
        <v>4078</v>
      </c>
      <c r="R138" s="36" t="s">
        <v>4079</v>
      </c>
      <c r="S138" s="36" t="s">
        <v>5188</v>
      </c>
      <c r="T138" s="36" t="s">
        <v>5189</v>
      </c>
      <c r="U138" s="36" t="s">
        <v>4080</v>
      </c>
      <c r="V138" s="40" t="s">
        <v>4081</v>
      </c>
    </row>
    <row r="139" spans="1:22" x14ac:dyDescent="0.25">
      <c r="A139">
        <v>668</v>
      </c>
      <c r="B139" t="s">
        <v>2220</v>
      </c>
      <c r="C139" t="s">
        <v>6147</v>
      </c>
      <c r="D139" t="s">
        <v>2221</v>
      </c>
      <c r="E139" t="s">
        <v>7299</v>
      </c>
      <c r="F139" s="42" t="s">
        <v>7300</v>
      </c>
      <c r="G139" s="38">
        <v>0.50816694052736622</v>
      </c>
      <c r="H139" s="32"/>
      <c r="I139" s="34">
        <v>3.0149999999999997</v>
      </c>
      <c r="J139" s="41">
        <v>0</v>
      </c>
      <c r="K139" s="32" t="s">
        <v>4</v>
      </c>
      <c r="L139" s="34">
        <v>0.4325533333333334</v>
      </c>
      <c r="M139" s="32" t="s">
        <v>3990</v>
      </c>
      <c r="N139" s="32" t="s">
        <v>8193</v>
      </c>
      <c r="P139" s="38">
        <v>0.65703682925929463</v>
      </c>
      <c r="Q139" s="36" t="s">
        <v>1</v>
      </c>
      <c r="R139" s="36" t="s">
        <v>1</v>
      </c>
      <c r="S139" s="36" t="s">
        <v>1</v>
      </c>
      <c r="T139" s="36" t="s">
        <v>1</v>
      </c>
      <c r="U139" s="36" t="s">
        <v>4136</v>
      </c>
      <c r="V139" s="40" t="s">
        <v>1</v>
      </c>
    </row>
    <row r="140" spans="1:22" x14ac:dyDescent="0.25">
      <c r="A140">
        <v>310</v>
      </c>
      <c r="B140" t="s">
        <v>1130</v>
      </c>
      <c r="C140" t="s">
        <v>6023</v>
      </c>
      <c r="D140" t="s">
        <v>1131</v>
      </c>
      <c r="E140" t="s">
        <v>6838</v>
      </c>
      <c r="F140" s="42" t="s">
        <v>6839</v>
      </c>
      <c r="G140" s="38">
        <v>0.50763849204000322</v>
      </c>
      <c r="H140" s="32"/>
      <c r="I140" s="34">
        <v>0.29499999999999998</v>
      </c>
      <c r="J140" s="41">
        <v>2.1894201567907337E-3</v>
      </c>
      <c r="K140" s="32" t="s">
        <v>4</v>
      </c>
      <c r="L140" s="34">
        <v>0.38483333333333336</v>
      </c>
      <c r="M140" s="32" t="s">
        <v>3990</v>
      </c>
      <c r="N140" s="32" t="s">
        <v>8193</v>
      </c>
      <c r="P140" s="38">
        <v>0.59346718834218182</v>
      </c>
      <c r="Q140" s="36" t="s">
        <v>5477</v>
      </c>
      <c r="R140" s="36" t="s">
        <v>4639</v>
      </c>
      <c r="S140" s="36" t="s">
        <v>1</v>
      </c>
      <c r="T140" s="36" t="s">
        <v>4651</v>
      </c>
      <c r="U140" s="36" t="s">
        <v>1</v>
      </c>
      <c r="V140" s="40" t="s">
        <v>1</v>
      </c>
    </row>
    <row r="141" spans="1:22" x14ac:dyDescent="0.25">
      <c r="A141">
        <v>426</v>
      </c>
      <c r="B141" t="s">
        <v>1507</v>
      </c>
      <c r="C141" t="s">
        <v>1</v>
      </c>
      <c r="D141" t="s">
        <v>1508</v>
      </c>
      <c r="E141" t="s">
        <v>6971</v>
      </c>
      <c r="F141" s="42" t="s">
        <v>6972</v>
      </c>
      <c r="G141" s="38">
        <v>0.50749900239725532</v>
      </c>
      <c r="H141" s="32"/>
      <c r="I141" s="34">
        <v>0.96000000000000008</v>
      </c>
      <c r="J141" s="41">
        <v>0</v>
      </c>
      <c r="K141" s="32" t="s">
        <v>4</v>
      </c>
      <c r="L141" s="34">
        <v>0.27779000000000004</v>
      </c>
      <c r="M141" s="32" t="s">
        <v>3990</v>
      </c>
      <c r="N141" s="32" t="s">
        <v>8193</v>
      </c>
      <c r="P141" s="38">
        <v>0.40017578794032432</v>
      </c>
      <c r="Q141" s="36" t="s">
        <v>1</v>
      </c>
      <c r="R141" s="36" t="s">
        <v>4298</v>
      </c>
      <c r="S141" s="36" t="s">
        <v>1</v>
      </c>
      <c r="T141" s="36" t="s">
        <v>4759</v>
      </c>
      <c r="U141" s="36" t="s">
        <v>1</v>
      </c>
      <c r="V141" s="40" t="s">
        <v>1</v>
      </c>
    </row>
    <row r="142" spans="1:22" x14ac:dyDescent="0.25">
      <c r="A142">
        <v>714</v>
      </c>
      <c r="B142" t="s">
        <v>5870</v>
      </c>
      <c r="C142" t="s">
        <v>6161</v>
      </c>
      <c r="D142" t="s">
        <v>8029</v>
      </c>
      <c r="E142" t="s">
        <v>7349</v>
      </c>
      <c r="F142" s="42" t="s">
        <v>7350</v>
      </c>
      <c r="G142" s="38">
        <v>0.50635440159616618</v>
      </c>
      <c r="H142" s="32"/>
      <c r="I142" s="34">
        <v>2.875</v>
      </c>
      <c r="J142" s="41">
        <v>0</v>
      </c>
      <c r="K142" s="32" t="s">
        <v>4</v>
      </c>
      <c r="L142" s="34">
        <v>0.35774</v>
      </c>
      <c r="M142" s="32" t="s">
        <v>3990</v>
      </c>
      <c r="N142" s="32" t="s">
        <v>8193</v>
      </c>
      <c r="P142" s="38">
        <v>0.61846433973514603</v>
      </c>
      <c r="Q142" s="36" t="s">
        <v>1</v>
      </c>
      <c r="R142" s="36" t="s">
        <v>1</v>
      </c>
      <c r="S142" s="36" t="s">
        <v>1</v>
      </c>
      <c r="T142" s="36" t="s">
        <v>1</v>
      </c>
      <c r="U142" s="36" t="s">
        <v>1</v>
      </c>
      <c r="V142" s="40" t="s">
        <v>4021</v>
      </c>
    </row>
    <row r="143" spans="1:22" x14ac:dyDescent="0.25">
      <c r="A143">
        <v>636</v>
      </c>
      <c r="B143" t="s">
        <v>2095</v>
      </c>
      <c r="C143" t="s">
        <v>6141</v>
      </c>
      <c r="D143" t="s">
        <v>2096</v>
      </c>
      <c r="E143" t="s">
        <v>7265</v>
      </c>
      <c r="F143" s="42" t="s">
        <v>7266</v>
      </c>
      <c r="G143" s="38">
        <v>0.50386188177786961</v>
      </c>
      <c r="H143" s="32"/>
      <c r="I143" s="34">
        <v>-0.09</v>
      </c>
      <c r="J143" s="41">
        <v>0</v>
      </c>
      <c r="K143" s="32" t="s">
        <v>4</v>
      </c>
      <c r="L143" s="34">
        <v>0.36554666666666663</v>
      </c>
      <c r="M143" s="32" t="s">
        <v>3990</v>
      </c>
      <c r="N143" s="32" t="s">
        <v>8193</v>
      </c>
      <c r="P143" s="38">
        <v>0.29909352504575271</v>
      </c>
      <c r="Q143" s="36" t="s">
        <v>1</v>
      </c>
      <c r="R143" s="36" t="s">
        <v>1</v>
      </c>
      <c r="S143" s="36" t="s">
        <v>4412</v>
      </c>
      <c r="T143" s="36" t="s">
        <v>1</v>
      </c>
      <c r="U143" s="36" t="s">
        <v>1</v>
      </c>
      <c r="V143" s="40" t="s">
        <v>1</v>
      </c>
    </row>
    <row r="144" spans="1:22" x14ac:dyDescent="0.25">
      <c r="A144">
        <v>326</v>
      </c>
      <c r="B144" t="s">
        <v>1187</v>
      </c>
      <c r="C144" t="s">
        <v>1188</v>
      </c>
      <c r="D144" t="s">
        <v>1189</v>
      </c>
      <c r="E144" t="s">
        <v>6858</v>
      </c>
      <c r="F144" s="42" t="s">
        <v>6859</v>
      </c>
      <c r="G144" s="38">
        <v>0.5033768363179778</v>
      </c>
      <c r="H144" s="32"/>
      <c r="I144" s="34">
        <v>2.8049999999999997</v>
      </c>
      <c r="J144" s="41">
        <v>4.6153846153846156E-2</v>
      </c>
      <c r="K144" s="32" t="s">
        <v>3995</v>
      </c>
      <c r="L144" s="34">
        <v>0.27489999999999998</v>
      </c>
      <c r="M144" s="32" t="s">
        <v>3990</v>
      </c>
      <c r="N144" s="32" t="s">
        <v>8193</v>
      </c>
      <c r="P144" s="38">
        <v>0.52477485391045242</v>
      </c>
      <c r="Q144" s="36" t="s">
        <v>1</v>
      </c>
      <c r="R144" s="36" t="s">
        <v>1</v>
      </c>
      <c r="S144" s="36" t="s">
        <v>4668</v>
      </c>
      <c r="T144" s="36" t="s">
        <v>1</v>
      </c>
      <c r="U144" s="36" t="s">
        <v>4669</v>
      </c>
      <c r="V144" s="40" t="s">
        <v>1</v>
      </c>
    </row>
    <row r="145" spans="1:22" x14ac:dyDescent="0.25">
      <c r="A145">
        <v>719</v>
      </c>
      <c r="B145" t="s">
        <v>5875</v>
      </c>
      <c r="C145" t="s">
        <v>1</v>
      </c>
      <c r="D145" t="s">
        <v>2378</v>
      </c>
      <c r="E145" t="s">
        <v>7359</v>
      </c>
      <c r="F145" s="42" t="s">
        <v>7360</v>
      </c>
      <c r="G145" s="38">
        <v>0.50119715880557658</v>
      </c>
      <c r="H145" s="32"/>
      <c r="I145" s="34">
        <v>-4.93</v>
      </c>
      <c r="J145" s="41">
        <v>0</v>
      </c>
      <c r="K145" s="32" t="s">
        <v>4</v>
      </c>
      <c r="L145" s="34">
        <v>0.31448999999999999</v>
      </c>
      <c r="M145" s="32" t="s">
        <v>3990</v>
      </c>
      <c r="N145" s="32" t="s">
        <v>8193</v>
      </c>
      <c r="P145" s="38">
        <v>0.3233914676830757</v>
      </c>
      <c r="Q145" s="36" t="s">
        <v>1</v>
      </c>
      <c r="R145" s="36" t="s">
        <v>1</v>
      </c>
      <c r="S145" s="36" t="s">
        <v>1</v>
      </c>
      <c r="T145" s="36" t="s">
        <v>1</v>
      </c>
      <c r="U145" s="36" t="s">
        <v>1</v>
      </c>
      <c r="V145" s="40" t="s">
        <v>4021</v>
      </c>
    </row>
    <row r="146" spans="1:22" x14ac:dyDescent="0.25">
      <c r="A146">
        <v>250</v>
      </c>
      <c r="B146" t="s">
        <v>951</v>
      </c>
      <c r="C146" t="s">
        <v>5996</v>
      </c>
      <c r="D146" t="s">
        <v>952</v>
      </c>
      <c r="E146" t="s">
        <v>6748</v>
      </c>
      <c r="F146" s="42" t="s">
        <v>6749</v>
      </c>
      <c r="G146" s="38">
        <v>0.49762150402900912</v>
      </c>
      <c r="H146" s="32"/>
      <c r="I146" s="34">
        <v>-0.81</v>
      </c>
      <c r="J146" s="41">
        <v>0</v>
      </c>
      <c r="K146" s="32" t="s">
        <v>4</v>
      </c>
      <c r="L146" s="34">
        <v>0.6032333333333334</v>
      </c>
      <c r="M146" s="32" t="s">
        <v>3990</v>
      </c>
      <c r="N146" s="32" t="s">
        <v>8193</v>
      </c>
      <c r="P146" s="38">
        <v>0.3798681637959978</v>
      </c>
      <c r="Q146" s="36" t="s">
        <v>4324</v>
      </c>
      <c r="R146" s="36" t="s">
        <v>4548</v>
      </c>
      <c r="S146" s="36" t="s">
        <v>4013</v>
      </c>
      <c r="T146" s="36" t="s">
        <v>1</v>
      </c>
      <c r="U146" s="36" t="s">
        <v>1</v>
      </c>
      <c r="V146" s="40" t="s">
        <v>1</v>
      </c>
    </row>
    <row r="147" spans="1:22" x14ac:dyDescent="0.25">
      <c r="A147">
        <v>130</v>
      </c>
      <c r="B147" t="s">
        <v>518</v>
      </c>
      <c r="C147" t="s">
        <v>1</v>
      </c>
      <c r="D147" t="s">
        <v>519</v>
      </c>
      <c r="E147" t="s">
        <v>6569</v>
      </c>
      <c r="F147" s="42" t="s">
        <v>6570</v>
      </c>
      <c r="G147" s="38">
        <v>0.49658891974695368</v>
      </c>
      <c r="H147" s="32"/>
      <c r="I147" s="34">
        <v>1.78</v>
      </c>
      <c r="J147" s="41">
        <v>0</v>
      </c>
      <c r="K147" s="32" t="s">
        <v>4</v>
      </c>
      <c r="L147" s="34">
        <v>0.28111666666666668</v>
      </c>
      <c r="M147" s="32" t="s">
        <v>3990</v>
      </c>
      <c r="N147" s="32" t="s">
        <v>8193</v>
      </c>
      <c r="P147" s="38">
        <v>0.62035119474808942</v>
      </c>
      <c r="Q147" s="36" t="s">
        <v>5358</v>
      </c>
      <c r="R147" s="36" t="s">
        <v>4341</v>
      </c>
      <c r="S147" s="36" t="s">
        <v>4305</v>
      </c>
      <c r="T147" s="36" t="s">
        <v>4162</v>
      </c>
      <c r="U147" s="36" t="s">
        <v>1</v>
      </c>
      <c r="V147" s="40" t="s">
        <v>1</v>
      </c>
    </row>
    <row r="148" spans="1:22" x14ac:dyDescent="0.25">
      <c r="A148">
        <v>14</v>
      </c>
      <c r="B148" t="s">
        <v>64</v>
      </c>
      <c r="C148" t="s">
        <v>5911</v>
      </c>
      <c r="D148" t="s">
        <v>65</v>
      </c>
      <c r="E148" t="s">
        <v>6403</v>
      </c>
      <c r="F148" s="42" t="s">
        <v>6404</v>
      </c>
      <c r="G148" s="38">
        <v>0.49624571954572944</v>
      </c>
      <c r="H148" s="32"/>
      <c r="I148" s="34">
        <v>0.77</v>
      </c>
      <c r="J148" s="41">
        <v>0</v>
      </c>
      <c r="K148" s="32" t="s">
        <v>4</v>
      </c>
      <c r="L148" s="34">
        <v>0.69359999999999999</v>
      </c>
      <c r="M148" s="32" t="s">
        <v>3990</v>
      </c>
      <c r="N148" s="32" t="s">
        <v>8193</v>
      </c>
      <c r="P148" s="38">
        <v>0.40619431864458322</v>
      </c>
      <c r="Q148" s="36" t="s">
        <v>5171</v>
      </c>
      <c r="R148" s="36" t="s">
        <v>5172</v>
      </c>
      <c r="S148" s="36" t="s">
        <v>4059</v>
      </c>
      <c r="T148" s="36" t="s">
        <v>5173</v>
      </c>
      <c r="U148" s="36" t="s">
        <v>4060</v>
      </c>
      <c r="V148" s="40" t="s">
        <v>4061</v>
      </c>
    </row>
    <row r="149" spans="1:22" x14ac:dyDescent="0.25">
      <c r="A149">
        <v>715</v>
      </c>
      <c r="B149" t="s">
        <v>5871</v>
      </c>
      <c r="C149" t="s">
        <v>6162</v>
      </c>
      <c r="D149" t="s">
        <v>2374</v>
      </c>
      <c r="E149" t="s">
        <v>7351</v>
      </c>
      <c r="F149" s="42" t="s">
        <v>7352</v>
      </c>
      <c r="G149" s="38">
        <v>0.49611552583433272</v>
      </c>
      <c r="H149" s="32"/>
      <c r="I149" s="34">
        <v>-4.2</v>
      </c>
      <c r="J149" s="41">
        <v>0</v>
      </c>
      <c r="K149" s="32" t="s">
        <v>4</v>
      </c>
      <c r="L149" s="34">
        <v>0.19895333333333332</v>
      </c>
      <c r="M149" s="32" t="s">
        <v>3990</v>
      </c>
      <c r="N149" s="32" t="s">
        <v>8193</v>
      </c>
      <c r="P149" s="38">
        <v>0.31240044474659678</v>
      </c>
      <c r="Q149" s="36" t="s">
        <v>1</v>
      </c>
      <c r="R149" s="36" t="s">
        <v>1</v>
      </c>
      <c r="S149" s="36" t="s">
        <v>1</v>
      </c>
      <c r="T149" s="36" t="s">
        <v>1</v>
      </c>
      <c r="U149" s="36" t="s">
        <v>1</v>
      </c>
      <c r="V149" s="40" t="s">
        <v>4021</v>
      </c>
    </row>
    <row r="150" spans="1:22" x14ac:dyDescent="0.25">
      <c r="A150">
        <v>233</v>
      </c>
      <c r="B150" t="s">
        <v>901</v>
      </c>
      <c r="C150" t="s">
        <v>5989</v>
      </c>
      <c r="D150" t="s">
        <v>902</v>
      </c>
      <c r="E150" t="s">
        <v>6722</v>
      </c>
      <c r="F150" s="42" t="s">
        <v>6723</v>
      </c>
      <c r="G150" s="38">
        <v>0.49455088887738091</v>
      </c>
      <c r="H150" s="32"/>
      <c r="I150" s="34">
        <v>-0.7649999999999999</v>
      </c>
      <c r="J150" s="41">
        <v>0</v>
      </c>
      <c r="K150" s="32" t="s">
        <v>4</v>
      </c>
      <c r="L150" s="34">
        <v>0.67274999999999985</v>
      </c>
      <c r="M150" s="32" t="s">
        <v>3990</v>
      </c>
      <c r="N150" s="32" t="s">
        <v>8193</v>
      </c>
      <c r="P150" s="38">
        <v>0.39458550650017321</v>
      </c>
      <c r="Q150" s="36" t="s">
        <v>5438</v>
      </c>
      <c r="R150" s="36" t="s">
        <v>4521</v>
      </c>
      <c r="S150" s="36" t="s">
        <v>4013</v>
      </c>
      <c r="T150" s="36" t="s">
        <v>1</v>
      </c>
      <c r="U150" s="36" t="s">
        <v>1</v>
      </c>
      <c r="V150" s="40" t="s">
        <v>1</v>
      </c>
    </row>
    <row r="151" spans="1:22" x14ac:dyDescent="0.25">
      <c r="A151">
        <v>202</v>
      </c>
      <c r="B151" t="s">
        <v>786</v>
      </c>
      <c r="C151" t="s">
        <v>5978</v>
      </c>
      <c r="D151" t="s">
        <v>787</v>
      </c>
      <c r="E151" t="s">
        <v>6669</v>
      </c>
      <c r="F151" s="42" t="s">
        <v>6670</v>
      </c>
      <c r="G151" s="38">
        <v>0.49444196509879945</v>
      </c>
      <c r="H151" s="32">
        <v>1.8</v>
      </c>
      <c r="I151" s="34">
        <v>2.23</v>
      </c>
      <c r="J151" s="41">
        <v>0</v>
      </c>
      <c r="K151" s="32" t="s">
        <v>4</v>
      </c>
      <c r="L151" s="34">
        <v>0.49665333333333334</v>
      </c>
      <c r="M151" s="33">
        <v>16.309999999999999</v>
      </c>
      <c r="N151" s="32" t="s">
        <v>8193</v>
      </c>
      <c r="P151" s="38">
        <v>0.57947592196954056</v>
      </c>
      <c r="Q151" s="36" t="s">
        <v>1</v>
      </c>
      <c r="R151" s="36" t="s">
        <v>4489</v>
      </c>
      <c r="S151" s="36" t="s">
        <v>4011</v>
      </c>
      <c r="T151" s="36" t="s">
        <v>4490</v>
      </c>
      <c r="U151" s="36" t="s">
        <v>1</v>
      </c>
      <c r="V151" s="40" t="s">
        <v>1</v>
      </c>
    </row>
    <row r="152" spans="1:22" x14ac:dyDescent="0.25">
      <c r="A152">
        <v>429</v>
      </c>
      <c r="B152" t="s">
        <v>1517</v>
      </c>
      <c r="C152" t="s">
        <v>6055</v>
      </c>
      <c r="D152" t="s">
        <v>1518</v>
      </c>
      <c r="E152" t="s">
        <v>6975</v>
      </c>
      <c r="F152" s="42" t="s">
        <v>6976</v>
      </c>
      <c r="G152" s="38">
        <v>0.49299729017124511</v>
      </c>
      <c r="H152" s="32"/>
      <c r="I152" s="34">
        <v>3.4449999999999998</v>
      </c>
      <c r="J152" s="41">
        <v>0</v>
      </c>
      <c r="K152" s="32" t="s">
        <v>4</v>
      </c>
      <c r="L152" s="34">
        <v>0.15767333333333333</v>
      </c>
      <c r="M152" s="32" t="s">
        <v>3990</v>
      </c>
      <c r="N152" s="32" t="s">
        <v>8193</v>
      </c>
      <c r="P152" s="38">
        <v>0.62598977177214032</v>
      </c>
      <c r="Q152" s="36" t="s">
        <v>1</v>
      </c>
      <c r="R152" s="36" t="s">
        <v>4762</v>
      </c>
      <c r="S152" s="36" t="s">
        <v>1</v>
      </c>
      <c r="T152" s="36" t="s">
        <v>4763</v>
      </c>
      <c r="U152" s="36" t="s">
        <v>1</v>
      </c>
      <c r="V152" s="40" t="s">
        <v>1</v>
      </c>
    </row>
    <row r="153" spans="1:22" x14ac:dyDescent="0.25">
      <c r="A153">
        <v>653</v>
      </c>
      <c r="B153" t="s">
        <v>2153</v>
      </c>
      <c r="C153" t="s">
        <v>2154</v>
      </c>
      <c r="D153" t="s">
        <v>8088</v>
      </c>
      <c r="E153" t="s">
        <v>7285</v>
      </c>
      <c r="F153" s="42" t="s">
        <v>7286</v>
      </c>
      <c r="G153" s="38">
        <v>0.49272618533747514</v>
      </c>
      <c r="H153" s="32"/>
      <c r="I153" s="34">
        <v>-0.44000000000000006</v>
      </c>
      <c r="J153" s="41">
        <v>1.9098229924304965E-3</v>
      </c>
      <c r="K153" s="32" t="s">
        <v>3996</v>
      </c>
      <c r="L153" s="34">
        <v>0.46744000000000002</v>
      </c>
      <c r="M153" s="32" t="s">
        <v>3990</v>
      </c>
      <c r="N153" s="32" t="s">
        <v>8193</v>
      </c>
      <c r="P153" s="38">
        <v>0.3937891045979513</v>
      </c>
      <c r="Q153" s="36" t="s">
        <v>1</v>
      </c>
      <c r="R153" s="36" t="s">
        <v>1</v>
      </c>
      <c r="S153" s="36" t="s">
        <v>4012</v>
      </c>
      <c r="T153" s="36" t="s">
        <v>1</v>
      </c>
      <c r="U153" s="36" t="s">
        <v>1</v>
      </c>
      <c r="V153" s="40" t="s">
        <v>1</v>
      </c>
    </row>
    <row r="154" spans="1:22" x14ac:dyDescent="0.25">
      <c r="A154">
        <v>43</v>
      </c>
      <c r="B154" t="s">
        <v>174</v>
      </c>
      <c r="C154" t="s">
        <v>5924</v>
      </c>
      <c r="D154" t="s">
        <v>175</v>
      </c>
      <c r="E154" t="s">
        <v>6445</v>
      </c>
      <c r="F154" s="42" t="s">
        <v>6446</v>
      </c>
      <c r="G154" s="38">
        <v>0.49269233181527511</v>
      </c>
      <c r="H154" s="35">
        <v>0.47</v>
      </c>
      <c r="I154" s="34">
        <v>-0.29500000000000004</v>
      </c>
      <c r="J154" s="41">
        <v>0</v>
      </c>
      <c r="K154" s="32" t="s">
        <v>4</v>
      </c>
      <c r="L154" s="34">
        <v>0.25950999999999996</v>
      </c>
      <c r="M154" s="32" t="s">
        <v>3990</v>
      </c>
      <c r="N154" s="32" t="s">
        <v>8193</v>
      </c>
      <c r="P154" s="38">
        <v>0.41669250998640461</v>
      </c>
      <c r="Q154" s="36" t="s">
        <v>4141</v>
      </c>
      <c r="R154" s="36" t="s">
        <v>5231</v>
      </c>
      <c r="S154" s="36" t="s">
        <v>4013</v>
      </c>
      <c r="T154" s="36" t="s">
        <v>4142</v>
      </c>
      <c r="U154" s="36" t="s">
        <v>4140</v>
      </c>
      <c r="V154" s="40" t="s">
        <v>1</v>
      </c>
    </row>
    <row r="155" spans="1:22" x14ac:dyDescent="0.25">
      <c r="A155">
        <v>684</v>
      </c>
      <c r="B155" t="s">
        <v>2278</v>
      </c>
      <c r="C155" t="s">
        <v>2279</v>
      </c>
      <c r="D155" t="s">
        <v>8031</v>
      </c>
      <c r="E155" t="s">
        <v>7303</v>
      </c>
      <c r="F155" s="42" t="s">
        <v>7304</v>
      </c>
      <c r="G155" s="38">
        <v>0.49149389512139469</v>
      </c>
      <c r="H155" s="32"/>
      <c r="I155" s="34">
        <v>-0.41</v>
      </c>
      <c r="J155" s="41">
        <v>0</v>
      </c>
      <c r="K155" s="32" t="s">
        <v>3997</v>
      </c>
      <c r="L155" s="34">
        <v>0.58434666666666668</v>
      </c>
      <c r="M155" s="32" t="s">
        <v>3990</v>
      </c>
      <c r="N155" s="32" t="s">
        <v>8193</v>
      </c>
      <c r="P155" s="38">
        <v>0.48078307985864832</v>
      </c>
      <c r="Q155" s="36" t="s">
        <v>1</v>
      </c>
      <c r="R155" s="36" t="s">
        <v>1</v>
      </c>
      <c r="S155" s="36" t="s">
        <v>1</v>
      </c>
      <c r="T155" s="36" t="s">
        <v>4968</v>
      </c>
      <c r="U155" s="36" t="s">
        <v>1</v>
      </c>
      <c r="V155" s="40" t="s">
        <v>1</v>
      </c>
    </row>
    <row r="156" spans="1:22" x14ac:dyDescent="0.25">
      <c r="A156">
        <v>353</v>
      </c>
      <c r="B156" t="s">
        <v>1287</v>
      </c>
      <c r="C156" t="s">
        <v>6036</v>
      </c>
      <c r="D156" t="s">
        <v>1288</v>
      </c>
      <c r="E156" t="s">
        <v>6892</v>
      </c>
      <c r="F156" s="42" t="s">
        <v>6893</v>
      </c>
      <c r="G156" s="38">
        <v>0.49047277610183976</v>
      </c>
      <c r="H156" s="35">
        <v>1.875</v>
      </c>
      <c r="I156" s="34">
        <v>3.0199999999999996</v>
      </c>
      <c r="J156" s="41">
        <v>0</v>
      </c>
      <c r="K156" s="32" t="s">
        <v>4</v>
      </c>
      <c r="L156" s="34">
        <v>0.3227733333333333</v>
      </c>
      <c r="M156" s="33">
        <v>10.54</v>
      </c>
      <c r="N156" s="32" t="s">
        <v>8193</v>
      </c>
      <c r="P156" s="38">
        <v>0.57222653310802729</v>
      </c>
      <c r="Q156" s="36" t="s">
        <v>1</v>
      </c>
      <c r="R156" s="36" t="s">
        <v>4687</v>
      </c>
      <c r="S156" s="36" t="s">
        <v>4688</v>
      </c>
      <c r="T156" s="36" t="s">
        <v>1</v>
      </c>
      <c r="U156" s="36" t="s">
        <v>1</v>
      </c>
      <c r="V156" s="40" t="s">
        <v>1</v>
      </c>
    </row>
    <row r="157" spans="1:22" x14ac:dyDescent="0.25">
      <c r="A157">
        <v>158</v>
      </c>
      <c r="B157" t="s">
        <v>613</v>
      </c>
      <c r="C157" t="s">
        <v>5962</v>
      </c>
      <c r="D157" t="s">
        <v>614</v>
      </c>
      <c r="E157" t="s">
        <v>6615</v>
      </c>
      <c r="F157" s="42" t="s">
        <v>6616</v>
      </c>
      <c r="G157" s="38">
        <v>0.49006323985008587</v>
      </c>
      <c r="H157" s="35">
        <v>4.4999999999999998E-2</v>
      </c>
      <c r="I157" s="34">
        <v>-9.9999999999999978E-2</v>
      </c>
      <c r="J157" s="41">
        <v>0</v>
      </c>
      <c r="K157" s="32" t="s">
        <v>4</v>
      </c>
      <c r="L157" s="34">
        <v>0.33229333333333333</v>
      </c>
      <c r="M157" s="32" t="s">
        <v>3990</v>
      </c>
      <c r="N157" s="32" t="s">
        <v>8193</v>
      </c>
      <c r="P157" s="38">
        <v>0.43184303629425974</v>
      </c>
      <c r="Q157" s="36" t="s">
        <v>4405</v>
      </c>
      <c r="R157" s="36" t="s">
        <v>4406</v>
      </c>
      <c r="S157" s="36" t="s">
        <v>4013</v>
      </c>
      <c r="T157" s="36" t="s">
        <v>4407</v>
      </c>
      <c r="U157" s="36" t="s">
        <v>1</v>
      </c>
      <c r="V157" s="40" t="s">
        <v>1</v>
      </c>
    </row>
    <row r="158" spans="1:22" x14ac:dyDescent="0.25">
      <c r="A158">
        <v>702</v>
      </c>
      <c r="B158" t="s">
        <v>2348</v>
      </c>
      <c r="C158" t="s">
        <v>1</v>
      </c>
      <c r="D158" t="s">
        <v>2349</v>
      </c>
      <c r="E158" t="s">
        <v>7331</v>
      </c>
      <c r="F158" s="42" t="s">
        <v>7332</v>
      </c>
      <c r="G158" s="38">
        <v>0.48991593780581416</v>
      </c>
      <c r="H158" s="32"/>
      <c r="I158" s="34">
        <v>3.2050000000000001</v>
      </c>
      <c r="J158" s="41">
        <v>0</v>
      </c>
      <c r="K158" s="32" t="s">
        <v>4</v>
      </c>
      <c r="L158" s="34">
        <v>0.27919333333333335</v>
      </c>
      <c r="M158" s="32" t="s">
        <v>3990</v>
      </c>
      <c r="N158" s="32" t="s">
        <v>8193</v>
      </c>
      <c r="P158" s="38">
        <v>0.62113631536306069</v>
      </c>
      <c r="Q158" s="36" t="s">
        <v>1</v>
      </c>
      <c r="R158" s="36" t="s">
        <v>1</v>
      </c>
      <c r="S158" s="36" t="s">
        <v>1</v>
      </c>
      <c r="T158" s="36" t="s">
        <v>4162</v>
      </c>
      <c r="U158" s="36" t="s">
        <v>1</v>
      </c>
      <c r="V158" s="40" t="s">
        <v>1</v>
      </c>
    </row>
    <row r="159" spans="1:22" x14ac:dyDescent="0.25">
      <c r="A159">
        <v>157</v>
      </c>
      <c r="B159" t="s">
        <v>609</v>
      </c>
      <c r="C159" t="s">
        <v>610</v>
      </c>
      <c r="D159" t="s">
        <v>611</v>
      </c>
      <c r="E159" t="s">
        <v>6613</v>
      </c>
      <c r="F159" s="42" t="s">
        <v>6614</v>
      </c>
      <c r="G159" s="38">
        <v>0.48899239116746418</v>
      </c>
      <c r="H159" s="32"/>
      <c r="I159" s="34">
        <v>2.8250000000000002</v>
      </c>
      <c r="J159" s="41">
        <v>0</v>
      </c>
      <c r="K159" s="32" t="s">
        <v>3994</v>
      </c>
      <c r="L159" s="34">
        <v>0.31399000000000005</v>
      </c>
      <c r="M159" s="32" t="s">
        <v>3990</v>
      </c>
      <c r="N159" s="32" t="s">
        <v>8193</v>
      </c>
      <c r="P159" s="38">
        <v>0.66636813310789345</v>
      </c>
      <c r="Q159" s="36" t="s">
        <v>4402</v>
      </c>
      <c r="R159" s="36" t="s">
        <v>4403</v>
      </c>
      <c r="S159" s="36" t="s">
        <v>4011</v>
      </c>
      <c r="T159" s="36" t="s">
        <v>4404</v>
      </c>
      <c r="U159" s="36" t="s">
        <v>1</v>
      </c>
      <c r="V159" s="40" t="s">
        <v>1</v>
      </c>
    </row>
    <row r="160" spans="1:22" x14ac:dyDescent="0.25">
      <c r="A160">
        <v>316</v>
      </c>
      <c r="B160" t="s">
        <v>1152</v>
      </c>
      <c r="C160" t="s">
        <v>6026</v>
      </c>
      <c r="D160" t="s">
        <v>1153</v>
      </c>
      <c r="E160" t="s">
        <v>6848</v>
      </c>
      <c r="F160" s="42" t="s">
        <v>6849</v>
      </c>
      <c r="G160" s="38">
        <v>0.48761524242052584</v>
      </c>
      <c r="H160" s="35">
        <v>2.3550000000000004</v>
      </c>
      <c r="I160" s="34">
        <v>2.375</v>
      </c>
      <c r="J160" s="41">
        <v>0</v>
      </c>
      <c r="K160" s="32" t="s">
        <v>4</v>
      </c>
      <c r="L160" s="34">
        <v>0.13666999999999999</v>
      </c>
      <c r="M160" s="32" t="s">
        <v>3990</v>
      </c>
      <c r="N160" s="32" t="s">
        <v>8193</v>
      </c>
      <c r="P160" s="38">
        <v>0.7306561108184414</v>
      </c>
      <c r="Q160" s="36" t="s">
        <v>4656</v>
      </c>
      <c r="R160" s="36" t="s">
        <v>4657</v>
      </c>
      <c r="S160" s="36" t="s">
        <v>1</v>
      </c>
      <c r="T160" s="36" t="s">
        <v>4084</v>
      </c>
      <c r="U160" s="36" t="s">
        <v>1</v>
      </c>
      <c r="V160" s="40" t="s">
        <v>1</v>
      </c>
    </row>
    <row r="161" spans="1:22" x14ac:dyDescent="0.25">
      <c r="A161">
        <v>154</v>
      </c>
      <c r="B161" t="s">
        <v>597</v>
      </c>
      <c r="C161" t="s">
        <v>598</v>
      </c>
      <c r="D161" t="s">
        <v>8089</v>
      </c>
      <c r="E161" t="s">
        <v>6609</v>
      </c>
      <c r="F161" s="42" t="s">
        <v>6610</v>
      </c>
      <c r="G161" s="38">
        <v>0.48732345741414401</v>
      </c>
      <c r="H161" s="32"/>
      <c r="I161" s="34">
        <v>2.1749999999999998</v>
      </c>
      <c r="J161" s="41">
        <v>0</v>
      </c>
      <c r="K161" s="32" t="s">
        <v>3996</v>
      </c>
      <c r="L161" s="34">
        <v>0.14798333333333333</v>
      </c>
      <c r="M161" s="32" t="s">
        <v>3990</v>
      </c>
      <c r="N161" s="32" t="s">
        <v>8193</v>
      </c>
      <c r="P161" s="38">
        <v>0.77534435381410105</v>
      </c>
      <c r="Q161" s="36" t="s">
        <v>4394</v>
      </c>
      <c r="R161" s="36" t="s">
        <v>4395</v>
      </c>
      <c r="S161" s="36" t="s">
        <v>4146</v>
      </c>
      <c r="T161" s="36" t="s">
        <v>4369</v>
      </c>
      <c r="U161" s="36" t="s">
        <v>1</v>
      </c>
      <c r="V161" s="40" t="s">
        <v>1</v>
      </c>
    </row>
    <row r="162" spans="1:22" x14ac:dyDescent="0.25">
      <c r="A162">
        <v>346</v>
      </c>
      <c r="B162" t="s">
        <v>1261</v>
      </c>
      <c r="C162" t="s">
        <v>6035</v>
      </c>
      <c r="D162" t="s">
        <v>1262</v>
      </c>
      <c r="E162" t="s">
        <v>6884</v>
      </c>
      <c r="F162" s="42" t="s">
        <v>6885</v>
      </c>
      <c r="G162" s="38">
        <v>0.48628746926329791</v>
      </c>
      <c r="H162" s="32"/>
      <c r="I162" s="34">
        <v>-8.500000000000002E-2</v>
      </c>
      <c r="J162" s="41">
        <v>0</v>
      </c>
      <c r="K162" s="32" t="s">
        <v>4</v>
      </c>
      <c r="L162" s="34">
        <v>0.33229333333333333</v>
      </c>
      <c r="M162" s="32" t="s">
        <v>3990</v>
      </c>
      <c r="N162" s="32" t="s">
        <v>8193</v>
      </c>
      <c r="P162" s="38">
        <v>0.43184303629425974</v>
      </c>
      <c r="Q162" s="36" t="s">
        <v>1</v>
      </c>
      <c r="R162" s="36" t="s">
        <v>5495</v>
      </c>
      <c r="S162" s="36" t="s">
        <v>4013</v>
      </c>
      <c r="T162" s="36" t="s">
        <v>1</v>
      </c>
      <c r="U162" s="36" t="s">
        <v>1</v>
      </c>
      <c r="V162" s="40" t="s">
        <v>1</v>
      </c>
    </row>
    <row r="163" spans="1:22" x14ac:dyDescent="0.25">
      <c r="A163">
        <v>222</v>
      </c>
      <c r="B163" t="s">
        <v>861</v>
      </c>
      <c r="C163" t="s">
        <v>862</v>
      </c>
      <c r="D163" t="s">
        <v>863</v>
      </c>
      <c r="E163" t="s">
        <v>6704</v>
      </c>
      <c r="F163" s="42" t="s">
        <v>6705</v>
      </c>
      <c r="G163" s="38">
        <v>0.48410666419692999</v>
      </c>
      <c r="H163" s="32"/>
      <c r="I163" s="34">
        <v>-0.995</v>
      </c>
      <c r="J163" s="41">
        <v>0</v>
      </c>
      <c r="K163" s="32" t="s">
        <v>3992</v>
      </c>
      <c r="L163" s="34">
        <v>0.62518666666666667</v>
      </c>
      <c r="M163" s="32" t="s">
        <v>3990</v>
      </c>
      <c r="N163" s="32" t="s">
        <v>8193</v>
      </c>
      <c r="P163" s="38">
        <v>0.33014095349695544</v>
      </c>
      <c r="Q163" s="36" t="s">
        <v>5422</v>
      </c>
      <c r="R163" s="36" t="s">
        <v>5423</v>
      </c>
      <c r="S163" s="36" t="s">
        <v>4013</v>
      </c>
      <c r="T163" s="36" t="s">
        <v>1</v>
      </c>
      <c r="U163" s="36" t="s">
        <v>1</v>
      </c>
      <c r="V163" s="40" t="s">
        <v>1</v>
      </c>
    </row>
    <row r="164" spans="1:22" x14ac:dyDescent="0.25">
      <c r="A164">
        <v>423</v>
      </c>
      <c r="B164" t="s">
        <v>1501</v>
      </c>
      <c r="C164" t="s">
        <v>1</v>
      </c>
      <c r="D164" t="s">
        <v>1502</v>
      </c>
      <c r="E164" t="s">
        <v>6967</v>
      </c>
      <c r="F164" s="42" t="s">
        <v>6968</v>
      </c>
      <c r="G164" s="38">
        <v>0.48408183661263454</v>
      </c>
      <c r="H164" s="32"/>
      <c r="I164" s="34">
        <v>2.5000000000000001E-2</v>
      </c>
      <c r="J164" s="41">
        <v>0</v>
      </c>
      <c r="K164" s="32" t="s">
        <v>4</v>
      </c>
      <c r="L164" s="34">
        <v>0.49867333333333336</v>
      </c>
      <c r="M164" s="32" t="s">
        <v>3990</v>
      </c>
      <c r="N164" s="32" t="s">
        <v>8193</v>
      </c>
      <c r="P164" s="38">
        <v>0.51428612721681344</v>
      </c>
      <c r="Q164" s="36" t="s">
        <v>1</v>
      </c>
      <c r="R164" s="36" t="s">
        <v>4009</v>
      </c>
      <c r="S164" s="36" t="s">
        <v>1</v>
      </c>
      <c r="T164" s="36" t="s">
        <v>4757</v>
      </c>
      <c r="U164" s="36" t="s">
        <v>1</v>
      </c>
      <c r="V164" s="40" t="s">
        <v>1</v>
      </c>
    </row>
    <row r="165" spans="1:22" x14ac:dyDescent="0.25">
      <c r="A165">
        <v>57</v>
      </c>
      <c r="B165" t="s">
        <v>219</v>
      </c>
      <c r="C165" t="s">
        <v>220</v>
      </c>
      <c r="D165" t="s">
        <v>8172</v>
      </c>
      <c r="E165" t="s">
        <v>6473</v>
      </c>
      <c r="F165" s="42" t="s">
        <v>6474</v>
      </c>
      <c r="G165" s="38">
        <v>0.48344465407940757</v>
      </c>
      <c r="H165" s="35">
        <v>2.600428325732131</v>
      </c>
      <c r="I165" s="34">
        <v>2.71</v>
      </c>
      <c r="J165" s="41">
        <v>0</v>
      </c>
      <c r="K165" s="32" t="s">
        <v>3993</v>
      </c>
      <c r="L165" s="34">
        <v>0.24095666666666668</v>
      </c>
      <c r="M165" s="33">
        <v>55.2</v>
      </c>
      <c r="N165" s="32" t="s">
        <v>8193</v>
      </c>
      <c r="P165" s="38">
        <v>0.52793425876591848</v>
      </c>
      <c r="Q165" s="36" t="s">
        <v>5263</v>
      </c>
      <c r="R165" s="36" t="s">
        <v>5264</v>
      </c>
      <c r="S165" s="36" t="s">
        <v>5265</v>
      </c>
      <c r="T165" s="36" t="s">
        <v>4176</v>
      </c>
      <c r="U165" s="36" t="s">
        <v>4177</v>
      </c>
      <c r="V165" s="40" t="s">
        <v>1</v>
      </c>
    </row>
    <row r="166" spans="1:22" x14ac:dyDescent="0.25">
      <c r="A166">
        <v>434</v>
      </c>
      <c r="B166" t="s">
        <v>1530</v>
      </c>
      <c r="C166" t="s">
        <v>1</v>
      </c>
      <c r="D166" t="s">
        <v>1531</v>
      </c>
      <c r="E166" t="s">
        <v>6981</v>
      </c>
      <c r="F166" s="42" t="s">
        <v>6982</v>
      </c>
      <c r="G166" s="38">
        <v>0.4833996636565947</v>
      </c>
      <c r="H166" s="32"/>
      <c r="I166" s="34">
        <v>0.435</v>
      </c>
      <c r="J166" s="41">
        <v>0</v>
      </c>
      <c r="K166" s="32" t="s">
        <v>4</v>
      </c>
      <c r="L166" s="34">
        <v>0.55764000000000002</v>
      </c>
      <c r="M166" s="32" t="s">
        <v>3990</v>
      </c>
      <c r="N166" s="32" t="s">
        <v>8193</v>
      </c>
      <c r="P166" s="38">
        <v>0.50661920840440289</v>
      </c>
      <c r="Q166" s="36" t="s">
        <v>1</v>
      </c>
      <c r="R166" s="36" t="s">
        <v>4714</v>
      </c>
      <c r="S166" s="36" t="s">
        <v>1</v>
      </c>
      <c r="T166" s="36" t="s">
        <v>4767</v>
      </c>
      <c r="U166" s="36" t="s">
        <v>1</v>
      </c>
      <c r="V166" s="40" t="s">
        <v>1</v>
      </c>
    </row>
    <row r="167" spans="1:22" x14ac:dyDescent="0.25">
      <c r="A167">
        <v>305</v>
      </c>
      <c r="B167" t="s">
        <v>1121</v>
      </c>
      <c r="C167" t="s">
        <v>6020</v>
      </c>
      <c r="D167" t="s">
        <v>1122</v>
      </c>
      <c r="E167" t="s">
        <v>6832</v>
      </c>
      <c r="F167" s="42" t="s">
        <v>6833</v>
      </c>
      <c r="G167" s="38">
        <v>0.48263424848546788</v>
      </c>
      <c r="H167" s="35">
        <v>0.33499999999999996</v>
      </c>
      <c r="I167" s="34">
        <v>-1.33</v>
      </c>
      <c r="J167" s="41">
        <v>0</v>
      </c>
      <c r="K167" s="32" t="s">
        <v>4</v>
      </c>
      <c r="L167" s="34">
        <v>0.25094333333333335</v>
      </c>
      <c r="M167" s="32" t="s">
        <v>3990</v>
      </c>
      <c r="N167" s="32" t="s">
        <v>8193</v>
      </c>
      <c r="P167" s="38">
        <v>0.42751164566389671</v>
      </c>
      <c r="Q167" s="36" t="s">
        <v>5471</v>
      </c>
      <c r="R167" s="36" t="s">
        <v>4645</v>
      </c>
      <c r="S167" s="36" t="s">
        <v>1</v>
      </c>
      <c r="T167" s="36" t="s">
        <v>4434</v>
      </c>
      <c r="U167" s="36" t="s">
        <v>1</v>
      </c>
      <c r="V167" s="40" t="s">
        <v>1</v>
      </c>
    </row>
    <row r="168" spans="1:22" x14ac:dyDescent="0.25">
      <c r="A168">
        <v>367</v>
      </c>
      <c r="B168" t="s">
        <v>1325</v>
      </c>
      <c r="C168" t="s">
        <v>6038</v>
      </c>
      <c r="D168" t="s">
        <v>8090</v>
      </c>
      <c r="E168" t="s">
        <v>6912</v>
      </c>
      <c r="F168" s="42" t="s">
        <v>6913</v>
      </c>
      <c r="G168" s="38">
        <v>0.48172959242192448</v>
      </c>
      <c r="H168" s="32"/>
      <c r="I168" s="34">
        <v>3.09</v>
      </c>
      <c r="J168" s="41">
        <v>0</v>
      </c>
      <c r="K168" s="32" t="s">
        <v>4</v>
      </c>
      <c r="L168" s="34">
        <v>0.34488999999999992</v>
      </c>
      <c r="M168" s="32" t="s">
        <v>3990</v>
      </c>
      <c r="N168" s="32">
        <v>7</v>
      </c>
      <c r="P168" s="38">
        <v>0.90731212330080624</v>
      </c>
      <c r="Q168" s="36" t="s">
        <v>1</v>
      </c>
      <c r="R168" s="36" t="s">
        <v>4706</v>
      </c>
      <c r="S168" s="36" t="s">
        <v>4707</v>
      </c>
      <c r="T168" s="36" t="s">
        <v>1</v>
      </c>
      <c r="U168" s="36" t="s">
        <v>1</v>
      </c>
      <c r="V168" s="40" t="s">
        <v>1</v>
      </c>
    </row>
    <row r="169" spans="1:22" x14ac:dyDescent="0.25">
      <c r="A169">
        <v>320</v>
      </c>
      <c r="B169" t="s">
        <v>1163</v>
      </c>
      <c r="C169" t="s">
        <v>6029</v>
      </c>
      <c r="D169" t="s">
        <v>1164</v>
      </c>
      <c r="E169" t="s">
        <v>6856</v>
      </c>
      <c r="F169" s="42" t="s">
        <v>6857</v>
      </c>
      <c r="G169" s="38">
        <v>0.48017683585708176</v>
      </c>
      <c r="H169" s="35">
        <v>0.21000000000000002</v>
      </c>
      <c r="I169" s="34">
        <v>0.56999999999999995</v>
      </c>
      <c r="J169" s="41">
        <v>1.1928903733746869E-4</v>
      </c>
      <c r="K169" s="32" t="s">
        <v>4</v>
      </c>
      <c r="L169" s="34">
        <v>0.33742</v>
      </c>
      <c r="M169" s="33">
        <v>77.38</v>
      </c>
      <c r="N169" s="32" t="s">
        <v>8193</v>
      </c>
      <c r="P169" s="38">
        <v>0.37688741454309632</v>
      </c>
      <c r="Q169" s="36" t="s">
        <v>5447</v>
      </c>
      <c r="R169" s="36" t="s">
        <v>4663</v>
      </c>
      <c r="S169" s="36" t="s">
        <v>1</v>
      </c>
      <c r="T169" s="36" t="s">
        <v>1</v>
      </c>
      <c r="U169" s="36" t="s">
        <v>1</v>
      </c>
      <c r="V169" s="40" t="s">
        <v>5481</v>
      </c>
    </row>
    <row r="170" spans="1:22" x14ac:dyDescent="0.25">
      <c r="A170">
        <v>1</v>
      </c>
      <c r="B170" t="s">
        <v>0</v>
      </c>
      <c r="C170" t="s">
        <v>5906</v>
      </c>
      <c r="D170" t="s">
        <v>2</v>
      </c>
      <c r="E170" t="s">
        <v>6381</v>
      </c>
      <c r="F170" s="42" t="s">
        <v>6382</v>
      </c>
      <c r="G170" s="38">
        <v>0.47980085337809575</v>
      </c>
      <c r="H170" s="35">
        <v>0.55000000000000004</v>
      </c>
      <c r="I170" s="34">
        <v>-0.55499999999999994</v>
      </c>
      <c r="J170" s="41">
        <v>0</v>
      </c>
      <c r="K170" s="32" t="s">
        <v>4</v>
      </c>
      <c r="L170" s="34">
        <v>0.26875333333333334</v>
      </c>
      <c r="M170" s="32" t="s">
        <v>3990</v>
      </c>
      <c r="N170" s="32" t="s">
        <v>8193</v>
      </c>
      <c r="P170" s="38">
        <v>0.39705789504617123</v>
      </c>
      <c r="Q170" s="36" t="s">
        <v>5132</v>
      </c>
      <c r="R170" s="36" t="s">
        <v>5133</v>
      </c>
      <c r="S170" s="36" t="s">
        <v>4022</v>
      </c>
      <c r="T170" s="36" t="s">
        <v>5134</v>
      </c>
      <c r="U170" s="36" t="s">
        <v>4023</v>
      </c>
      <c r="V170" s="40" t="s">
        <v>4024</v>
      </c>
    </row>
    <row r="171" spans="1:22" x14ac:dyDescent="0.25">
      <c r="A171">
        <v>223</v>
      </c>
      <c r="B171" t="s">
        <v>867</v>
      </c>
      <c r="C171" t="s">
        <v>868</v>
      </c>
      <c r="D171" t="s">
        <v>869</v>
      </c>
      <c r="E171" t="s">
        <v>6706</v>
      </c>
      <c r="F171" s="42" t="s">
        <v>6707</v>
      </c>
      <c r="G171" s="38">
        <v>0.47873277470418807</v>
      </c>
      <c r="H171" s="35">
        <v>-1.71</v>
      </c>
      <c r="I171" s="34">
        <v>-1.0250000000000001</v>
      </c>
      <c r="J171" s="41">
        <v>0</v>
      </c>
      <c r="K171" s="32" t="s">
        <v>3996</v>
      </c>
      <c r="L171" s="34">
        <v>0.62874333333333332</v>
      </c>
      <c r="M171" s="32" t="s">
        <v>3990</v>
      </c>
      <c r="N171" s="32" t="s">
        <v>8193</v>
      </c>
      <c r="P171" s="38">
        <v>0.32947752357903265</v>
      </c>
      <c r="Q171" s="36" t="s">
        <v>5424</v>
      </c>
      <c r="R171" s="36" t="s">
        <v>5425</v>
      </c>
      <c r="S171" s="36" t="s">
        <v>4013</v>
      </c>
      <c r="T171" s="36" t="s">
        <v>1</v>
      </c>
      <c r="U171" s="36" t="s">
        <v>1</v>
      </c>
      <c r="V171" s="40" t="s">
        <v>1</v>
      </c>
    </row>
    <row r="172" spans="1:22" x14ac:dyDescent="0.25">
      <c r="A172">
        <v>219</v>
      </c>
      <c r="B172" t="s">
        <v>853</v>
      </c>
      <c r="C172" t="s">
        <v>5984</v>
      </c>
      <c r="D172" t="s">
        <v>854</v>
      </c>
      <c r="E172" t="s">
        <v>6700</v>
      </c>
      <c r="F172" s="42" t="s">
        <v>6701</v>
      </c>
      <c r="G172" s="38">
        <v>0.47671451924940395</v>
      </c>
      <c r="H172" s="35">
        <v>2.5249999999999999</v>
      </c>
      <c r="I172" s="34">
        <v>-1.1399999999999999</v>
      </c>
      <c r="J172" s="41">
        <v>0</v>
      </c>
      <c r="K172" s="32" t="s">
        <v>4</v>
      </c>
      <c r="L172" s="34">
        <v>0.3261033333333333</v>
      </c>
      <c r="M172" s="32" t="s">
        <v>3990</v>
      </c>
      <c r="N172" s="32">
        <v>23</v>
      </c>
      <c r="P172" s="38">
        <v>0.48594650899135877</v>
      </c>
      <c r="Q172" s="36" t="s">
        <v>4510</v>
      </c>
      <c r="R172" s="36" t="s">
        <v>1</v>
      </c>
      <c r="S172" s="36" t="s">
        <v>4012</v>
      </c>
      <c r="T172" s="36" t="s">
        <v>4511</v>
      </c>
      <c r="U172" s="36" t="s">
        <v>1</v>
      </c>
      <c r="V172" s="40" t="s">
        <v>1</v>
      </c>
    </row>
    <row r="173" spans="1:22" x14ac:dyDescent="0.25">
      <c r="A173">
        <v>691</v>
      </c>
      <c r="B173" t="s">
        <v>2305</v>
      </c>
      <c r="C173" t="s">
        <v>2306</v>
      </c>
      <c r="D173" t="s">
        <v>2307</v>
      </c>
      <c r="E173" t="s">
        <v>7313</v>
      </c>
      <c r="F173" s="42" t="s">
        <v>7314</v>
      </c>
      <c r="G173" s="38">
        <v>0.47664197995788837</v>
      </c>
      <c r="H173" s="32"/>
      <c r="I173" s="34">
        <v>2.9350000000000001</v>
      </c>
      <c r="J173" s="41">
        <v>3.34750265674814E-2</v>
      </c>
      <c r="K173" s="32" t="s">
        <v>3996</v>
      </c>
      <c r="L173" s="34">
        <v>0.21426666666666669</v>
      </c>
      <c r="M173" s="32" t="s">
        <v>3990</v>
      </c>
      <c r="N173" s="32" t="s">
        <v>8193</v>
      </c>
      <c r="O173" s="32">
        <v>2</v>
      </c>
      <c r="P173" s="38">
        <v>0.74491184619287576</v>
      </c>
      <c r="Q173" s="36" t="s">
        <v>1</v>
      </c>
      <c r="R173" s="36" t="s">
        <v>1</v>
      </c>
      <c r="S173" s="36" t="s">
        <v>1</v>
      </c>
      <c r="T173" s="36" t="s">
        <v>4971</v>
      </c>
      <c r="U173" s="36" t="s">
        <v>1</v>
      </c>
      <c r="V173" s="40" t="s">
        <v>1</v>
      </c>
    </row>
    <row r="174" spans="1:22" x14ac:dyDescent="0.25">
      <c r="A174">
        <v>339</v>
      </c>
      <c r="B174" t="s">
        <v>1238</v>
      </c>
      <c r="C174" t="s">
        <v>6033</v>
      </c>
      <c r="D174" t="s">
        <v>1239</v>
      </c>
      <c r="E174" t="s">
        <v>6878</v>
      </c>
      <c r="F174" s="42" t="s">
        <v>6879</v>
      </c>
      <c r="G174" s="38">
        <v>0.47618158789202386</v>
      </c>
      <c r="H174" s="32"/>
      <c r="I174" s="34">
        <v>-1.3199999999999998</v>
      </c>
      <c r="J174" s="41">
        <v>0</v>
      </c>
      <c r="K174" s="32" t="s">
        <v>4</v>
      </c>
      <c r="L174" s="34">
        <v>0.55292666666666668</v>
      </c>
      <c r="M174" s="32" t="s">
        <v>3990</v>
      </c>
      <c r="N174" s="32" t="s">
        <v>8193</v>
      </c>
      <c r="P174" s="38">
        <v>0.28171049219179467</v>
      </c>
      <c r="Q174" s="36" t="s">
        <v>1</v>
      </c>
      <c r="R174" s="36" t="s">
        <v>1</v>
      </c>
      <c r="S174" s="36" t="s">
        <v>4492</v>
      </c>
      <c r="T174" s="36" t="s">
        <v>4424</v>
      </c>
      <c r="U174" s="36" t="s">
        <v>1</v>
      </c>
      <c r="V174" s="40" t="s">
        <v>1</v>
      </c>
    </row>
    <row r="175" spans="1:22" x14ac:dyDescent="0.25">
      <c r="A175">
        <v>140</v>
      </c>
      <c r="B175" t="s">
        <v>553</v>
      </c>
      <c r="C175" t="s">
        <v>5952</v>
      </c>
      <c r="D175" t="s">
        <v>554</v>
      </c>
      <c r="E175" t="s">
        <v>6583</v>
      </c>
      <c r="F175" s="42" t="s">
        <v>6584</v>
      </c>
      <c r="G175" s="38">
        <v>0.47509236167116176</v>
      </c>
      <c r="H175" s="35">
        <v>1.1099999999999999</v>
      </c>
      <c r="I175" s="34">
        <v>-0.03</v>
      </c>
      <c r="J175" s="41">
        <v>0</v>
      </c>
      <c r="K175" s="32" t="s">
        <v>4</v>
      </c>
      <c r="L175" s="34">
        <v>0.43575333333333338</v>
      </c>
      <c r="M175" s="32" t="s">
        <v>3990</v>
      </c>
      <c r="N175" s="32" t="s">
        <v>8193</v>
      </c>
      <c r="P175" s="38">
        <v>0.53515880694540841</v>
      </c>
      <c r="Q175" s="36" t="s">
        <v>5376</v>
      </c>
      <c r="R175" s="36" t="s">
        <v>5377</v>
      </c>
      <c r="S175" s="36" t="s">
        <v>4013</v>
      </c>
      <c r="T175" s="36" t="s">
        <v>4359</v>
      </c>
      <c r="U175" s="36" t="s">
        <v>1</v>
      </c>
      <c r="V175" s="40" t="s">
        <v>1</v>
      </c>
    </row>
    <row r="176" spans="1:22" x14ac:dyDescent="0.25">
      <c r="A176">
        <v>708</v>
      </c>
      <c r="B176" t="s">
        <v>2363</v>
      </c>
      <c r="C176" t="s">
        <v>6157</v>
      </c>
      <c r="D176" t="s">
        <v>8173</v>
      </c>
      <c r="E176" t="s">
        <v>7339</v>
      </c>
      <c r="F176" s="42" t="s">
        <v>7340</v>
      </c>
      <c r="G176" s="38">
        <v>0.47405434066855162</v>
      </c>
      <c r="H176" s="35">
        <v>-0.41000000000000003</v>
      </c>
      <c r="I176" s="34">
        <v>-0.30499999999999999</v>
      </c>
      <c r="J176" s="41">
        <v>1.5093175571089408E-3</v>
      </c>
      <c r="K176" s="32" t="s">
        <v>4</v>
      </c>
      <c r="L176" s="34">
        <v>0.21920666666666666</v>
      </c>
      <c r="M176" s="32" t="s">
        <v>3990</v>
      </c>
      <c r="N176" s="32" t="s">
        <v>8193</v>
      </c>
      <c r="P176" s="38">
        <v>0.3068401902450395</v>
      </c>
      <c r="Q176" s="36" t="s">
        <v>1</v>
      </c>
      <c r="R176" s="36" t="s">
        <v>1</v>
      </c>
      <c r="S176" s="36" t="s">
        <v>1</v>
      </c>
      <c r="T176" s="36" t="s">
        <v>4019</v>
      </c>
      <c r="U176" s="36" t="s">
        <v>1</v>
      </c>
      <c r="V176" s="40" t="s">
        <v>1</v>
      </c>
    </row>
    <row r="177" spans="1:22" x14ac:dyDescent="0.25">
      <c r="A177">
        <v>33</v>
      </c>
      <c r="B177" t="s">
        <v>132</v>
      </c>
      <c r="C177" t="s">
        <v>5921</v>
      </c>
      <c r="D177" t="s">
        <v>133</v>
      </c>
      <c r="E177" t="s">
        <v>6437</v>
      </c>
      <c r="F177" s="42" t="s">
        <v>6438</v>
      </c>
      <c r="G177" s="38">
        <v>0.47387272119533663</v>
      </c>
      <c r="H177" s="32"/>
      <c r="I177" s="34">
        <v>-2.4999999999999994E-2</v>
      </c>
      <c r="J177" s="41">
        <v>0</v>
      </c>
      <c r="K177" s="32" t="s">
        <v>4</v>
      </c>
      <c r="L177" s="34">
        <v>0.24825</v>
      </c>
      <c r="M177" s="32" t="s">
        <v>3990</v>
      </c>
      <c r="N177" s="32" t="s">
        <v>8193</v>
      </c>
      <c r="P177" s="38">
        <v>0.34249683010620924</v>
      </c>
      <c r="Q177" s="36" t="s">
        <v>5206</v>
      </c>
      <c r="R177" s="36" t="s">
        <v>5207</v>
      </c>
      <c r="S177" s="36" t="s">
        <v>4120</v>
      </c>
      <c r="T177" s="36" t="s">
        <v>4121</v>
      </c>
      <c r="U177" s="36" t="s">
        <v>4057</v>
      </c>
      <c r="V177" s="40" t="s">
        <v>1</v>
      </c>
    </row>
    <row r="178" spans="1:22" x14ac:dyDescent="0.25">
      <c r="A178">
        <v>256</v>
      </c>
      <c r="B178" t="s">
        <v>963</v>
      </c>
      <c r="C178" t="s">
        <v>6001</v>
      </c>
      <c r="D178" t="s">
        <v>964</v>
      </c>
      <c r="E178" t="s">
        <v>6758</v>
      </c>
      <c r="F178" s="42" t="s">
        <v>6759</v>
      </c>
      <c r="G178" s="38">
        <v>0.47384617302927312</v>
      </c>
      <c r="H178" s="35">
        <v>0.53500000000000003</v>
      </c>
      <c r="I178" s="34">
        <v>-0.61</v>
      </c>
      <c r="J178" s="41">
        <v>0</v>
      </c>
      <c r="K178" s="32" t="s">
        <v>4</v>
      </c>
      <c r="L178" s="34">
        <v>0.33229333333333333</v>
      </c>
      <c r="M178" s="32" t="s">
        <v>3990</v>
      </c>
      <c r="N178" s="32" t="s">
        <v>8193</v>
      </c>
      <c r="P178" s="38">
        <v>0.43184303629425974</v>
      </c>
      <c r="Q178" s="36" t="s">
        <v>4559</v>
      </c>
      <c r="R178" s="36" t="s">
        <v>4560</v>
      </c>
      <c r="S178" s="36" t="s">
        <v>4013</v>
      </c>
      <c r="T178" s="36" t="s">
        <v>1</v>
      </c>
      <c r="U178" s="36" t="s">
        <v>1</v>
      </c>
      <c r="V178" s="40" t="s">
        <v>1</v>
      </c>
    </row>
    <row r="179" spans="1:22" x14ac:dyDescent="0.25">
      <c r="A179">
        <v>201</v>
      </c>
      <c r="B179" t="s">
        <v>784</v>
      </c>
      <c r="C179" t="s">
        <v>5977</v>
      </c>
      <c r="D179" t="s">
        <v>785</v>
      </c>
      <c r="E179" t="s">
        <v>6667</v>
      </c>
      <c r="F179" s="42" t="s">
        <v>6668</v>
      </c>
      <c r="G179" s="38">
        <v>0.47315862007811926</v>
      </c>
      <c r="H179" s="32"/>
      <c r="I179" s="34">
        <v>-0.52500000000000002</v>
      </c>
      <c r="J179" s="41">
        <v>0</v>
      </c>
      <c r="K179" s="32" t="s">
        <v>4</v>
      </c>
      <c r="L179" s="34">
        <v>0.50241999999999998</v>
      </c>
      <c r="M179" s="32" t="s">
        <v>3990</v>
      </c>
      <c r="N179" s="32" t="s">
        <v>8193</v>
      </c>
      <c r="P179" s="38">
        <v>0.40683799569731477</v>
      </c>
      <c r="Q179" s="36" t="s">
        <v>1</v>
      </c>
      <c r="R179" s="36" t="s">
        <v>4488</v>
      </c>
      <c r="S179" s="36" t="s">
        <v>4013</v>
      </c>
      <c r="T179" s="36" t="s">
        <v>4157</v>
      </c>
      <c r="U179" s="36" t="s">
        <v>1</v>
      </c>
      <c r="V179" s="40" t="s">
        <v>1</v>
      </c>
    </row>
    <row r="180" spans="1:22" x14ac:dyDescent="0.25">
      <c r="A180">
        <v>92</v>
      </c>
      <c r="B180" t="s">
        <v>372</v>
      </c>
      <c r="C180" t="s">
        <v>1</v>
      </c>
      <c r="D180" t="s">
        <v>8174</v>
      </c>
      <c r="E180" t="s">
        <v>6507</v>
      </c>
      <c r="F180" s="42" t="s">
        <v>6508</v>
      </c>
      <c r="G180" s="38">
        <v>0.47284773704531952</v>
      </c>
      <c r="H180" s="32"/>
      <c r="I180" s="34">
        <v>-3.2</v>
      </c>
      <c r="J180" s="41">
        <v>0</v>
      </c>
      <c r="K180" s="32" t="s">
        <v>4</v>
      </c>
      <c r="L180" s="34">
        <v>0.48752333333333336</v>
      </c>
      <c r="M180" s="33">
        <v>56.35</v>
      </c>
      <c r="N180" s="32" t="s">
        <v>8193</v>
      </c>
      <c r="P180" s="38">
        <v>0.36621951317636969</v>
      </c>
      <c r="Q180" s="36" t="s">
        <v>1</v>
      </c>
      <c r="R180" s="36" t="s">
        <v>4230</v>
      </c>
      <c r="S180" s="36" t="s">
        <v>4257</v>
      </c>
      <c r="T180" s="36" t="s">
        <v>4258</v>
      </c>
      <c r="U180" s="36" t="s">
        <v>4259</v>
      </c>
      <c r="V180" s="40" t="s">
        <v>1</v>
      </c>
    </row>
    <row r="181" spans="1:22" x14ac:dyDescent="0.25">
      <c r="A181">
        <v>199</v>
      </c>
      <c r="B181" t="s">
        <v>768</v>
      </c>
      <c r="C181" t="s">
        <v>769</v>
      </c>
      <c r="D181" t="s">
        <v>8091</v>
      </c>
      <c r="E181" t="s">
        <v>6663</v>
      </c>
      <c r="F181" s="42" t="s">
        <v>6664</v>
      </c>
      <c r="G181" s="38">
        <v>0.47013154427011788</v>
      </c>
      <c r="H181" s="35">
        <v>-0.21</v>
      </c>
      <c r="I181" s="34">
        <v>-5.78</v>
      </c>
      <c r="J181" s="41">
        <v>8.4624569695708682E-3</v>
      </c>
      <c r="K181" s="32" t="s">
        <v>3992</v>
      </c>
      <c r="L181" s="34">
        <v>0.4472066666666667</v>
      </c>
      <c r="M181" s="32" t="s">
        <v>3990</v>
      </c>
      <c r="N181" s="32" t="s">
        <v>8193</v>
      </c>
      <c r="P181" s="38">
        <v>0.30797625692244424</v>
      </c>
      <c r="Q181" s="36" t="s">
        <v>1</v>
      </c>
      <c r="R181" s="36" t="s">
        <v>4008</v>
      </c>
      <c r="S181" s="36" t="s">
        <v>5418</v>
      </c>
      <c r="T181" s="36" t="s">
        <v>4017</v>
      </c>
      <c r="U181" s="36" t="s">
        <v>1</v>
      </c>
      <c r="V181" s="40" t="s">
        <v>1</v>
      </c>
    </row>
    <row r="182" spans="1:22" x14ac:dyDescent="0.25">
      <c r="A182">
        <v>447</v>
      </c>
      <c r="B182" t="s">
        <v>1575</v>
      </c>
      <c r="C182" t="s">
        <v>1576</v>
      </c>
      <c r="D182" t="s">
        <v>8092</v>
      </c>
      <c r="E182" t="s">
        <v>6995</v>
      </c>
      <c r="F182" s="42" t="s">
        <v>6996</v>
      </c>
      <c r="G182" s="38">
        <v>0.46782060401281034</v>
      </c>
      <c r="H182" s="32"/>
      <c r="I182" s="34">
        <v>-1.4750000000000001</v>
      </c>
      <c r="J182" s="41">
        <v>1.0347146774276993E-5</v>
      </c>
      <c r="K182" s="32" t="s">
        <v>3994</v>
      </c>
      <c r="L182" s="34">
        <v>0.55183000000000004</v>
      </c>
      <c r="M182" s="32" t="s">
        <v>3990</v>
      </c>
      <c r="N182" s="32" t="s">
        <v>8193</v>
      </c>
      <c r="P182" s="38">
        <v>0.33213529628051175</v>
      </c>
      <c r="Q182" s="36" t="s">
        <v>1</v>
      </c>
      <c r="R182" s="36" t="s">
        <v>4008</v>
      </c>
      <c r="S182" s="36" t="s">
        <v>1</v>
      </c>
      <c r="T182" s="36" t="s">
        <v>4017</v>
      </c>
      <c r="U182" s="36" t="s">
        <v>1</v>
      </c>
      <c r="V182" s="40" t="s">
        <v>1</v>
      </c>
    </row>
    <row r="183" spans="1:22" x14ac:dyDescent="0.25">
      <c r="A183">
        <v>693</v>
      </c>
      <c r="B183" t="s">
        <v>2312</v>
      </c>
      <c r="C183" t="s">
        <v>2313</v>
      </c>
      <c r="D183" t="s">
        <v>2314</v>
      </c>
      <c r="E183" t="s">
        <v>7317</v>
      </c>
      <c r="F183" s="42" t="s">
        <v>7318</v>
      </c>
      <c r="G183" s="38">
        <v>0.46730196369213822</v>
      </c>
      <c r="H183" s="32"/>
      <c r="I183" s="34">
        <v>-4.6900000000000004</v>
      </c>
      <c r="J183" s="41">
        <v>0</v>
      </c>
      <c r="K183" s="32" t="s">
        <v>3992</v>
      </c>
      <c r="L183" s="34">
        <v>0.37883000000000006</v>
      </c>
      <c r="M183" s="33">
        <v>8.86</v>
      </c>
      <c r="N183" s="32" t="s">
        <v>8193</v>
      </c>
      <c r="P183" s="38">
        <v>0.28816547272775656</v>
      </c>
      <c r="Q183" s="36" t="s">
        <v>1</v>
      </c>
      <c r="R183" s="36" t="s">
        <v>1</v>
      </c>
      <c r="S183" s="36" t="s">
        <v>1</v>
      </c>
      <c r="T183" s="36" t="s">
        <v>4973</v>
      </c>
      <c r="U183" s="36" t="s">
        <v>1</v>
      </c>
      <c r="V183" s="40" t="s">
        <v>1</v>
      </c>
    </row>
    <row r="184" spans="1:22" x14ac:dyDescent="0.25">
      <c r="A184">
        <v>444</v>
      </c>
      <c r="B184" t="s">
        <v>1560</v>
      </c>
      <c r="C184" t="s">
        <v>1561</v>
      </c>
      <c r="D184" t="s">
        <v>8093</v>
      </c>
      <c r="E184" t="s">
        <v>6993</v>
      </c>
      <c r="F184" s="42" t="s">
        <v>6994</v>
      </c>
      <c r="G184" s="38">
        <v>0.46696639159744763</v>
      </c>
      <c r="H184" s="32"/>
      <c r="I184" s="34">
        <v>-3.1850000000000001</v>
      </c>
      <c r="J184" s="41">
        <v>1.900972735274005E-3</v>
      </c>
      <c r="K184" s="32" t="s">
        <v>3995</v>
      </c>
      <c r="L184" s="34">
        <v>0.48312333333333335</v>
      </c>
      <c r="M184" s="32" t="s">
        <v>3990</v>
      </c>
      <c r="N184" s="32" t="s">
        <v>8193</v>
      </c>
      <c r="P184" s="38">
        <v>0.3829368035440926</v>
      </c>
      <c r="Q184" s="36" t="s">
        <v>1</v>
      </c>
      <c r="R184" s="36" t="s">
        <v>4008</v>
      </c>
      <c r="S184" s="36" t="s">
        <v>1</v>
      </c>
      <c r="T184" s="36" t="s">
        <v>4020</v>
      </c>
      <c r="U184" s="36" t="s">
        <v>1</v>
      </c>
      <c r="V184" s="40" t="s">
        <v>1</v>
      </c>
    </row>
    <row r="185" spans="1:22" x14ac:dyDescent="0.25">
      <c r="A185">
        <v>142</v>
      </c>
      <c r="B185" t="s">
        <v>557</v>
      </c>
      <c r="C185" t="s">
        <v>5954</v>
      </c>
      <c r="D185" t="s">
        <v>558</v>
      </c>
      <c r="E185" t="s">
        <v>6587</v>
      </c>
      <c r="F185" s="42" t="s">
        <v>6588</v>
      </c>
      <c r="G185" s="38">
        <v>0.46655184772671593</v>
      </c>
      <c r="H185" s="35">
        <v>2.3049999999999997</v>
      </c>
      <c r="I185" s="34">
        <v>3.13</v>
      </c>
      <c r="J185" s="41">
        <v>0</v>
      </c>
      <c r="K185" s="32" t="s">
        <v>4</v>
      </c>
      <c r="L185" s="34">
        <v>0.22850666666666666</v>
      </c>
      <c r="M185" s="33">
        <v>46.49</v>
      </c>
      <c r="N185" s="32">
        <v>23</v>
      </c>
      <c r="P185" s="38">
        <v>0.55722597047700417</v>
      </c>
      <c r="Q185" s="36" t="s">
        <v>5379</v>
      </c>
      <c r="R185" s="36" t="s">
        <v>4363</v>
      </c>
      <c r="S185" s="36" t="s">
        <v>4364</v>
      </c>
      <c r="T185" s="36" t="s">
        <v>5380</v>
      </c>
      <c r="U185" s="36" t="s">
        <v>1</v>
      </c>
      <c r="V185" s="40" t="s">
        <v>1</v>
      </c>
    </row>
    <row r="186" spans="1:22" x14ac:dyDescent="0.25">
      <c r="A186">
        <v>144</v>
      </c>
      <c r="B186" t="s">
        <v>564</v>
      </c>
      <c r="C186" t="s">
        <v>5955</v>
      </c>
      <c r="D186" t="s">
        <v>565</v>
      </c>
      <c r="E186" t="s">
        <v>6589</v>
      </c>
      <c r="F186" s="42" t="s">
        <v>6590</v>
      </c>
      <c r="G186" s="38">
        <v>0.46573921315011341</v>
      </c>
      <c r="H186" s="35">
        <v>0.53</v>
      </c>
      <c r="I186" s="34">
        <v>-1.4100000000000001</v>
      </c>
      <c r="J186" s="41">
        <v>0</v>
      </c>
      <c r="K186" s="32" t="s">
        <v>4</v>
      </c>
      <c r="L186" s="34">
        <v>0.33895333333333338</v>
      </c>
      <c r="M186" s="32" t="s">
        <v>3990</v>
      </c>
      <c r="N186" s="32" t="s">
        <v>8193</v>
      </c>
      <c r="P186" s="38">
        <v>0.3543829958061841</v>
      </c>
      <c r="Q186" s="36" t="s">
        <v>5382</v>
      </c>
      <c r="R186" s="36" t="s">
        <v>4367</v>
      </c>
      <c r="S186" s="36" t="s">
        <v>4013</v>
      </c>
      <c r="T186" s="36" t="s">
        <v>4018</v>
      </c>
      <c r="U186" s="36" t="s">
        <v>1</v>
      </c>
      <c r="V186" s="40" t="s">
        <v>1</v>
      </c>
    </row>
    <row r="187" spans="1:22" x14ac:dyDescent="0.25">
      <c r="A187">
        <v>695</v>
      </c>
      <c r="B187" t="s">
        <v>2320</v>
      </c>
      <c r="C187" t="s">
        <v>6152</v>
      </c>
      <c r="D187" t="s">
        <v>2321</v>
      </c>
      <c r="E187" t="s">
        <v>7319</v>
      </c>
      <c r="F187" s="42" t="s">
        <v>7320</v>
      </c>
      <c r="G187" s="38">
        <v>0.46564536828721009</v>
      </c>
      <c r="H187" s="32"/>
      <c r="I187" s="34">
        <v>-1.77</v>
      </c>
      <c r="J187" s="41">
        <v>0</v>
      </c>
      <c r="K187" s="32" t="s">
        <v>4</v>
      </c>
      <c r="L187" s="34">
        <v>0.49291000000000001</v>
      </c>
      <c r="M187" s="32" t="s">
        <v>3990</v>
      </c>
      <c r="N187" s="32" t="s">
        <v>8193</v>
      </c>
      <c r="P187" s="38">
        <v>0.42661404589693241</v>
      </c>
      <c r="Q187" s="36" t="s">
        <v>1</v>
      </c>
      <c r="R187" s="36" t="s">
        <v>1</v>
      </c>
      <c r="S187" s="36" t="s">
        <v>1</v>
      </c>
      <c r="T187" s="36" t="s">
        <v>4974</v>
      </c>
      <c r="U187" s="36" t="s">
        <v>1</v>
      </c>
      <c r="V187" s="40" t="s">
        <v>1</v>
      </c>
    </row>
    <row r="188" spans="1:22" x14ac:dyDescent="0.25">
      <c r="A188">
        <v>437</v>
      </c>
      <c r="B188" t="s">
        <v>1536</v>
      </c>
      <c r="C188" t="s">
        <v>6059</v>
      </c>
      <c r="D188" t="s">
        <v>8094</v>
      </c>
      <c r="E188" t="s">
        <v>6987</v>
      </c>
      <c r="F188" s="42" t="s">
        <v>6988</v>
      </c>
      <c r="G188" s="38">
        <v>0.4643506819476555</v>
      </c>
      <c r="H188" s="32"/>
      <c r="I188" s="34">
        <v>-0.52500000000000002</v>
      </c>
      <c r="J188" s="41">
        <v>0</v>
      </c>
      <c r="K188" s="32" t="s">
        <v>4</v>
      </c>
      <c r="L188" s="34">
        <v>0.29089666666666664</v>
      </c>
      <c r="M188" s="32" t="s">
        <v>3990</v>
      </c>
      <c r="N188" s="32" t="s">
        <v>8193</v>
      </c>
      <c r="O188" s="32">
        <v>6</v>
      </c>
      <c r="P188" s="38">
        <v>0.51178660830669365</v>
      </c>
      <c r="Q188" s="36" t="s">
        <v>1</v>
      </c>
      <c r="R188" s="36" t="s">
        <v>4459</v>
      </c>
      <c r="S188" s="36" t="s">
        <v>1</v>
      </c>
      <c r="T188" s="36" t="s">
        <v>4019</v>
      </c>
      <c r="U188" s="36" t="s">
        <v>1</v>
      </c>
      <c r="V188" s="40" t="s">
        <v>1</v>
      </c>
    </row>
    <row r="189" spans="1:22" x14ac:dyDescent="0.25">
      <c r="A189">
        <v>135</v>
      </c>
      <c r="B189" t="s">
        <v>534</v>
      </c>
      <c r="C189" t="s">
        <v>5950</v>
      </c>
      <c r="D189" t="s">
        <v>535</v>
      </c>
      <c r="E189" t="s">
        <v>6577</v>
      </c>
      <c r="F189" s="42" t="s">
        <v>6578</v>
      </c>
      <c r="G189" s="38">
        <v>0.46350059939790644</v>
      </c>
      <c r="H189" s="32">
        <v>2.2999999999999998</v>
      </c>
      <c r="I189" s="34">
        <v>3.2649999999999997</v>
      </c>
      <c r="J189" s="41">
        <v>0</v>
      </c>
      <c r="K189" s="32" t="s">
        <v>4</v>
      </c>
      <c r="L189" s="34">
        <v>0.2949566666666667</v>
      </c>
      <c r="M189" s="33">
        <v>12.81</v>
      </c>
      <c r="N189" s="32" t="s">
        <v>8193</v>
      </c>
      <c r="P189" s="38">
        <v>0.57222653310802729</v>
      </c>
      <c r="Q189" s="36" t="s">
        <v>4348</v>
      </c>
      <c r="R189" s="36" t="s">
        <v>4349</v>
      </c>
      <c r="S189" s="36" t="s">
        <v>4350</v>
      </c>
      <c r="T189" s="36" t="s">
        <v>5369</v>
      </c>
      <c r="U189" s="36" t="s">
        <v>1</v>
      </c>
      <c r="V189" s="40" t="s">
        <v>1</v>
      </c>
    </row>
    <row r="190" spans="1:22" x14ac:dyDescent="0.25">
      <c r="A190">
        <v>317</v>
      </c>
      <c r="B190" t="s">
        <v>1154</v>
      </c>
      <c r="C190" t="s">
        <v>1155</v>
      </c>
      <c r="D190" t="s">
        <v>1156</v>
      </c>
      <c r="E190" t="s">
        <v>6850</v>
      </c>
      <c r="F190" s="42" t="s">
        <v>6851</v>
      </c>
      <c r="G190" s="38">
        <v>0.46179432110165236</v>
      </c>
      <c r="H190" s="32"/>
      <c r="I190" s="34">
        <v>3.19</v>
      </c>
      <c r="J190" s="41">
        <v>0</v>
      </c>
      <c r="K190" s="32" t="s">
        <v>3996</v>
      </c>
      <c r="L190" s="34">
        <v>0.36066333333333328</v>
      </c>
      <c r="M190" s="32" t="s">
        <v>3990</v>
      </c>
      <c r="N190" s="32" t="s">
        <v>8193</v>
      </c>
      <c r="P190" s="38">
        <v>0.52452533939712087</v>
      </c>
      <c r="Q190" s="36" t="s">
        <v>4658</v>
      </c>
      <c r="R190" s="36" t="s">
        <v>4645</v>
      </c>
      <c r="S190" s="36" t="s">
        <v>1</v>
      </c>
      <c r="T190" s="36" t="s">
        <v>4162</v>
      </c>
      <c r="U190" s="36" t="s">
        <v>1</v>
      </c>
      <c r="V190" s="40" t="s">
        <v>1</v>
      </c>
    </row>
    <row r="191" spans="1:22" x14ac:dyDescent="0.25">
      <c r="A191">
        <v>110</v>
      </c>
      <c r="B191" t="s">
        <v>443</v>
      </c>
      <c r="C191" t="s">
        <v>444</v>
      </c>
      <c r="D191" t="s">
        <v>8095</v>
      </c>
      <c r="E191" t="s">
        <v>6539</v>
      </c>
      <c r="F191" s="42" t="s">
        <v>6540</v>
      </c>
      <c r="G191" s="38">
        <v>0.46150243630859272</v>
      </c>
      <c r="H191" s="35">
        <v>1.71</v>
      </c>
      <c r="I191" s="34">
        <v>1.37</v>
      </c>
      <c r="J191" s="41">
        <v>0</v>
      </c>
      <c r="K191" s="32" t="s">
        <v>3997</v>
      </c>
      <c r="L191" s="34">
        <v>0.56484999999999996</v>
      </c>
      <c r="M191" s="32" t="s">
        <v>3990</v>
      </c>
      <c r="N191" s="32" t="s">
        <v>8193</v>
      </c>
      <c r="P191" s="38">
        <v>0.4747088992822967</v>
      </c>
      <c r="Q191" s="36" t="s">
        <v>4311</v>
      </c>
      <c r="R191" s="36" t="s">
        <v>4312</v>
      </c>
      <c r="S191" s="36" t="s">
        <v>4313</v>
      </c>
      <c r="T191" s="36" t="s">
        <v>1</v>
      </c>
      <c r="U191" s="36" t="s">
        <v>4163</v>
      </c>
      <c r="V191" s="40" t="s">
        <v>1</v>
      </c>
    </row>
    <row r="192" spans="1:22" x14ac:dyDescent="0.25">
      <c r="A192">
        <v>365</v>
      </c>
      <c r="B192" t="s">
        <v>1318</v>
      </c>
      <c r="C192" t="s">
        <v>1</v>
      </c>
      <c r="D192" t="s">
        <v>1319</v>
      </c>
      <c r="E192" t="s">
        <v>6908</v>
      </c>
      <c r="F192" s="42" t="s">
        <v>6909</v>
      </c>
      <c r="G192" s="38">
        <v>0.45908551270640013</v>
      </c>
      <c r="H192" s="32"/>
      <c r="I192" s="34">
        <v>0.22999999999999998</v>
      </c>
      <c r="J192" s="41">
        <v>0</v>
      </c>
      <c r="K192" s="32" t="s">
        <v>4</v>
      </c>
      <c r="L192" s="34">
        <v>0.33191999999999999</v>
      </c>
      <c r="M192" s="32" t="s">
        <v>3990</v>
      </c>
      <c r="N192" s="32" t="s">
        <v>8193</v>
      </c>
      <c r="P192" s="38">
        <v>0.71948864187551764</v>
      </c>
      <c r="Q192" s="36" t="s">
        <v>1</v>
      </c>
      <c r="R192" s="36" t="s">
        <v>4687</v>
      </c>
      <c r="S192" s="36" t="s">
        <v>4146</v>
      </c>
      <c r="T192" s="36" t="s">
        <v>1</v>
      </c>
      <c r="U192" s="36" t="s">
        <v>1</v>
      </c>
      <c r="V192" s="40" t="s">
        <v>1</v>
      </c>
    </row>
    <row r="193" spans="1:22" x14ac:dyDescent="0.25">
      <c r="A193">
        <v>436</v>
      </c>
      <c r="B193" t="s">
        <v>1534</v>
      </c>
      <c r="C193" t="s">
        <v>6058</v>
      </c>
      <c r="D193" t="s">
        <v>1535</v>
      </c>
      <c r="E193" t="s">
        <v>6985</v>
      </c>
      <c r="F193" s="42" t="s">
        <v>6986</v>
      </c>
      <c r="G193" s="38">
        <v>0.45901496445848217</v>
      </c>
      <c r="H193" s="32"/>
      <c r="I193" s="34">
        <v>-3.1500000000000004</v>
      </c>
      <c r="J193" s="41">
        <v>0</v>
      </c>
      <c r="K193" s="32" t="s">
        <v>4</v>
      </c>
      <c r="L193" s="34">
        <v>0.48446000000000006</v>
      </c>
      <c r="M193" s="33">
        <v>16.809999999999999</v>
      </c>
      <c r="N193" s="32" t="s">
        <v>8193</v>
      </c>
      <c r="P193" s="38">
        <v>0.53142362076883176</v>
      </c>
      <c r="Q193" s="36" t="s">
        <v>1</v>
      </c>
      <c r="R193" s="36" t="s">
        <v>4459</v>
      </c>
      <c r="S193" s="36" t="s">
        <v>1</v>
      </c>
      <c r="T193" s="36" t="s">
        <v>4084</v>
      </c>
      <c r="U193" s="36" t="s">
        <v>1</v>
      </c>
      <c r="V193" s="40" t="s">
        <v>1</v>
      </c>
    </row>
    <row r="194" spans="1:22" x14ac:dyDescent="0.25">
      <c r="A194">
        <v>620</v>
      </c>
      <c r="B194" t="s">
        <v>2054</v>
      </c>
      <c r="C194" t="s">
        <v>6133</v>
      </c>
      <c r="D194" t="s">
        <v>8096</v>
      </c>
      <c r="E194" t="s">
        <v>7239</v>
      </c>
      <c r="F194" s="42" t="s">
        <v>7240</v>
      </c>
      <c r="G194" s="38">
        <v>0.45887943491788669</v>
      </c>
      <c r="H194" s="32"/>
      <c r="I194" s="34">
        <v>0.14500000000000002</v>
      </c>
      <c r="J194" s="41">
        <v>7.0908866691330608E-3</v>
      </c>
      <c r="K194" s="32" t="s">
        <v>4</v>
      </c>
      <c r="L194" s="34">
        <v>0.17663666666666666</v>
      </c>
      <c r="M194" s="32" t="s">
        <v>3990</v>
      </c>
      <c r="N194" s="32" t="s">
        <v>8193</v>
      </c>
      <c r="P194" s="38">
        <v>0.2728227723403544</v>
      </c>
      <c r="Q194" s="36" t="s">
        <v>1</v>
      </c>
      <c r="R194" s="36" t="s">
        <v>1</v>
      </c>
      <c r="S194" s="36" t="s">
        <v>4944</v>
      </c>
      <c r="T194" s="36" t="s">
        <v>1</v>
      </c>
      <c r="U194" s="36" t="s">
        <v>1</v>
      </c>
      <c r="V194" s="40" t="s">
        <v>1</v>
      </c>
    </row>
    <row r="195" spans="1:22" x14ac:dyDescent="0.25">
      <c r="A195">
        <v>419</v>
      </c>
      <c r="B195" t="s">
        <v>8064</v>
      </c>
      <c r="C195" t="s">
        <v>1</v>
      </c>
      <c r="D195" t="s">
        <v>1485</v>
      </c>
      <c r="E195" t="s">
        <v>1484</v>
      </c>
      <c r="F195" s="42" t="s">
        <v>6966</v>
      </c>
      <c r="G195" s="38">
        <v>0.4585733558051891</v>
      </c>
      <c r="H195" s="32"/>
      <c r="I195" s="34">
        <v>-3.45</v>
      </c>
      <c r="J195" s="41">
        <v>0</v>
      </c>
      <c r="K195" s="32" t="s">
        <v>4</v>
      </c>
      <c r="L195" s="34">
        <v>0.52616333333333343</v>
      </c>
      <c r="M195" s="33">
        <v>56.39</v>
      </c>
      <c r="N195" s="32" t="s">
        <v>8193</v>
      </c>
      <c r="P195" s="38">
        <v>0.33265333591427088</v>
      </c>
      <c r="Q195" s="36" t="s">
        <v>1</v>
      </c>
      <c r="R195" s="36" t="s">
        <v>4754</v>
      </c>
      <c r="S195" s="36" t="s">
        <v>1</v>
      </c>
      <c r="T195" s="36" t="s">
        <v>4493</v>
      </c>
      <c r="U195" s="36" t="s">
        <v>1</v>
      </c>
      <c r="V195" s="40" t="s">
        <v>1</v>
      </c>
    </row>
    <row r="196" spans="1:22" x14ac:dyDescent="0.25">
      <c r="A196">
        <v>417</v>
      </c>
      <c r="B196" t="s">
        <v>1480</v>
      </c>
      <c r="C196" t="s">
        <v>6051</v>
      </c>
      <c r="D196" t="s">
        <v>1481</v>
      </c>
      <c r="E196" t="s">
        <v>6962</v>
      </c>
      <c r="F196" s="42" t="s">
        <v>6963</v>
      </c>
      <c r="G196" s="38">
        <v>0.45723696750733206</v>
      </c>
      <c r="H196" s="32"/>
      <c r="I196" s="34">
        <v>-2.2199999999999998</v>
      </c>
      <c r="J196" s="41">
        <v>0</v>
      </c>
      <c r="K196" s="32" t="s">
        <v>4</v>
      </c>
      <c r="L196" s="34">
        <v>0.26833666666666667</v>
      </c>
      <c r="M196" s="33">
        <v>4.4000000000000004</v>
      </c>
      <c r="N196" s="32" t="s">
        <v>8193</v>
      </c>
      <c r="P196" s="38">
        <v>0.30217874097820513</v>
      </c>
      <c r="Q196" s="36" t="s">
        <v>1</v>
      </c>
      <c r="R196" s="36" t="s">
        <v>4475</v>
      </c>
      <c r="S196" s="36" t="s">
        <v>1</v>
      </c>
      <c r="T196" s="36" t="s">
        <v>4752</v>
      </c>
      <c r="U196" s="36" t="s">
        <v>1</v>
      </c>
      <c r="V196" s="40" t="s">
        <v>1</v>
      </c>
    </row>
    <row r="197" spans="1:22" x14ac:dyDescent="0.25">
      <c r="A197">
        <v>195</v>
      </c>
      <c r="B197" t="s">
        <v>745</v>
      </c>
      <c r="C197" t="s">
        <v>5976</v>
      </c>
      <c r="D197" t="s">
        <v>746</v>
      </c>
      <c r="E197" t="s">
        <v>6657</v>
      </c>
      <c r="F197" s="42" t="s">
        <v>6658</v>
      </c>
      <c r="G197" s="38">
        <v>0.45635175302447534</v>
      </c>
      <c r="H197" s="32"/>
      <c r="I197" s="34">
        <v>-2.3049999999999997</v>
      </c>
      <c r="J197" s="41">
        <v>0</v>
      </c>
      <c r="K197" s="32" t="s">
        <v>4</v>
      </c>
      <c r="L197" s="34">
        <v>0.46784666666666669</v>
      </c>
      <c r="M197" s="33">
        <v>66.8</v>
      </c>
      <c r="N197" s="32" t="s">
        <v>8193</v>
      </c>
      <c r="P197" s="38">
        <v>0.38002529885903213</v>
      </c>
      <c r="Q197" s="36" t="s">
        <v>1</v>
      </c>
      <c r="R197" s="36" t="s">
        <v>4478</v>
      </c>
      <c r="S197" s="36" t="s">
        <v>5411</v>
      </c>
      <c r="T197" s="36" t="s">
        <v>4479</v>
      </c>
      <c r="U197" s="36" t="s">
        <v>1</v>
      </c>
      <c r="V197" s="40" t="s">
        <v>1</v>
      </c>
    </row>
    <row r="198" spans="1:22" x14ac:dyDescent="0.25">
      <c r="A198">
        <v>188</v>
      </c>
      <c r="B198" t="s">
        <v>728</v>
      </c>
      <c r="C198" t="s">
        <v>5972</v>
      </c>
      <c r="D198" t="s">
        <v>729</v>
      </c>
      <c r="E198" t="s">
        <v>6649</v>
      </c>
      <c r="F198" s="42" t="s">
        <v>6650</v>
      </c>
      <c r="G198" s="38">
        <v>0.45355981204569001</v>
      </c>
      <c r="H198" s="32"/>
      <c r="I198" s="34">
        <v>2.4449999999999998</v>
      </c>
      <c r="J198" s="41">
        <v>0</v>
      </c>
      <c r="K198" s="32" t="s">
        <v>4</v>
      </c>
      <c r="L198" s="34">
        <v>0.4960633333333333</v>
      </c>
      <c r="M198" s="32" t="s">
        <v>3990</v>
      </c>
      <c r="N198" s="32" t="s">
        <v>8193</v>
      </c>
      <c r="P198" s="38">
        <v>0.59812534117493943</v>
      </c>
      <c r="Q198" s="36" t="s">
        <v>1</v>
      </c>
      <c r="R198" s="36" t="s">
        <v>4468</v>
      </c>
      <c r="S198" s="36" t="s">
        <v>4313</v>
      </c>
      <c r="T198" s="36" t="s">
        <v>1</v>
      </c>
      <c r="U198" s="36" t="s">
        <v>4469</v>
      </c>
      <c r="V198" s="40" t="s">
        <v>1</v>
      </c>
    </row>
    <row r="199" spans="1:22" x14ac:dyDescent="0.25">
      <c r="A199">
        <v>261</v>
      </c>
      <c r="B199" t="s">
        <v>979</v>
      </c>
      <c r="C199" t="s">
        <v>980</v>
      </c>
      <c r="D199" t="s">
        <v>981</v>
      </c>
      <c r="E199" t="s">
        <v>6766</v>
      </c>
      <c r="F199" s="42" t="s">
        <v>6767</v>
      </c>
      <c r="G199" s="38">
        <v>0.45296327584197038</v>
      </c>
      <c r="H199" s="35">
        <v>2.64</v>
      </c>
      <c r="I199" s="34">
        <v>3.335</v>
      </c>
      <c r="J199" s="41">
        <v>0</v>
      </c>
      <c r="K199" s="32" t="s">
        <v>3996</v>
      </c>
      <c r="L199" s="34">
        <v>0.27014333333333335</v>
      </c>
      <c r="M199" s="32" t="s">
        <v>3990</v>
      </c>
      <c r="N199" s="32" t="s">
        <v>8193</v>
      </c>
      <c r="P199" s="38">
        <v>0.6861501202376582</v>
      </c>
      <c r="Q199" s="36" t="s">
        <v>4570</v>
      </c>
      <c r="R199" s="36" t="s">
        <v>4571</v>
      </c>
      <c r="S199" s="36" t="s">
        <v>4305</v>
      </c>
      <c r="T199" s="36" t="s">
        <v>1</v>
      </c>
      <c r="U199" s="36" t="s">
        <v>1</v>
      </c>
      <c r="V199" s="40" t="s">
        <v>1</v>
      </c>
    </row>
    <row r="200" spans="1:22" x14ac:dyDescent="0.25">
      <c r="A200">
        <v>116</v>
      </c>
      <c r="B200" t="s">
        <v>467</v>
      </c>
      <c r="C200" t="s">
        <v>5945</v>
      </c>
      <c r="D200" t="s">
        <v>468</v>
      </c>
      <c r="E200" t="s">
        <v>6551</v>
      </c>
      <c r="F200" s="42" t="s">
        <v>6552</v>
      </c>
      <c r="G200" s="38">
        <v>0.45231104451553372</v>
      </c>
      <c r="H200" s="32"/>
      <c r="I200" s="34">
        <v>-4.9999999999999975E-3</v>
      </c>
      <c r="J200" s="41">
        <v>0</v>
      </c>
      <c r="K200" s="32" t="s">
        <v>4</v>
      </c>
      <c r="L200" s="34">
        <v>0.44227333333333335</v>
      </c>
      <c r="M200" s="32" t="s">
        <v>3990</v>
      </c>
      <c r="N200" s="32" t="s">
        <v>8193</v>
      </c>
      <c r="P200" s="38">
        <v>0.25685337125857099</v>
      </c>
      <c r="Q200" s="36" t="s">
        <v>5328</v>
      </c>
      <c r="R200" s="36" t="s">
        <v>5329</v>
      </c>
      <c r="S200" s="36" t="s">
        <v>5330</v>
      </c>
      <c r="T200" s="36" t="s">
        <v>5331</v>
      </c>
      <c r="U200" s="36" t="s">
        <v>1</v>
      </c>
      <c r="V200" s="40" t="s">
        <v>1</v>
      </c>
    </row>
    <row r="201" spans="1:22" x14ac:dyDescent="0.25">
      <c r="A201">
        <v>257</v>
      </c>
      <c r="B201" t="s">
        <v>965</v>
      </c>
      <c r="C201" t="s">
        <v>966</v>
      </c>
      <c r="D201" t="s">
        <v>967</v>
      </c>
      <c r="E201" t="s">
        <v>6760</v>
      </c>
      <c r="F201" s="42" t="s">
        <v>6761</v>
      </c>
      <c r="G201" s="38">
        <v>0.45185427456539978</v>
      </c>
      <c r="H201" s="35">
        <v>-0.76</v>
      </c>
      <c r="I201" s="34">
        <v>-2.46</v>
      </c>
      <c r="J201" s="41">
        <v>0</v>
      </c>
      <c r="K201" s="32" t="s">
        <v>3997</v>
      </c>
      <c r="L201" s="34">
        <v>0.28405333333333332</v>
      </c>
      <c r="M201" s="32" t="s">
        <v>3990</v>
      </c>
      <c r="N201" s="32" t="s">
        <v>8193</v>
      </c>
      <c r="P201" s="38">
        <v>0.27787997526063435</v>
      </c>
      <c r="Q201" s="36" t="s">
        <v>4561</v>
      </c>
      <c r="R201" s="36" t="s">
        <v>4562</v>
      </c>
      <c r="S201" s="36" t="s">
        <v>4013</v>
      </c>
      <c r="T201" s="36" t="s">
        <v>1</v>
      </c>
      <c r="U201" s="36" t="s">
        <v>1</v>
      </c>
      <c r="V201" s="40" t="s">
        <v>1</v>
      </c>
    </row>
    <row r="202" spans="1:22" x14ac:dyDescent="0.25">
      <c r="A202">
        <v>9</v>
      </c>
      <c r="B202" t="s">
        <v>40</v>
      </c>
      <c r="C202" t="s">
        <v>41</v>
      </c>
      <c r="D202" t="s">
        <v>6361</v>
      </c>
      <c r="E202" t="s">
        <v>6395</v>
      </c>
      <c r="F202" s="42" t="s">
        <v>6396</v>
      </c>
      <c r="G202" s="38">
        <v>0.45183357335377039</v>
      </c>
      <c r="H202" s="32"/>
      <c r="I202" s="34">
        <v>1.5899999999999999</v>
      </c>
      <c r="J202" s="41">
        <v>0</v>
      </c>
      <c r="K202" s="32" t="s">
        <v>3992</v>
      </c>
      <c r="L202" s="34">
        <v>0.18775666666666668</v>
      </c>
      <c r="M202" s="32" t="s">
        <v>3990</v>
      </c>
      <c r="N202" s="32" t="s">
        <v>8193</v>
      </c>
      <c r="P202" s="38">
        <v>0.51511914759002253</v>
      </c>
      <c r="Q202" s="36" t="s">
        <v>5160</v>
      </c>
      <c r="R202" s="36" t="s">
        <v>5161</v>
      </c>
      <c r="S202" s="36" t="s">
        <v>4042</v>
      </c>
      <c r="T202" s="36" t="s">
        <v>4043</v>
      </c>
      <c r="U202" s="36" t="s">
        <v>4044</v>
      </c>
      <c r="V202" s="40" t="s">
        <v>4045</v>
      </c>
    </row>
    <row r="203" spans="1:22" x14ac:dyDescent="0.25">
      <c r="A203">
        <v>91</v>
      </c>
      <c r="B203" t="s">
        <v>370</v>
      </c>
      <c r="C203" t="s">
        <v>5938</v>
      </c>
      <c r="D203" t="s">
        <v>8097</v>
      </c>
      <c r="E203" t="s">
        <v>6505</v>
      </c>
      <c r="F203" s="42" t="s">
        <v>6506</v>
      </c>
      <c r="G203" s="38">
        <v>0.45118485265916008</v>
      </c>
      <c r="H203" s="32"/>
      <c r="I203" s="34">
        <v>0.2</v>
      </c>
      <c r="J203" s="41">
        <v>1.9952513019014746E-5</v>
      </c>
      <c r="K203" s="32" t="s">
        <v>4</v>
      </c>
      <c r="L203" s="34">
        <v>0.57380333333333333</v>
      </c>
      <c r="M203" s="32" t="s">
        <v>3990</v>
      </c>
      <c r="N203" s="32" t="s">
        <v>8193</v>
      </c>
      <c r="P203" s="38">
        <v>0.31211396766359506</v>
      </c>
      <c r="Q203" s="36" t="s">
        <v>1</v>
      </c>
      <c r="R203" s="36" t="s">
        <v>4253</v>
      </c>
      <c r="S203" s="36" t="s">
        <v>4254</v>
      </c>
      <c r="T203" s="36" t="s">
        <v>4255</v>
      </c>
      <c r="U203" s="36" t="s">
        <v>4256</v>
      </c>
      <c r="V203" s="40" t="s">
        <v>1</v>
      </c>
    </row>
    <row r="204" spans="1:22" x14ac:dyDescent="0.25">
      <c r="A204">
        <v>62</v>
      </c>
      <c r="B204" t="s">
        <v>240</v>
      </c>
      <c r="C204" t="s">
        <v>5934</v>
      </c>
      <c r="D204" t="s">
        <v>8098</v>
      </c>
      <c r="E204" t="s">
        <v>6483</v>
      </c>
      <c r="F204" s="42" t="s">
        <v>6484</v>
      </c>
      <c r="G204" s="38">
        <v>0.45047733239272419</v>
      </c>
      <c r="H204" s="35">
        <v>2.33</v>
      </c>
      <c r="I204" s="34">
        <v>3.1150000000000002</v>
      </c>
      <c r="J204" s="41">
        <v>0</v>
      </c>
      <c r="K204" s="32" t="s">
        <v>4</v>
      </c>
      <c r="L204" s="34">
        <v>0.47405000000000003</v>
      </c>
      <c r="M204" s="32" t="s">
        <v>3990</v>
      </c>
      <c r="N204" s="32" t="s">
        <v>8193</v>
      </c>
      <c r="P204" s="38">
        <v>0.47778677147513443</v>
      </c>
      <c r="Q204" s="36" t="s">
        <v>4192</v>
      </c>
      <c r="R204" s="36" t="s">
        <v>4193</v>
      </c>
      <c r="S204" s="36" t="s">
        <v>4194</v>
      </c>
      <c r="T204" s="36" t="s">
        <v>4195</v>
      </c>
      <c r="U204" s="36" t="s">
        <v>4196</v>
      </c>
      <c r="V204" s="40" t="s">
        <v>1</v>
      </c>
    </row>
    <row r="205" spans="1:22" x14ac:dyDescent="0.25">
      <c r="A205">
        <v>38</v>
      </c>
      <c r="B205" t="s">
        <v>156</v>
      </c>
      <c r="C205" t="s">
        <v>157</v>
      </c>
      <c r="D205" t="s">
        <v>158</v>
      </c>
      <c r="E205" t="s">
        <v>6439</v>
      </c>
      <c r="F205" s="42" t="s">
        <v>6440</v>
      </c>
      <c r="G205" s="38">
        <v>0.44922676756982066</v>
      </c>
      <c r="H205" s="35">
        <v>0.27500000000000002</v>
      </c>
      <c r="I205" s="34">
        <v>-1.855</v>
      </c>
      <c r="J205" s="41">
        <v>0</v>
      </c>
      <c r="K205" s="32" t="s">
        <v>3992</v>
      </c>
      <c r="L205" s="34">
        <v>0.25423000000000001</v>
      </c>
      <c r="M205" s="32" t="s">
        <v>3990</v>
      </c>
      <c r="N205" s="32" t="s">
        <v>8193</v>
      </c>
      <c r="P205" s="38">
        <v>0.33420988057282003</v>
      </c>
      <c r="Q205" s="36" t="s">
        <v>4129</v>
      </c>
      <c r="R205" s="36" t="s">
        <v>5219</v>
      </c>
      <c r="S205" s="36" t="s">
        <v>4130</v>
      </c>
      <c r="T205" s="36" t="s">
        <v>4131</v>
      </c>
      <c r="U205" s="36" t="s">
        <v>4132</v>
      </c>
      <c r="V205" s="40" t="s">
        <v>1</v>
      </c>
    </row>
    <row r="206" spans="1:22" x14ac:dyDescent="0.25">
      <c r="A206">
        <v>23</v>
      </c>
      <c r="B206" t="s">
        <v>96</v>
      </c>
      <c r="C206" t="s">
        <v>97</v>
      </c>
      <c r="D206" t="s">
        <v>98</v>
      </c>
      <c r="E206" t="s">
        <v>6421</v>
      </c>
      <c r="F206" s="42" t="s">
        <v>6422</v>
      </c>
      <c r="G206" s="38">
        <v>0.4477032876270356</v>
      </c>
      <c r="H206" s="35">
        <v>2.74</v>
      </c>
      <c r="I206" s="34">
        <v>3.125</v>
      </c>
      <c r="J206" s="41">
        <v>0</v>
      </c>
      <c r="K206" s="32" t="s">
        <v>3996</v>
      </c>
      <c r="L206" s="34">
        <v>0.40883333333333333</v>
      </c>
      <c r="M206" s="32" t="s">
        <v>3990</v>
      </c>
      <c r="N206" s="32" t="s">
        <v>8193</v>
      </c>
      <c r="P206" s="38">
        <v>0.45488391951584095</v>
      </c>
      <c r="Q206" s="36" t="s">
        <v>4091</v>
      </c>
      <c r="R206" s="36" t="s">
        <v>5193</v>
      </c>
      <c r="S206" s="36" t="s">
        <v>4092</v>
      </c>
      <c r="T206" s="36" t="s">
        <v>4018</v>
      </c>
      <c r="U206" s="36" t="s">
        <v>4057</v>
      </c>
      <c r="V206" s="40" t="s">
        <v>4093</v>
      </c>
    </row>
    <row r="207" spans="1:22" x14ac:dyDescent="0.25">
      <c r="A207">
        <v>758</v>
      </c>
      <c r="B207" t="s">
        <v>2490</v>
      </c>
      <c r="C207" t="s">
        <v>2491</v>
      </c>
      <c r="D207" t="s">
        <v>2492</v>
      </c>
      <c r="E207" t="s">
        <v>7425</v>
      </c>
      <c r="F207" s="42" t="s">
        <v>7426</v>
      </c>
      <c r="G207" s="38">
        <v>0.44715324804919376</v>
      </c>
      <c r="H207" s="35">
        <v>1.3124709447369909</v>
      </c>
      <c r="I207" s="34">
        <v>-4.2450000000000001</v>
      </c>
      <c r="J207" s="41">
        <v>0</v>
      </c>
      <c r="K207" s="32" t="s">
        <v>3994</v>
      </c>
      <c r="L207" s="34">
        <v>0.29702000000000001</v>
      </c>
      <c r="M207" s="32" t="s">
        <v>3990</v>
      </c>
      <c r="N207" s="32" t="s">
        <v>8193</v>
      </c>
      <c r="P207" s="38">
        <v>0.2639179440227491</v>
      </c>
      <c r="Q207" s="36" t="s">
        <v>1</v>
      </c>
      <c r="R207" s="36" t="s">
        <v>1</v>
      </c>
      <c r="S207" s="36" t="s">
        <v>1</v>
      </c>
      <c r="T207" s="36" t="s">
        <v>1</v>
      </c>
      <c r="U207" s="36" t="s">
        <v>1</v>
      </c>
      <c r="V207" s="40" t="s">
        <v>4021</v>
      </c>
    </row>
    <row r="208" spans="1:22" x14ac:dyDescent="0.25">
      <c r="A208">
        <v>113</v>
      </c>
      <c r="B208" t="s">
        <v>458</v>
      </c>
      <c r="C208" t="s">
        <v>1</v>
      </c>
      <c r="D208" t="s">
        <v>8175</v>
      </c>
      <c r="E208" t="s">
        <v>6545</v>
      </c>
      <c r="F208" s="42" t="s">
        <v>6546</v>
      </c>
      <c r="G208" s="38">
        <v>0.44501879662421218</v>
      </c>
      <c r="H208" s="32"/>
      <c r="I208" s="34">
        <v>-4.7699999999999996</v>
      </c>
      <c r="J208" s="41">
        <v>0</v>
      </c>
      <c r="K208" s="32" t="s">
        <v>4</v>
      </c>
      <c r="L208" s="34">
        <v>0.56209666666666669</v>
      </c>
      <c r="M208" s="33">
        <v>184.69</v>
      </c>
      <c r="N208" s="32" t="s">
        <v>8193</v>
      </c>
      <c r="P208" s="38">
        <v>0.36289750732429737</v>
      </c>
      <c r="Q208" s="36" t="s">
        <v>1</v>
      </c>
      <c r="R208" s="36" t="s">
        <v>4316</v>
      </c>
      <c r="S208" s="36" t="s">
        <v>4257</v>
      </c>
      <c r="T208" s="36" t="s">
        <v>4317</v>
      </c>
      <c r="U208" s="36" t="s">
        <v>1</v>
      </c>
      <c r="V208" s="40" t="s">
        <v>4318</v>
      </c>
    </row>
    <row r="209" spans="1:22" x14ac:dyDescent="0.25">
      <c r="A209">
        <v>628</v>
      </c>
      <c r="B209" t="s">
        <v>2073</v>
      </c>
      <c r="C209" t="s">
        <v>6137</v>
      </c>
      <c r="D209" t="s">
        <v>2074</v>
      </c>
      <c r="E209" t="s">
        <v>7251</v>
      </c>
      <c r="F209" s="42" t="s">
        <v>7252</v>
      </c>
      <c r="G209" s="38">
        <v>0.44003305468370957</v>
      </c>
      <c r="H209" s="35">
        <v>-0.43500000000000005</v>
      </c>
      <c r="I209" s="34">
        <v>7.5000000000000011E-2</v>
      </c>
      <c r="J209" s="41">
        <v>1.2005610098176717E-2</v>
      </c>
      <c r="K209" s="32" t="s">
        <v>4</v>
      </c>
      <c r="L209" s="34">
        <v>0.31420333333333333</v>
      </c>
      <c r="M209" s="32" t="s">
        <v>3990</v>
      </c>
      <c r="N209" s="32" t="s">
        <v>8193</v>
      </c>
      <c r="P209" s="38">
        <v>0.27654355366488753</v>
      </c>
      <c r="Q209" s="36" t="s">
        <v>1</v>
      </c>
      <c r="R209" s="36" t="s">
        <v>1</v>
      </c>
      <c r="S209" s="36" t="s">
        <v>4950</v>
      </c>
      <c r="T209" s="36" t="s">
        <v>1</v>
      </c>
      <c r="U209" s="36" t="s">
        <v>1</v>
      </c>
      <c r="V209" s="40" t="s">
        <v>1</v>
      </c>
    </row>
    <row r="210" spans="1:22" x14ac:dyDescent="0.25">
      <c r="A210">
        <v>50</v>
      </c>
      <c r="B210" t="s">
        <v>196</v>
      </c>
      <c r="C210" t="s">
        <v>197</v>
      </c>
      <c r="D210" t="s">
        <v>6362</v>
      </c>
      <c r="E210" t="s">
        <v>6459</v>
      </c>
      <c r="F210" s="42" t="s">
        <v>6460</v>
      </c>
      <c r="G210" s="38">
        <v>0.4392931274887783</v>
      </c>
      <c r="H210" s="35">
        <v>-0.70500000000000007</v>
      </c>
      <c r="I210" s="34">
        <v>-1.39</v>
      </c>
      <c r="J210" s="41">
        <v>0</v>
      </c>
      <c r="K210" s="32" t="s">
        <v>3997</v>
      </c>
      <c r="L210" s="34">
        <v>0.71118333333333339</v>
      </c>
      <c r="M210" s="32" t="s">
        <v>3990</v>
      </c>
      <c r="N210" s="32" t="s">
        <v>8193</v>
      </c>
      <c r="P210" s="38">
        <v>0.26664797268315787</v>
      </c>
      <c r="Q210" s="36" t="s">
        <v>5245</v>
      </c>
      <c r="R210" s="36" t="s">
        <v>5246</v>
      </c>
      <c r="S210" s="36" t="s">
        <v>4158</v>
      </c>
      <c r="T210" s="36" t="s">
        <v>4159</v>
      </c>
      <c r="U210" s="36" t="s">
        <v>4160</v>
      </c>
      <c r="V210" s="40" t="s">
        <v>1</v>
      </c>
    </row>
    <row r="211" spans="1:22" x14ac:dyDescent="0.25">
      <c r="A211">
        <v>55</v>
      </c>
      <c r="B211" t="s">
        <v>213</v>
      </c>
      <c r="C211" t="s">
        <v>5930</v>
      </c>
      <c r="D211" t="s">
        <v>214</v>
      </c>
      <c r="E211" t="s">
        <v>6467</v>
      </c>
      <c r="F211" s="42" t="s">
        <v>6468</v>
      </c>
      <c r="G211" s="38">
        <v>0.43918965462298337</v>
      </c>
      <c r="H211" s="35">
        <v>1.3149999999999999</v>
      </c>
      <c r="I211" s="34">
        <v>2.12</v>
      </c>
      <c r="J211" s="41">
        <v>0</v>
      </c>
      <c r="K211" s="32" t="s">
        <v>4</v>
      </c>
      <c r="L211" s="34">
        <v>0.55658999999999992</v>
      </c>
      <c r="M211" s="32" t="s">
        <v>3990</v>
      </c>
      <c r="N211" s="32" t="s">
        <v>8193</v>
      </c>
      <c r="P211" s="38">
        <v>0.35255387545316558</v>
      </c>
      <c r="Q211" s="36" t="s">
        <v>5257</v>
      </c>
      <c r="R211" s="36" t="s">
        <v>5258</v>
      </c>
      <c r="S211" s="36" t="s">
        <v>4170</v>
      </c>
      <c r="T211" s="36" t="s">
        <v>4019</v>
      </c>
      <c r="U211" s="36" t="s">
        <v>4171</v>
      </c>
      <c r="V211" s="40" t="s">
        <v>1</v>
      </c>
    </row>
    <row r="212" spans="1:22" x14ac:dyDescent="0.25">
      <c r="A212">
        <v>215</v>
      </c>
      <c r="B212" t="s">
        <v>832</v>
      </c>
      <c r="C212" t="s">
        <v>833</v>
      </c>
      <c r="D212" t="s">
        <v>8099</v>
      </c>
      <c r="E212" t="s">
        <v>6692</v>
      </c>
      <c r="F212" s="42" t="s">
        <v>6693</v>
      </c>
      <c r="G212" s="38">
        <v>0.43717873075546626</v>
      </c>
      <c r="H212" s="32"/>
      <c r="I212" s="34">
        <v>-6.51</v>
      </c>
      <c r="J212" s="41">
        <v>0</v>
      </c>
      <c r="K212" s="32" t="s">
        <v>3992</v>
      </c>
      <c r="L212" s="34">
        <v>0.59936</v>
      </c>
      <c r="M212" s="32" t="s">
        <v>3990</v>
      </c>
      <c r="N212" s="32" t="s">
        <v>8193</v>
      </c>
      <c r="P212" s="38">
        <v>0.2296195850958212</v>
      </c>
      <c r="Q212" s="36" t="s">
        <v>1</v>
      </c>
      <c r="R212" s="36" t="s">
        <v>4008</v>
      </c>
      <c r="S212" s="36" t="s">
        <v>4014</v>
      </c>
      <c r="T212" s="36" t="s">
        <v>4017</v>
      </c>
      <c r="U212" s="36" t="s">
        <v>1</v>
      </c>
      <c r="V212" s="40" t="s">
        <v>1</v>
      </c>
    </row>
    <row r="213" spans="1:22" x14ac:dyDescent="0.25">
      <c r="A213">
        <v>198</v>
      </c>
      <c r="B213" t="s">
        <v>766</v>
      </c>
      <c r="C213" t="s">
        <v>1</v>
      </c>
      <c r="D213" t="s">
        <v>767</v>
      </c>
      <c r="E213" t="s">
        <v>6661</v>
      </c>
      <c r="F213" s="42" t="s">
        <v>6662</v>
      </c>
      <c r="G213" s="38">
        <v>0.43666879697253103</v>
      </c>
      <c r="H213" s="32"/>
      <c r="I213" s="34">
        <v>-2.8649999999999998</v>
      </c>
      <c r="J213" s="41">
        <v>0</v>
      </c>
      <c r="K213" s="32" t="s">
        <v>4</v>
      </c>
      <c r="L213" s="34">
        <v>0.49628999999999995</v>
      </c>
      <c r="M213" s="33">
        <v>58.77</v>
      </c>
      <c r="N213" s="32" t="s">
        <v>8193</v>
      </c>
      <c r="P213" s="38">
        <v>0.35598697924526684</v>
      </c>
      <c r="Q213" s="36" t="s">
        <v>1</v>
      </c>
      <c r="R213" s="36" t="s">
        <v>4459</v>
      </c>
      <c r="S213" s="36" t="s">
        <v>5417</v>
      </c>
      <c r="T213" s="36" t="s">
        <v>4485</v>
      </c>
      <c r="U213" s="36" t="s">
        <v>1</v>
      </c>
      <c r="V213" s="40" t="s">
        <v>1</v>
      </c>
    </row>
    <row r="214" spans="1:22" x14ac:dyDescent="0.25">
      <c r="A214">
        <v>337</v>
      </c>
      <c r="B214" t="s">
        <v>1234</v>
      </c>
      <c r="C214" t="s">
        <v>1</v>
      </c>
      <c r="D214" t="s">
        <v>1235</v>
      </c>
      <c r="E214" t="s">
        <v>6874</v>
      </c>
      <c r="F214" s="42" t="s">
        <v>6875</v>
      </c>
      <c r="G214" s="38">
        <v>0.43666879697253103</v>
      </c>
      <c r="H214" s="32"/>
      <c r="I214" s="34">
        <v>-1.9249999999999998</v>
      </c>
      <c r="J214" s="41">
        <v>0</v>
      </c>
      <c r="K214" s="32" t="s">
        <v>4</v>
      </c>
      <c r="L214" s="34">
        <v>0.47010666666666667</v>
      </c>
      <c r="M214" s="33">
        <v>44.75</v>
      </c>
      <c r="N214" s="32" t="s">
        <v>8193</v>
      </c>
      <c r="P214" s="38">
        <v>0.35598697924526684</v>
      </c>
      <c r="Q214" s="36" t="s">
        <v>1</v>
      </c>
      <c r="R214" s="36" t="s">
        <v>1</v>
      </c>
      <c r="S214" s="36" t="s">
        <v>5489</v>
      </c>
      <c r="T214" s="36" t="s">
        <v>4485</v>
      </c>
      <c r="U214" s="36" t="s">
        <v>1</v>
      </c>
      <c r="V214" s="40" t="s">
        <v>1</v>
      </c>
    </row>
    <row r="215" spans="1:22" x14ac:dyDescent="0.25">
      <c r="A215">
        <v>108</v>
      </c>
      <c r="B215" t="s">
        <v>8063</v>
      </c>
      <c r="C215" t="s">
        <v>435</v>
      </c>
      <c r="D215" t="s">
        <v>6366</v>
      </c>
      <c r="E215" t="s">
        <v>6537</v>
      </c>
      <c r="F215" s="42" t="s">
        <v>6538</v>
      </c>
      <c r="G215" s="38">
        <v>0.43606428422939453</v>
      </c>
      <c r="H215" s="35">
        <v>0.88</v>
      </c>
      <c r="I215" s="34">
        <v>-0.21</v>
      </c>
      <c r="J215" s="41">
        <v>0</v>
      </c>
      <c r="K215" s="32" t="s">
        <v>3997</v>
      </c>
      <c r="L215" s="34">
        <v>0.69282333333333324</v>
      </c>
      <c r="M215" s="32" t="s">
        <v>3990</v>
      </c>
      <c r="N215" s="32" t="s">
        <v>8193</v>
      </c>
      <c r="P215" s="38">
        <v>0.33852762958033766</v>
      </c>
      <c r="Q215" s="36" t="s">
        <v>4303</v>
      </c>
      <c r="R215" s="36" t="s">
        <v>4304</v>
      </c>
      <c r="S215" s="36" t="s">
        <v>4305</v>
      </c>
      <c r="T215" s="36" t="s">
        <v>1</v>
      </c>
      <c r="U215" s="36" t="s">
        <v>4306</v>
      </c>
      <c r="V215" s="40" t="s">
        <v>1</v>
      </c>
    </row>
    <row r="216" spans="1:22" x14ac:dyDescent="0.25">
      <c r="A216">
        <v>235</v>
      </c>
      <c r="B216" t="s">
        <v>905</v>
      </c>
      <c r="C216" t="s">
        <v>906</v>
      </c>
      <c r="D216" t="s">
        <v>907</v>
      </c>
      <c r="E216" t="s">
        <v>6726</v>
      </c>
      <c r="F216" s="42" t="s">
        <v>6727</v>
      </c>
      <c r="G216" s="38">
        <v>0.43534382437763869</v>
      </c>
      <c r="H216" s="35">
        <v>0.91500000000000004</v>
      </c>
      <c r="I216" s="34">
        <v>1.24</v>
      </c>
      <c r="J216" s="41">
        <v>0</v>
      </c>
      <c r="K216" s="32" t="s">
        <v>3997</v>
      </c>
      <c r="L216" s="34">
        <v>0.40682999999999997</v>
      </c>
      <c r="M216" s="32" t="s">
        <v>3990</v>
      </c>
      <c r="N216" s="32" t="s">
        <v>8193</v>
      </c>
      <c r="P216" s="38">
        <v>0.34565799497583938</v>
      </c>
      <c r="Q216" s="36" t="s">
        <v>4524</v>
      </c>
      <c r="R216" s="36" t="s">
        <v>5440</v>
      </c>
      <c r="S216" s="36" t="s">
        <v>4525</v>
      </c>
      <c r="T216" s="36" t="s">
        <v>1</v>
      </c>
      <c r="U216" s="36" t="s">
        <v>1</v>
      </c>
      <c r="V216" s="40" t="s">
        <v>1</v>
      </c>
    </row>
    <row r="217" spans="1:22" x14ac:dyDescent="0.25">
      <c r="A217">
        <v>159</v>
      </c>
      <c r="B217" t="s">
        <v>615</v>
      </c>
      <c r="C217" t="s">
        <v>5963</v>
      </c>
      <c r="D217" t="s">
        <v>616</v>
      </c>
      <c r="E217" t="s">
        <v>6617</v>
      </c>
      <c r="F217" s="42" t="s">
        <v>6618</v>
      </c>
      <c r="G217" s="38">
        <v>0.43328415487455763</v>
      </c>
      <c r="H217" s="32"/>
      <c r="I217" s="34">
        <v>-1.77</v>
      </c>
      <c r="J217" s="41">
        <v>0</v>
      </c>
      <c r="K217" s="32" t="s">
        <v>4</v>
      </c>
      <c r="L217" s="34">
        <v>0.65562999999999994</v>
      </c>
      <c r="M217" s="32" t="s">
        <v>3990</v>
      </c>
      <c r="N217" s="32" t="s">
        <v>8193</v>
      </c>
      <c r="P217" s="38">
        <v>0.27641013008629961</v>
      </c>
      <c r="Q217" s="36" t="s">
        <v>4408</v>
      </c>
      <c r="R217" s="36" t="s">
        <v>4409</v>
      </c>
      <c r="S217" s="36" t="s">
        <v>4011</v>
      </c>
      <c r="T217" s="36" t="s">
        <v>4154</v>
      </c>
      <c r="U217" s="36" t="s">
        <v>1</v>
      </c>
      <c r="V217" s="40" t="s">
        <v>1</v>
      </c>
    </row>
    <row r="218" spans="1:22" x14ac:dyDescent="0.25">
      <c r="A218">
        <v>26</v>
      </c>
      <c r="B218" t="s">
        <v>106</v>
      </c>
      <c r="C218" t="s">
        <v>107</v>
      </c>
      <c r="D218" t="s">
        <v>108</v>
      </c>
      <c r="E218" t="s">
        <v>6425</v>
      </c>
      <c r="F218" s="42" t="s">
        <v>6426</v>
      </c>
      <c r="G218" s="38">
        <v>0.4329816612711489</v>
      </c>
      <c r="H218" s="35">
        <v>-1.5449999999999999</v>
      </c>
      <c r="I218" s="34">
        <v>-0.39</v>
      </c>
      <c r="J218" s="41">
        <v>5.9068996398696678E-4</v>
      </c>
      <c r="K218" s="32" t="s">
        <v>3993</v>
      </c>
      <c r="L218" s="34">
        <v>0.14436333333333332</v>
      </c>
      <c r="M218" s="32" t="s">
        <v>3990</v>
      </c>
      <c r="N218" s="32" t="s">
        <v>8193</v>
      </c>
      <c r="P218" s="38">
        <v>0.23127557740502086</v>
      </c>
      <c r="Q218" s="36" t="s">
        <v>1</v>
      </c>
      <c r="R218" s="36" t="s">
        <v>4101</v>
      </c>
      <c r="S218" s="36" t="s">
        <v>4012</v>
      </c>
      <c r="T218" s="36" t="s">
        <v>4102</v>
      </c>
      <c r="U218" s="36" t="s">
        <v>4103</v>
      </c>
      <c r="V218" s="40" t="s">
        <v>5196</v>
      </c>
    </row>
    <row r="219" spans="1:22" x14ac:dyDescent="0.25">
      <c r="A219">
        <v>616</v>
      </c>
      <c r="B219" t="s">
        <v>2044</v>
      </c>
      <c r="C219" t="s">
        <v>6131</v>
      </c>
      <c r="D219" t="s">
        <v>2045</v>
      </c>
      <c r="E219" t="s">
        <v>7233</v>
      </c>
      <c r="F219" s="42" t="s">
        <v>7234</v>
      </c>
      <c r="G219" s="38">
        <v>0.42626754352135443</v>
      </c>
      <c r="H219" s="32"/>
      <c r="I219" s="34">
        <v>2.5049999999999999</v>
      </c>
      <c r="J219" s="41">
        <v>0</v>
      </c>
      <c r="K219" s="32" t="s">
        <v>4</v>
      </c>
      <c r="L219" s="34">
        <v>0.51737</v>
      </c>
      <c r="M219" s="32" t="s">
        <v>3990</v>
      </c>
      <c r="N219" s="32" t="s">
        <v>8193</v>
      </c>
      <c r="P219" s="38">
        <v>0.39466517756214281</v>
      </c>
      <c r="Q219" s="36" t="s">
        <v>1</v>
      </c>
      <c r="R219" s="36" t="s">
        <v>1</v>
      </c>
      <c r="S219" s="36" t="s">
        <v>4940</v>
      </c>
      <c r="T219" s="36" t="s">
        <v>1</v>
      </c>
      <c r="U219" s="36" t="s">
        <v>1</v>
      </c>
      <c r="V219" s="40" t="s">
        <v>1</v>
      </c>
    </row>
    <row r="220" spans="1:22" x14ac:dyDescent="0.25">
      <c r="A220">
        <v>309</v>
      </c>
      <c r="B220" t="s">
        <v>5900</v>
      </c>
      <c r="C220" t="s">
        <v>6022</v>
      </c>
      <c r="D220" t="s">
        <v>1129</v>
      </c>
      <c r="E220" t="s">
        <v>6836</v>
      </c>
      <c r="F220" s="42" t="s">
        <v>6837</v>
      </c>
      <c r="G220" s="38">
        <v>0.42502660911869677</v>
      </c>
      <c r="H220" s="35">
        <v>1.4999999999999999E-2</v>
      </c>
      <c r="I220" s="34">
        <v>0.54500000000000004</v>
      </c>
      <c r="J220" s="41">
        <v>0</v>
      </c>
      <c r="K220" s="32" t="s">
        <v>4</v>
      </c>
      <c r="L220" s="34">
        <v>0.38082333333333335</v>
      </c>
      <c r="M220" s="32" t="s">
        <v>3990</v>
      </c>
      <c r="N220" s="32" t="s">
        <v>8193</v>
      </c>
      <c r="P220" s="38">
        <v>0.29776686969325</v>
      </c>
      <c r="Q220" s="36" t="s">
        <v>5476</v>
      </c>
      <c r="R220" s="36" t="s">
        <v>4650</v>
      </c>
      <c r="S220" s="36" t="s">
        <v>1</v>
      </c>
      <c r="T220" s="36" t="s">
        <v>4154</v>
      </c>
      <c r="U220" s="36" t="s">
        <v>1</v>
      </c>
      <c r="V220" s="40" t="s">
        <v>1</v>
      </c>
    </row>
    <row r="221" spans="1:22" x14ac:dyDescent="0.25">
      <c r="A221">
        <v>622</v>
      </c>
      <c r="B221" t="s">
        <v>2058</v>
      </c>
      <c r="C221" t="s">
        <v>6134</v>
      </c>
      <c r="D221" t="s">
        <v>2059</v>
      </c>
      <c r="E221" t="s">
        <v>7243</v>
      </c>
      <c r="F221" s="42" t="s">
        <v>7244</v>
      </c>
      <c r="G221" s="38">
        <v>0.42418992516467463</v>
      </c>
      <c r="H221" s="35">
        <v>-2.5000000000000001E-2</v>
      </c>
      <c r="I221" s="34">
        <v>0.49</v>
      </c>
      <c r="J221" s="41">
        <v>0.15711135611907384</v>
      </c>
      <c r="K221" s="32" t="s">
        <v>4</v>
      </c>
      <c r="L221" s="34">
        <v>0.31560666666666665</v>
      </c>
      <c r="M221" s="32" t="s">
        <v>3990</v>
      </c>
      <c r="N221" s="32" t="s">
        <v>8193</v>
      </c>
      <c r="P221" s="38">
        <v>0.27955607765294432</v>
      </c>
      <c r="Q221" s="36" t="s">
        <v>1</v>
      </c>
      <c r="R221" s="36" t="s">
        <v>1</v>
      </c>
      <c r="S221" s="36" t="s">
        <v>4945</v>
      </c>
      <c r="T221" s="36" t="s">
        <v>1</v>
      </c>
      <c r="U221" s="36" t="s">
        <v>1</v>
      </c>
      <c r="V221" s="40" t="s">
        <v>1</v>
      </c>
    </row>
    <row r="222" spans="1:22" x14ac:dyDescent="0.25">
      <c r="A222">
        <v>302</v>
      </c>
      <c r="B222" t="s">
        <v>1113</v>
      </c>
      <c r="C222" t="s">
        <v>6018</v>
      </c>
      <c r="D222" t="s">
        <v>1114</v>
      </c>
      <c r="E222" t="s">
        <v>6826</v>
      </c>
      <c r="F222" s="42" t="s">
        <v>6827</v>
      </c>
      <c r="G222" s="38">
        <v>0.42386018767860606</v>
      </c>
      <c r="H222" s="32"/>
      <c r="I222" s="34">
        <v>1.31</v>
      </c>
      <c r="J222" s="41">
        <v>0</v>
      </c>
      <c r="K222" s="32" t="s">
        <v>4</v>
      </c>
      <c r="L222" s="34">
        <v>0.56925333333333339</v>
      </c>
      <c r="M222" s="32" t="s">
        <v>3990</v>
      </c>
      <c r="N222" s="32" t="s">
        <v>8193</v>
      </c>
      <c r="P222" s="38">
        <v>0.25564573891383091</v>
      </c>
      <c r="Q222" s="36" t="s">
        <v>5465</v>
      </c>
      <c r="R222" s="36" t="s">
        <v>5466</v>
      </c>
      <c r="S222" s="36" t="s">
        <v>1</v>
      </c>
      <c r="T222" s="36" t="s">
        <v>4154</v>
      </c>
      <c r="U222" s="36" t="s">
        <v>1</v>
      </c>
      <c r="V222" s="40" t="s">
        <v>1</v>
      </c>
    </row>
    <row r="223" spans="1:22" x14ac:dyDescent="0.25">
      <c r="A223">
        <v>24</v>
      </c>
      <c r="B223" t="s">
        <v>102</v>
      </c>
      <c r="C223" t="s">
        <v>5916</v>
      </c>
      <c r="D223" t="s">
        <v>103</v>
      </c>
      <c r="E223" t="s">
        <v>6423</v>
      </c>
      <c r="F223" s="42" t="s">
        <v>6424</v>
      </c>
      <c r="G223" s="38">
        <v>0.42342316461129464</v>
      </c>
      <c r="H223" s="35">
        <v>1.7050000000000001</v>
      </c>
      <c r="I223" s="34">
        <v>2.4450000000000003</v>
      </c>
      <c r="J223" s="41">
        <v>0</v>
      </c>
      <c r="K223" s="32" t="s">
        <v>4</v>
      </c>
      <c r="L223" s="34">
        <v>0.34232333333333331</v>
      </c>
      <c r="M223" s="33">
        <v>66.34</v>
      </c>
      <c r="N223" s="32" t="s">
        <v>8193</v>
      </c>
      <c r="O223" s="32">
        <v>15</v>
      </c>
      <c r="P223" s="38">
        <v>0.38277920789524822</v>
      </c>
      <c r="Q223" s="36" t="s">
        <v>4094</v>
      </c>
      <c r="R223" s="36" t="s">
        <v>4095</v>
      </c>
      <c r="S223" s="36" t="s">
        <v>4011</v>
      </c>
      <c r="T223" s="36" t="s">
        <v>5194</v>
      </c>
      <c r="U223" s="36" t="s">
        <v>4096</v>
      </c>
      <c r="V223" s="40" t="s">
        <v>4021</v>
      </c>
    </row>
    <row r="224" spans="1:22" x14ac:dyDescent="0.25">
      <c r="A224">
        <v>155</v>
      </c>
      <c r="B224" t="s">
        <v>602</v>
      </c>
      <c r="C224" t="s">
        <v>603</v>
      </c>
      <c r="D224" t="s">
        <v>6369</v>
      </c>
      <c r="E224" t="s">
        <v>6611</v>
      </c>
      <c r="F224" s="42" t="s">
        <v>6612</v>
      </c>
      <c r="G224" s="38">
        <v>0.42296582931975557</v>
      </c>
      <c r="H224" s="32"/>
      <c r="I224" s="34">
        <v>1.06</v>
      </c>
      <c r="J224" s="41">
        <v>0</v>
      </c>
      <c r="K224" s="32" t="s">
        <v>3997</v>
      </c>
      <c r="L224" s="34">
        <v>0.36144999999999999</v>
      </c>
      <c r="M224" s="32" t="s">
        <v>3990</v>
      </c>
      <c r="N224" s="32" t="s">
        <v>8193</v>
      </c>
      <c r="P224" s="38">
        <v>0.45380909216248005</v>
      </c>
      <c r="Q224" s="36" t="s">
        <v>4396</v>
      </c>
      <c r="R224" s="36" t="s">
        <v>4298</v>
      </c>
      <c r="S224" s="36" t="s">
        <v>4397</v>
      </c>
      <c r="T224" s="36" t="s">
        <v>4154</v>
      </c>
      <c r="U224" s="36" t="s">
        <v>1</v>
      </c>
      <c r="V224" s="40" t="s">
        <v>1</v>
      </c>
    </row>
    <row r="225" spans="1:22" x14ac:dyDescent="0.25">
      <c r="A225">
        <v>635</v>
      </c>
      <c r="B225" t="s">
        <v>2093</v>
      </c>
      <c r="C225" t="s">
        <v>6140</v>
      </c>
      <c r="D225" t="s">
        <v>2094</v>
      </c>
      <c r="E225" t="s">
        <v>7263</v>
      </c>
      <c r="F225" s="42" t="s">
        <v>7264</v>
      </c>
      <c r="G225" s="38">
        <v>0.42025212319802141</v>
      </c>
      <c r="H225" s="35">
        <v>-0.44</v>
      </c>
      <c r="I225" s="34">
        <v>0.08</v>
      </c>
      <c r="J225" s="41">
        <v>9.0771864301276053E-2</v>
      </c>
      <c r="K225" s="32" t="s">
        <v>4</v>
      </c>
      <c r="L225" s="34">
        <v>0.32179666666666668</v>
      </c>
      <c r="M225" s="32" t="s">
        <v>3990</v>
      </c>
      <c r="N225" s="32" t="s">
        <v>8193</v>
      </c>
      <c r="P225" s="38">
        <v>0.25921576531331519</v>
      </c>
      <c r="Q225" s="36" t="s">
        <v>1</v>
      </c>
      <c r="R225" s="36" t="s">
        <v>1</v>
      </c>
      <c r="S225" s="36" t="s">
        <v>4954</v>
      </c>
      <c r="T225" s="36" t="s">
        <v>1</v>
      </c>
      <c r="U225" s="36" t="s">
        <v>1</v>
      </c>
      <c r="V225" s="40" t="s">
        <v>1</v>
      </c>
    </row>
    <row r="226" spans="1:22" x14ac:dyDescent="0.25">
      <c r="A226">
        <v>167</v>
      </c>
      <c r="B226" t="s">
        <v>639</v>
      </c>
      <c r="C226" t="s">
        <v>5967</v>
      </c>
      <c r="D226" t="s">
        <v>640</v>
      </c>
      <c r="E226" t="s">
        <v>6633</v>
      </c>
      <c r="F226" s="42" t="s">
        <v>6634</v>
      </c>
      <c r="G226" s="38">
        <v>0.41892345784175616</v>
      </c>
      <c r="H226" s="32"/>
      <c r="I226" s="34">
        <v>0.20499999999999996</v>
      </c>
      <c r="J226" s="41">
        <v>1.075268817204301E-2</v>
      </c>
      <c r="K226" s="32" t="s">
        <v>4</v>
      </c>
      <c r="L226" s="34">
        <v>0.48207</v>
      </c>
      <c r="M226" s="33">
        <v>41.78</v>
      </c>
      <c r="N226" s="32" t="s">
        <v>8193</v>
      </c>
      <c r="P226" s="38">
        <v>0.2834006317077245</v>
      </c>
      <c r="Q226" s="36" t="s">
        <v>1</v>
      </c>
      <c r="R226" s="36" t="s">
        <v>4426</v>
      </c>
      <c r="S226" s="36" t="s">
        <v>1</v>
      </c>
      <c r="T226" s="36" t="s">
        <v>4427</v>
      </c>
      <c r="U226" s="36" t="s">
        <v>4428</v>
      </c>
      <c r="V226" s="40" t="s">
        <v>4021</v>
      </c>
    </row>
    <row r="227" spans="1:22" x14ac:dyDescent="0.25">
      <c r="A227">
        <v>612</v>
      </c>
      <c r="B227" t="s">
        <v>2034</v>
      </c>
      <c r="C227" t="s">
        <v>6129</v>
      </c>
      <c r="D227" t="s">
        <v>6379</v>
      </c>
      <c r="E227" t="s">
        <v>7227</v>
      </c>
      <c r="F227" s="42" t="s">
        <v>7228</v>
      </c>
      <c r="G227" s="38">
        <v>0.41840468645041096</v>
      </c>
      <c r="H227" s="35">
        <v>-0.81</v>
      </c>
      <c r="I227" s="34">
        <v>-0.32999999999999996</v>
      </c>
      <c r="J227" s="41">
        <v>6.7262141911604068E-2</v>
      </c>
      <c r="K227" s="32" t="s">
        <v>4</v>
      </c>
      <c r="L227" s="34">
        <v>0.32858666666666664</v>
      </c>
      <c r="M227" s="32" t="s">
        <v>3990</v>
      </c>
      <c r="N227" s="32" t="s">
        <v>8193</v>
      </c>
      <c r="P227" s="38">
        <v>0.23986267068623693</v>
      </c>
      <c r="Q227" s="36" t="s">
        <v>1</v>
      </c>
      <c r="R227" s="36" t="s">
        <v>1</v>
      </c>
      <c r="S227" s="36" t="s">
        <v>4936</v>
      </c>
      <c r="T227" s="36" t="s">
        <v>1</v>
      </c>
      <c r="U227" s="36" t="s">
        <v>1</v>
      </c>
      <c r="V227" s="40" t="s">
        <v>1</v>
      </c>
    </row>
    <row r="228" spans="1:22" x14ac:dyDescent="0.25">
      <c r="A228">
        <v>678</v>
      </c>
      <c r="B228" t="s">
        <v>2255</v>
      </c>
      <c r="C228" t="s">
        <v>6148</v>
      </c>
      <c r="D228" t="s">
        <v>2256</v>
      </c>
      <c r="E228" t="s">
        <v>7301</v>
      </c>
      <c r="F228" s="42" t="s">
        <v>7302</v>
      </c>
      <c r="G228" s="38">
        <v>0.41809900493138513</v>
      </c>
      <c r="H228" s="35">
        <v>0.57000000000000006</v>
      </c>
      <c r="I228" s="34">
        <v>1.4450000000000001</v>
      </c>
      <c r="J228" s="41">
        <v>0</v>
      </c>
      <c r="K228" s="32" t="s">
        <v>4</v>
      </c>
      <c r="L228" s="34">
        <v>0.34610333333333337</v>
      </c>
      <c r="M228" s="32" t="s">
        <v>3990</v>
      </c>
      <c r="N228" s="32" t="s">
        <v>8193</v>
      </c>
      <c r="P228" s="38">
        <v>0.32910924457058666</v>
      </c>
      <c r="Q228" s="36" t="s">
        <v>1</v>
      </c>
      <c r="R228" s="36" t="s">
        <v>1</v>
      </c>
      <c r="S228" s="36" t="s">
        <v>1</v>
      </c>
      <c r="T228" s="36" t="s">
        <v>5470</v>
      </c>
      <c r="U228" s="36" t="s">
        <v>1</v>
      </c>
      <c r="V228" s="40" t="s">
        <v>1</v>
      </c>
    </row>
    <row r="229" spans="1:22" x14ac:dyDescent="0.25">
      <c r="A229">
        <v>685</v>
      </c>
      <c r="B229" t="s">
        <v>2284</v>
      </c>
      <c r="C229" t="s">
        <v>6149</v>
      </c>
      <c r="D229" t="s">
        <v>2285</v>
      </c>
      <c r="E229" t="s">
        <v>7305</v>
      </c>
      <c r="F229" s="42" t="s">
        <v>7306</v>
      </c>
      <c r="G229" s="38">
        <v>0.41754636889056951</v>
      </c>
      <c r="H229" s="32"/>
      <c r="I229" s="34">
        <v>0.67</v>
      </c>
      <c r="J229" s="41">
        <v>0</v>
      </c>
      <c r="K229" s="32" t="s">
        <v>4</v>
      </c>
      <c r="L229" s="34">
        <v>0.66973666666666665</v>
      </c>
      <c r="M229" s="32" t="s">
        <v>3990</v>
      </c>
      <c r="N229" s="32" t="s">
        <v>8193</v>
      </c>
      <c r="P229" s="38">
        <v>0.31254373708005256</v>
      </c>
      <c r="Q229" s="36" t="s">
        <v>1</v>
      </c>
      <c r="R229" s="36" t="s">
        <v>1</v>
      </c>
      <c r="S229" s="36" t="s">
        <v>1</v>
      </c>
      <c r="T229" s="36" t="s">
        <v>4969</v>
      </c>
      <c r="U229" s="36" t="s">
        <v>1</v>
      </c>
      <c r="V229" s="40" t="s">
        <v>1</v>
      </c>
    </row>
    <row r="230" spans="1:22" x14ac:dyDescent="0.25">
      <c r="A230">
        <v>45</v>
      </c>
      <c r="B230" t="s">
        <v>178</v>
      </c>
      <c r="C230" t="s">
        <v>179</v>
      </c>
      <c r="D230" t="s">
        <v>180</v>
      </c>
      <c r="E230" t="s">
        <v>6449</v>
      </c>
      <c r="F230" s="42" t="s">
        <v>6450</v>
      </c>
      <c r="G230" s="38">
        <v>0.41672046039069383</v>
      </c>
      <c r="H230" s="32"/>
      <c r="I230" s="34">
        <v>3.1799999999999997</v>
      </c>
      <c r="J230" s="41">
        <v>0</v>
      </c>
      <c r="K230" s="32" t="s">
        <v>3996</v>
      </c>
      <c r="L230" s="34">
        <v>0.3977633333333333</v>
      </c>
      <c r="M230" s="32" t="s">
        <v>3990</v>
      </c>
      <c r="N230" s="32" t="s">
        <v>8193</v>
      </c>
      <c r="P230" s="38">
        <v>0.5255233227399827</v>
      </c>
      <c r="Q230" s="36" t="s">
        <v>5234</v>
      </c>
      <c r="R230" s="36" t="s">
        <v>5235</v>
      </c>
      <c r="S230" s="36" t="s">
        <v>4146</v>
      </c>
      <c r="T230" s="36" t="s">
        <v>4147</v>
      </c>
      <c r="U230" s="36" t="s">
        <v>4148</v>
      </c>
      <c r="V230" s="40" t="s">
        <v>1</v>
      </c>
    </row>
    <row r="231" spans="1:22" x14ac:dyDescent="0.25">
      <c r="A231">
        <v>327</v>
      </c>
      <c r="B231" t="s">
        <v>1192</v>
      </c>
      <c r="C231" t="s">
        <v>1193</v>
      </c>
      <c r="D231" t="s">
        <v>1194</v>
      </c>
      <c r="E231" t="s">
        <v>6860</v>
      </c>
      <c r="F231" s="42" t="s">
        <v>6861</v>
      </c>
      <c r="G231" s="38">
        <v>0.41652467353334249</v>
      </c>
      <c r="H231" s="35">
        <v>2.8699940001217419</v>
      </c>
      <c r="I231" s="34">
        <v>3.9850000000000003</v>
      </c>
      <c r="J231" s="41">
        <v>60.666666666666671</v>
      </c>
      <c r="K231" s="32" t="s">
        <v>3992</v>
      </c>
      <c r="L231" s="34">
        <v>0.23894333333333331</v>
      </c>
      <c r="M231" s="32" t="s">
        <v>3990</v>
      </c>
      <c r="N231" s="32">
        <v>71</v>
      </c>
      <c r="P231" s="38">
        <v>0.60356409272038181</v>
      </c>
      <c r="Q231" s="36" t="s">
        <v>1</v>
      </c>
      <c r="R231" s="36" t="s">
        <v>1</v>
      </c>
      <c r="S231" s="36" t="s">
        <v>4670</v>
      </c>
      <c r="T231" s="36" t="s">
        <v>1</v>
      </c>
      <c r="U231" s="36" t="s">
        <v>4252</v>
      </c>
      <c r="V231" s="40" t="s">
        <v>1</v>
      </c>
    </row>
    <row r="232" spans="1:22" x14ac:dyDescent="0.25">
      <c r="A232">
        <v>243</v>
      </c>
      <c r="B232" t="s">
        <v>929</v>
      </c>
      <c r="C232" t="s">
        <v>5993</v>
      </c>
      <c r="D232" t="s">
        <v>930</v>
      </c>
      <c r="E232" t="s">
        <v>6736</v>
      </c>
      <c r="F232" s="42" t="s">
        <v>6737</v>
      </c>
      <c r="G232" s="38">
        <v>0.41515383181169269</v>
      </c>
      <c r="H232" s="32"/>
      <c r="I232" s="34">
        <v>-0.82</v>
      </c>
      <c r="J232" s="41">
        <v>0</v>
      </c>
      <c r="K232" s="32" t="s">
        <v>4</v>
      </c>
      <c r="L232" s="34">
        <v>0.2893466666666667</v>
      </c>
      <c r="M232" s="32" t="s">
        <v>3990</v>
      </c>
      <c r="N232" s="32" t="s">
        <v>8193</v>
      </c>
      <c r="P232" s="38">
        <v>0.20124314110794531</v>
      </c>
      <c r="Q232" s="36" t="s">
        <v>4535</v>
      </c>
      <c r="R232" s="36" t="s">
        <v>4536</v>
      </c>
      <c r="S232" s="36" t="s">
        <v>4015</v>
      </c>
      <c r="T232" s="36" t="s">
        <v>1</v>
      </c>
      <c r="U232" s="36" t="s">
        <v>1</v>
      </c>
      <c r="V232" s="40" t="s">
        <v>1</v>
      </c>
    </row>
    <row r="233" spans="1:22" x14ac:dyDescent="0.25">
      <c r="A233">
        <v>704</v>
      </c>
      <c r="B233" t="s">
        <v>2352</v>
      </c>
      <c r="C233" t="s">
        <v>6155</v>
      </c>
      <c r="D233" t="s">
        <v>2353</v>
      </c>
      <c r="E233" t="s">
        <v>7335</v>
      </c>
      <c r="F233" s="42" t="s">
        <v>7336</v>
      </c>
      <c r="G233" s="38">
        <v>0.41497590552781477</v>
      </c>
      <c r="H233" s="32"/>
      <c r="I233" s="34">
        <v>0.95</v>
      </c>
      <c r="J233" s="41">
        <v>0</v>
      </c>
      <c r="K233" s="32" t="s">
        <v>4</v>
      </c>
      <c r="L233" s="34">
        <v>0.35001333333333329</v>
      </c>
      <c r="M233" s="32" t="s">
        <v>3990</v>
      </c>
      <c r="N233" s="32">
        <v>23</v>
      </c>
      <c r="P233" s="38">
        <v>0.29436119889965012</v>
      </c>
      <c r="Q233" s="36" t="s">
        <v>1</v>
      </c>
      <c r="R233" s="36" t="s">
        <v>1</v>
      </c>
      <c r="S233" s="36" t="s">
        <v>1</v>
      </c>
      <c r="T233" s="36" t="s">
        <v>4019</v>
      </c>
      <c r="U233" s="36" t="s">
        <v>1</v>
      </c>
      <c r="V233" s="40" t="s">
        <v>1</v>
      </c>
    </row>
    <row r="234" spans="1:22" x14ac:dyDescent="0.25">
      <c r="A234">
        <v>301</v>
      </c>
      <c r="B234" t="s">
        <v>1111</v>
      </c>
      <c r="C234" t="s">
        <v>6017</v>
      </c>
      <c r="D234" t="s">
        <v>1112</v>
      </c>
      <c r="E234" t="s">
        <v>6824</v>
      </c>
      <c r="F234" s="42" t="s">
        <v>6825</v>
      </c>
      <c r="G234" s="38">
        <v>0.41482426123174188</v>
      </c>
      <c r="H234" s="32"/>
      <c r="I234" s="34">
        <v>1.75</v>
      </c>
      <c r="J234" s="41">
        <v>0</v>
      </c>
      <c r="K234" s="32" t="s">
        <v>4</v>
      </c>
      <c r="L234" s="34">
        <v>0.39981</v>
      </c>
      <c r="M234" s="32" t="s">
        <v>3990</v>
      </c>
      <c r="N234" s="32" t="s">
        <v>8193</v>
      </c>
      <c r="P234" s="38">
        <v>0.31004131149049757</v>
      </c>
      <c r="Q234" s="36" t="s">
        <v>5464</v>
      </c>
      <c r="R234" s="36" t="s">
        <v>4642</v>
      </c>
      <c r="S234" s="36" t="s">
        <v>1</v>
      </c>
      <c r="T234" s="36" t="s">
        <v>4154</v>
      </c>
      <c r="U234" s="36" t="s">
        <v>1</v>
      </c>
      <c r="V234" s="40" t="s">
        <v>1</v>
      </c>
    </row>
    <row r="235" spans="1:22" x14ac:dyDescent="0.25">
      <c r="A235">
        <v>304</v>
      </c>
      <c r="B235" t="s">
        <v>1117</v>
      </c>
      <c r="C235" t="s">
        <v>1118</v>
      </c>
      <c r="D235" t="s">
        <v>1119</v>
      </c>
      <c r="E235" t="s">
        <v>6830</v>
      </c>
      <c r="F235" s="42" t="s">
        <v>6831</v>
      </c>
      <c r="G235" s="38">
        <v>0.4146769724520501</v>
      </c>
      <c r="H235" s="35">
        <v>0.91</v>
      </c>
      <c r="I235" s="34">
        <v>1.99</v>
      </c>
      <c r="J235" s="41">
        <v>0</v>
      </c>
      <c r="K235" s="32" t="s">
        <v>3996</v>
      </c>
      <c r="L235" s="34">
        <v>0.34091000000000005</v>
      </c>
      <c r="M235" s="32" t="s">
        <v>3990</v>
      </c>
      <c r="N235" s="32" t="s">
        <v>8193</v>
      </c>
      <c r="P235" s="38">
        <v>0.35232553772027886</v>
      </c>
      <c r="Q235" s="36" t="s">
        <v>4644</v>
      </c>
      <c r="R235" s="36" t="s">
        <v>5469</v>
      </c>
      <c r="S235" s="36" t="s">
        <v>1</v>
      </c>
      <c r="T235" s="36" t="s">
        <v>5470</v>
      </c>
      <c r="U235" s="36" t="s">
        <v>1</v>
      </c>
      <c r="V235" s="40" t="s">
        <v>1</v>
      </c>
    </row>
    <row r="236" spans="1:22" x14ac:dyDescent="0.25">
      <c r="A236">
        <v>181</v>
      </c>
      <c r="B236" t="s">
        <v>699</v>
      </c>
      <c r="C236" t="s">
        <v>5970</v>
      </c>
      <c r="D236" t="s">
        <v>8100</v>
      </c>
      <c r="E236" t="s">
        <v>6643</v>
      </c>
      <c r="F236" s="42" t="s">
        <v>6644</v>
      </c>
      <c r="G236" s="38">
        <v>0.41357900497551936</v>
      </c>
      <c r="H236" s="35">
        <v>0.96499999999999997</v>
      </c>
      <c r="I236" s="34">
        <v>2.4050000000000002</v>
      </c>
      <c r="J236" s="41">
        <v>3.4218512898330804</v>
      </c>
      <c r="K236" s="32" t="s">
        <v>4</v>
      </c>
      <c r="L236" s="34">
        <v>0.25281999999999999</v>
      </c>
      <c r="M236" s="32" t="s">
        <v>3990</v>
      </c>
      <c r="N236" s="32">
        <v>23</v>
      </c>
      <c r="P236" s="38">
        <v>0.3683895619158909</v>
      </c>
      <c r="Q236" s="36" t="s">
        <v>1</v>
      </c>
      <c r="R236" s="36" t="s">
        <v>4453</v>
      </c>
      <c r="S236" s="36" t="s">
        <v>5402</v>
      </c>
      <c r="T236" s="36" t="s">
        <v>1</v>
      </c>
      <c r="U236" s="36" t="s">
        <v>4236</v>
      </c>
      <c r="V236" s="40" t="s">
        <v>1</v>
      </c>
    </row>
    <row r="237" spans="1:22" x14ac:dyDescent="0.25">
      <c r="A237">
        <v>731</v>
      </c>
      <c r="B237" t="s">
        <v>5888</v>
      </c>
      <c r="C237" t="s">
        <v>1</v>
      </c>
      <c r="D237" t="s">
        <v>2390</v>
      </c>
      <c r="E237" t="s">
        <v>7381</v>
      </c>
      <c r="F237" s="42" t="s">
        <v>7382</v>
      </c>
      <c r="G237" s="38">
        <v>0.41353557573978639</v>
      </c>
      <c r="H237" s="32"/>
      <c r="I237" s="34">
        <v>2.2450000000000001</v>
      </c>
      <c r="J237" s="41">
        <v>1.8034265103697024E-4</v>
      </c>
      <c r="K237" s="32" t="s">
        <v>4</v>
      </c>
      <c r="L237" s="34">
        <v>0.25546000000000002</v>
      </c>
      <c r="M237" s="32" t="s">
        <v>3990</v>
      </c>
      <c r="N237" s="32" t="s">
        <v>8193</v>
      </c>
      <c r="O237" s="32">
        <v>16</v>
      </c>
      <c r="P237" s="38">
        <v>0.43372598489421071</v>
      </c>
      <c r="Q237" s="36" t="s">
        <v>1</v>
      </c>
      <c r="R237" s="36" t="s">
        <v>1</v>
      </c>
      <c r="S237" s="36" t="s">
        <v>1</v>
      </c>
      <c r="T237" s="36" t="s">
        <v>1</v>
      </c>
      <c r="U237" s="36" t="s">
        <v>1</v>
      </c>
      <c r="V237" s="40" t="s">
        <v>4021</v>
      </c>
    </row>
    <row r="238" spans="1:22" x14ac:dyDescent="0.25">
      <c r="A238">
        <v>65</v>
      </c>
      <c r="B238" t="s">
        <v>250</v>
      </c>
      <c r="C238" t="s">
        <v>251</v>
      </c>
      <c r="D238" t="s">
        <v>8101</v>
      </c>
      <c r="E238" t="s">
        <v>6489</v>
      </c>
      <c r="F238" s="42" t="s">
        <v>6490</v>
      </c>
      <c r="G238" s="38">
        <v>0.41128090750548935</v>
      </c>
      <c r="H238" s="35">
        <v>0.06</v>
      </c>
      <c r="I238" s="34">
        <v>-0.14000000000000001</v>
      </c>
      <c r="J238" s="41">
        <v>0</v>
      </c>
      <c r="K238" s="32" t="s">
        <v>3997</v>
      </c>
      <c r="L238" s="34">
        <v>0.30009999999999998</v>
      </c>
      <c r="M238" s="32" t="s">
        <v>3990</v>
      </c>
      <c r="N238" s="32" t="s">
        <v>8193</v>
      </c>
      <c r="P238" s="38">
        <v>0.27915324923703533</v>
      </c>
      <c r="Q238" s="36" t="s">
        <v>5270</v>
      </c>
      <c r="R238" s="36" t="s">
        <v>5271</v>
      </c>
      <c r="S238" s="36" t="s">
        <v>4206</v>
      </c>
      <c r="T238" s="36" t="s">
        <v>1</v>
      </c>
      <c r="U238" s="36" t="s">
        <v>4207</v>
      </c>
      <c r="V238" s="40" t="s">
        <v>4058</v>
      </c>
    </row>
    <row r="239" spans="1:22" x14ac:dyDescent="0.25">
      <c r="A239">
        <v>89</v>
      </c>
      <c r="B239" t="s">
        <v>364</v>
      </c>
      <c r="C239" t="s">
        <v>1</v>
      </c>
      <c r="D239" t="s">
        <v>8102</v>
      </c>
      <c r="E239" t="s">
        <v>6503</v>
      </c>
      <c r="F239" s="42" t="s">
        <v>6504</v>
      </c>
      <c r="G239" s="38">
        <v>0.40847396600089575</v>
      </c>
      <c r="H239" s="32"/>
      <c r="I239" s="34">
        <v>8.5000000000000006E-2</v>
      </c>
      <c r="J239" s="41">
        <v>0.94569152787834898</v>
      </c>
      <c r="K239" s="32" t="s">
        <v>4</v>
      </c>
      <c r="L239" s="34">
        <v>0.46544999999999997</v>
      </c>
      <c r="M239" s="33">
        <v>84.03</v>
      </c>
      <c r="N239" s="32" t="s">
        <v>8193</v>
      </c>
      <c r="P239" s="38">
        <v>0.2121785333729008</v>
      </c>
      <c r="Q239" s="36" t="s">
        <v>1</v>
      </c>
      <c r="R239" s="36" t="s">
        <v>4247</v>
      </c>
      <c r="S239" s="36" t="s">
        <v>4248</v>
      </c>
      <c r="T239" s="36" t="s">
        <v>4249</v>
      </c>
      <c r="U239" s="36" t="s">
        <v>4250</v>
      </c>
      <c r="V239" s="40" t="s">
        <v>1</v>
      </c>
    </row>
    <row r="240" spans="1:22" x14ac:dyDescent="0.25">
      <c r="A240">
        <v>699</v>
      </c>
      <c r="B240" t="s">
        <v>2333</v>
      </c>
      <c r="C240" t="s">
        <v>6153</v>
      </c>
      <c r="D240" t="s">
        <v>2334</v>
      </c>
      <c r="E240" t="s">
        <v>7325</v>
      </c>
      <c r="F240" s="42" t="s">
        <v>7326</v>
      </c>
      <c r="G240" s="38">
        <v>0.40815544146880106</v>
      </c>
      <c r="H240" s="35">
        <v>1.81</v>
      </c>
      <c r="I240" s="34">
        <v>5.23</v>
      </c>
      <c r="J240" s="41">
        <v>0</v>
      </c>
      <c r="K240" s="32" t="s">
        <v>4</v>
      </c>
      <c r="L240" s="34">
        <v>-7.3146666666666679E-2</v>
      </c>
      <c r="M240" s="33">
        <v>90.04</v>
      </c>
      <c r="N240" s="32">
        <v>71</v>
      </c>
      <c r="P240" s="38">
        <v>0.96002435119152529</v>
      </c>
      <c r="Q240" s="36" t="s">
        <v>1</v>
      </c>
      <c r="R240" s="36" t="s">
        <v>1</v>
      </c>
      <c r="S240" s="36" t="s">
        <v>1</v>
      </c>
      <c r="T240" s="36" t="s">
        <v>4977</v>
      </c>
      <c r="U240" s="36" t="s">
        <v>1</v>
      </c>
      <c r="V240" s="40" t="s">
        <v>1</v>
      </c>
    </row>
    <row r="241" spans="1:22" x14ac:dyDescent="0.25">
      <c r="A241">
        <v>63</v>
      </c>
      <c r="B241" t="s">
        <v>242</v>
      </c>
      <c r="C241" t="s">
        <v>243</v>
      </c>
      <c r="D241" t="s">
        <v>244</v>
      </c>
      <c r="E241" t="s">
        <v>6485</v>
      </c>
      <c r="F241" s="42" t="s">
        <v>6486</v>
      </c>
      <c r="G241" s="38">
        <v>0.40654993000692025</v>
      </c>
      <c r="H241" s="35">
        <v>1.73</v>
      </c>
      <c r="I241" s="34">
        <v>2.36</v>
      </c>
      <c r="J241" s="41">
        <v>0</v>
      </c>
      <c r="K241" s="32" t="s">
        <v>3992</v>
      </c>
      <c r="L241" s="34">
        <v>0.46679000000000004</v>
      </c>
      <c r="M241" s="32" t="s">
        <v>3990</v>
      </c>
      <c r="N241" s="32" t="s">
        <v>8193</v>
      </c>
      <c r="P241" s="38">
        <v>0.36258914224297351</v>
      </c>
      <c r="Q241" s="36" t="s">
        <v>4197</v>
      </c>
      <c r="R241" s="36" t="s">
        <v>4198</v>
      </c>
      <c r="S241" s="36" t="s">
        <v>4199</v>
      </c>
      <c r="T241" s="36" t="s">
        <v>4200</v>
      </c>
      <c r="U241" s="36" t="s">
        <v>4201</v>
      </c>
      <c r="V241" s="40" t="s">
        <v>1</v>
      </c>
    </row>
    <row r="242" spans="1:22" x14ac:dyDescent="0.25">
      <c r="A242">
        <v>733</v>
      </c>
      <c r="B242" t="s">
        <v>5890</v>
      </c>
      <c r="C242" t="s">
        <v>5891</v>
      </c>
      <c r="D242" t="s">
        <v>2392</v>
      </c>
      <c r="E242" t="s">
        <v>7385</v>
      </c>
      <c r="F242" s="42" t="s">
        <v>7386</v>
      </c>
      <c r="G242" s="38">
        <v>0.40595544976607573</v>
      </c>
      <c r="H242" s="32"/>
      <c r="I242" s="34">
        <v>1.0699999999999998</v>
      </c>
      <c r="J242" s="41">
        <v>0</v>
      </c>
      <c r="K242" s="32" t="s">
        <v>4</v>
      </c>
      <c r="L242" s="34">
        <v>0.51750000000000007</v>
      </c>
      <c r="M242" s="32" t="s">
        <v>3990</v>
      </c>
      <c r="N242" s="32" t="s">
        <v>8193</v>
      </c>
      <c r="P242" s="38">
        <v>0.34332341794199911</v>
      </c>
      <c r="Q242" s="36" t="s">
        <v>1</v>
      </c>
      <c r="R242" s="36" t="s">
        <v>1</v>
      </c>
      <c r="S242" s="36" t="s">
        <v>1</v>
      </c>
      <c r="T242" s="36" t="s">
        <v>1</v>
      </c>
      <c r="U242" s="36" t="s">
        <v>1</v>
      </c>
      <c r="V242" s="40" t="s">
        <v>4021</v>
      </c>
    </row>
    <row r="243" spans="1:22" x14ac:dyDescent="0.25">
      <c r="A243">
        <v>107</v>
      </c>
      <c r="B243" t="s">
        <v>431</v>
      </c>
      <c r="C243" t="s">
        <v>432</v>
      </c>
      <c r="D243" t="s">
        <v>433</v>
      </c>
      <c r="E243" t="s">
        <v>6535</v>
      </c>
      <c r="F243" s="42" t="s">
        <v>6536</v>
      </c>
      <c r="G243" s="38">
        <v>0.40483561467998019</v>
      </c>
      <c r="H243" s="35">
        <v>2.4749999999999996</v>
      </c>
      <c r="I243" s="34">
        <v>1.95</v>
      </c>
      <c r="J243" s="41">
        <v>0</v>
      </c>
      <c r="K243" s="32" t="s">
        <v>3996</v>
      </c>
      <c r="L243" s="34">
        <v>0.26467666666666667</v>
      </c>
      <c r="M243" s="32" t="s">
        <v>3990</v>
      </c>
      <c r="N243" s="32" t="s">
        <v>8193</v>
      </c>
      <c r="P243" s="38">
        <v>0.40852916542941042</v>
      </c>
      <c r="Q243" s="36" t="s">
        <v>4301</v>
      </c>
      <c r="R243" s="36" t="s">
        <v>5322</v>
      </c>
      <c r="S243" s="36" t="s">
        <v>4013</v>
      </c>
      <c r="T243" s="36" t="s">
        <v>1</v>
      </c>
      <c r="U243" s="36" t="s">
        <v>4302</v>
      </c>
      <c r="V243" s="40" t="s">
        <v>1</v>
      </c>
    </row>
    <row r="244" spans="1:22" x14ac:dyDescent="0.25">
      <c r="A244">
        <v>707</v>
      </c>
      <c r="B244" t="s">
        <v>2361</v>
      </c>
      <c r="C244" t="s">
        <v>6156</v>
      </c>
      <c r="D244" t="s">
        <v>2362</v>
      </c>
      <c r="E244" t="s">
        <v>7337</v>
      </c>
      <c r="F244" s="42" t="s">
        <v>7338</v>
      </c>
      <c r="G244" s="38">
        <v>0.40426299315325326</v>
      </c>
      <c r="H244" s="35">
        <v>1.7650000000000001</v>
      </c>
      <c r="I244" s="34">
        <v>2.3250000000000002</v>
      </c>
      <c r="J244" s="41">
        <v>0</v>
      </c>
      <c r="K244" s="32" t="s">
        <v>4</v>
      </c>
      <c r="L244" s="34">
        <v>0.32595000000000002</v>
      </c>
      <c r="M244" s="33">
        <v>28.84</v>
      </c>
      <c r="N244" s="32" t="s">
        <v>8193</v>
      </c>
      <c r="P244" s="38">
        <v>0.34959077101635844</v>
      </c>
      <c r="Q244" s="36" t="s">
        <v>1</v>
      </c>
      <c r="R244" s="36" t="s">
        <v>1</v>
      </c>
      <c r="S244" s="36" t="s">
        <v>1</v>
      </c>
      <c r="T244" s="36" t="s">
        <v>4019</v>
      </c>
      <c r="U244" s="36" t="s">
        <v>1</v>
      </c>
      <c r="V244" s="40" t="s">
        <v>1</v>
      </c>
    </row>
    <row r="245" spans="1:22" x14ac:dyDescent="0.25">
      <c r="A245">
        <v>281</v>
      </c>
      <c r="B245" t="s">
        <v>1053</v>
      </c>
      <c r="C245" t="s">
        <v>6011</v>
      </c>
      <c r="D245" t="s">
        <v>1054</v>
      </c>
      <c r="E245" t="s">
        <v>6798</v>
      </c>
      <c r="F245" s="42" t="s">
        <v>6799</v>
      </c>
      <c r="G245" s="38">
        <v>0.40303116387516819</v>
      </c>
      <c r="H245" s="35">
        <v>1.54</v>
      </c>
      <c r="I245" s="34">
        <v>2.5250000000000004</v>
      </c>
      <c r="J245" s="41">
        <v>0</v>
      </c>
      <c r="K245" s="32" t="s">
        <v>4</v>
      </c>
      <c r="L245" s="34">
        <v>0.58472333333333337</v>
      </c>
      <c r="M245" s="32" t="s">
        <v>3990</v>
      </c>
      <c r="N245" s="32" t="s">
        <v>8193</v>
      </c>
      <c r="P245" s="38">
        <v>0.28761851124852733</v>
      </c>
      <c r="Q245" s="36" t="s">
        <v>5455</v>
      </c>
      <c r="R245" s="36" t="s">
        <v>4608</v>
      </c>
      <c r="S245" s="36" t="s">
        <v>1</v>
      </c>
      <c r="T245" s="36" t="s">
        <v>1</v>
      </c>
      <c r="U245" s="36" t="s">
        <v>4609</v>
      </c>
      <c r="V245" s="40" t="s">
        <v>1</v>
      </c>
    </row>
    <row r="246" spans="1:22" x14ac:dyDescent="0.25">
      <c r="A246">
        <v>127</v>
      </c>
      <c r="B246" t="s">
        <v>508</v>
      </c>
      <c r="C246" t="s">
        <v>5948</v>
      </c>
      <c r="D246" t="s">
        <v>8103</v>
      </c>
      <c r="E246" t="s">
        <v>6565</v>
      </c>
      <c r="F246" s="42" t="s">
        <v>6566</v>
      </c>
      <c r="G246" s="38">
        <v>0.40236990579898368</v>
      </c>
      <c r="H246" s="32"/>
      <c r="I246" s="34">
        <v>-0.28000000000000003</v>
      </c>
      <c r="J246" s="41">
        <v>0</v>
      </c>
      <c r="K246" s="32" t="s">
        <v>4</v>
      </c>
      <c r="L246" s="34">
        <v>0.58289333333333326</v>
      </c>
      <c r="M246" s="32" t="s">
        <v>3990</v>
      </c>
      <c r="N246" s="32" t="s">
        <v>8193</v>
      </c>
      <c r="P246" s="38">
        <v>0.236474098226682</v>
      </c>
      <c r="Q246" s="36" t="s">
        <v>5352</v>
      </c>
      <c r="R246" s="36" t="s">
        <v>5353</v>
      </c>
      <c r="S246" s="36" t="s">
        <v>4083</v>
      </c>
      <c r="T246" s="36" t="s">
        <v>4337</v>
      </c>
      <c r="U246" s="36" t="s">
        <v>1</v>
      </c>
      <c r="V246" s="40" t="s">
        <v>1</v>
      </c>
    </row>
    <row r="247" spans="1:22" x14ac:dyDescent="0.25">
      <c r="A247">
        <v>120</v>
      </c>
      <c r="B247" t="s">
        <v>478</v>
      </c>
      <c r="C247" t="s">
        <v>479</v>
      </c>
      <c r="D247" t="s">
        <v>480</v>
      </c>
      <c r="E247" t="s">
        <v>6555</v>
      </c>
      <c r="F247" s="42" t="s">
        <v>6556</v>
      </c>
      <c r="G247" s="38">
        <v>0.40126951831994956</v>
      </c>
      <c r="H247" s="35">
        <v>2.411928616957173</v>
      </c>
      <c r="I247" s="34">
        <v>5.0150000000000006</v>
      </c>
      <c r="J247" s="41">
        <v>0</v>
      </c>
      <c r="K247" s="32" t="s">
        <v>3992</v>
      </c>
      <c r="L247" s="34">
        <v>0.25378666666666666</v>
      </c>
      <c r="M247" s="32" t="s">
        <v>3990</v>
      </c>
      <c r="N247" s="32" t="s">
        <v>8193</v>
      </c>
      <c r="O247" s="32">
        <v>19</v>
      </c>
      <c r="P247" s="38">
        <v>0.77254373665720788</v>
      </c>
      <c r="Q247" s="36" t="s">
        <v>5338</v>
      </c>
      <c r="R247" s="36" t="s">
        <v>5339</v>
      </c>
      <c r="S247" s="36" t="s">
        <v>4327</v>
      </c>
      <c r="T247" s="36" t="s">
        <v>5340</v>
      </c>
      <c r="U247" s="36" t="s">
        <v>1</v>
      </c>
      <c r="V247" s="40" t="s">
        <v>1</v>
      </c>
    </row>
    <row r="248" spans="1:22" x14ac:dyDescent="0.25">
      <c r="A248">
        <v>631</v>
      </c>
      <c r="B248" t="s">
        <v>2081</v>
      </c>
      <c r="C248" t="s">
        <v>2082</v>
      </c>
      <c r="D248" t="s">
        <v>2083</v>
      </c>
      <c r="E248" t="s">
        <v>7257</v>
      </c>
      <c r="F248" s="42" t="s">
        <v>7258</v>
      </c>
      <c r="G248" s="38">
        <v>0.39968262752612715</v>
      </c>
      <c r="H248" s="35">
        <v>2.0682999999999998</v>
      </c>
      <c r="I248" s="34">
        <v>2.5300000000000002</v>
      </c>
      <c r="J248" s="41">
        <v>1.0368474923234392</v>
      </c>
      <c r="K248" s="32" t="s">
        <v>3994</v>
      </c>
      <c r="L248" s="34">
        <v>0.44766666666666666</v>
      </c>
      <c r="M248" s="32" t="s">
        <v>3990</v>
      </c>
      <c r="N248" s="32" t="s">
        <v>8193</v>
      </c>
      <c r="P248" s="38">
        <v>0.40804575120669234</v>
      </c>
      <c r="Q248" s="36" t="s">
        <v>1</v>
      </c>
      <c r="R248" s="36" t="s">
        <v>1</v>
      </c>
      <c r="S248" s="36" t="s">
        <v>4705</v>
      </c>
      <c r="T248" s="36" t="s">
        <v>1</v>
      </c>
      <c r="U248" s="36" t="s">
        <v>1</v>
      </c>
      <c r="V248" s="40" t="s">
        <v>1</v>
      </c>
    </row>
    <row r="249" spans="1:22" x14ac:dyDescent="0.25">
      <c r="A249">
        <v>366</v>
      </c>
      <c r="B249" t="s">
        <v>1320</v>
      </c>
      <c r="C249" t="s">
        <v>1321</v>
      </c>
      <c r="D249" t="s">
        <v>1322</v>
      </c>
      <c r="E249" t="s">
        <v>6910</v>
      </c>
      <c r="F249" s="42" t="s">
        <v>6911</v>
      </c>
      <c r="G249" s="38">
        <v>0.39968262752612715</v>
      </c>
      <c r="H249" s="35">
        <v>1.1499999999999999</v>
      </c>
      <c r="I249" s="34">
        <v>2.5300000000000002</v>
      </c>
      <c r="J249" s="41">
        <v>1.0368474923234392</v>
      </c>
      <c r="K249" s="32" t="s">
        <v>3994</v>
      </c>
      <c r="L249" s="34">
        <v>0.44766666666666666</v>
      </c>
      <c r="M249" s="32" t="s">
        <v>3990</v>
      </c>
      <c r="N249" s="32" t="s">
        <v>8193</v>
      </c>
      <c r="P249" s="38">
        <v>0.40804575120669234</v>
      </c>
      <c r="Q249" s="36" t="s">
        <v>1</v>
      </c>
      <c r="R249" s="36" t="s">
        <v>4704</v>
      </c>
      <c r="S249" s="36" t="s">
        <v>4705</v>
      </c>
      <c r="T249" s="36" t="s">
        <v>1</v>
      </c>
      <c r="U249" s="36" t="s">
        <v>1</v>
      </c>
      <c r="V249" s="40" t="s">
        <v>1</v>
      </c>
    </row>
    <row r="250" spans="1:22" x14ac:dyDescent="0.25">
      <c r="A250">
        <v>743</v>
      </c>
      <c r="B250" t="s">
        <v>2420</v>
      </c>
      <c r="C250" t="s">
        <v>2421</v>
      </c>
      <c r="D250" t="s">
        <v>2422</v>
      </c>
      <c r="E250" t="s">
        <v>7399</v>
      </c>
      <c r="F250" s="42" t="s">
        <v>7400</v>
      </c>
      <c r="G250" s="38">
        <v>0.39957496943833554</v>
      </c>
      <c r="H250" s="32"/>
      <c r="I250" s="34">
        <v>-4.1400000000000006</v>
      </c>
      <c r="J250" s="41">
        <v>0</v>
      </c>
      <c r="K250" s="32" t="s">
        <v>3996</v>
      </c>
      <c r="L250" s="34">
        <v>0.29120666666666667</v>
      </c>
      <c r="M250" s="32" t="s">
        <v>3990</v>
      </c>
      <c r="N250" s="32" t="s">
        <v>8193</v>
      </c>
      <c r="P250" s="38">
        <v>0.20118953875987178</v>
      </c>
      <c r="Q250" s="36" t="s">
        <v>1</v>
      </c>
      <c r="R250" s="36" t="s">
        <v>1</v>
      </c>
      <c r="S250" s="36" t="s">
        <v>1</v>
      </c>
      <c r="T250" s="36" t="s">
        <v>1</v>
      </c>
      <c r="U250" s="36" t="s">
        <v>1</v>
      </c>
      <c r="V250" s="40" t="s">
        <v>4021</v>
      </c>
    </row>
    <row r="251" spans="1:22" x14ac:dyDescent="0.25">
      <c r="A251">
        <v>241</v>
      </c>
      <c r="B251" t="s">
        <v>923</v>
      </c>
      <c r="C251" t="s">
        <v>5992</v>
      </c>
      <c r="D251" t="s">
        <v>924</v>
      </c>
      <c r="E251" t="s">
        <v>6732</v>
      </c>
      <c r="F251" s="42" t="s">
        <v>6733</v>
      </c>
      <c r="G251" s="38">
        <v>0.39796538039909624</v>
      </c>
      <c r="H251" s="32"/>
      <c r="I251" s="34">
        <v>-3.46</v>
      </c>
      <c r="J251" s="41">
        <v>0</v>
      </c>
      <c r="K251" s="32" t="s">
        <v>4</v>
      </c>
      <c r="L251" s="34">
        <v>0.63408333333333333</v>
      </c>
      <c r="M251" s="32" t="s">
        <v>3990</v>
      </c>
      <c r="N251" s="32" t="s">
        <v>8193</v>
      </c>
      <c r="P251" s="38">
        <v>0.20671203454257864</v>
      </c>
      <c r="Q251" s="36" t="s">
        <v>5446</v>
      </c>
      <c r="R251" s="36" t="s">
        <v>4009</v>
      </c>
      <c r="S251" s="36" t="s">
        <v>4013</v>
      </c>
      <c r="T251" s="36" t="s">
        <v>1</v>
      </c>
      <c r="U251" s="36" t="s">
        <v>1</v>
      </c>
      <c r="V251" s="40" t="s">
        <v>1</v>
      </c>
    </row>
    <row r="252" spans="1:22" x14ac:dyDescent="0.25">
      <c r="A252">
        <v>624</v>
      </c>
      <c r="B252" t="s">
        <v>2062</v>
      </c>
      <c r="C252" t="s">
        <v>1</v>
      </c>
      <c r="D252" t="s">
        <v>2063</v>
      </c>
      <c r="E252" t="s">
        <v>7245</v>
      </c>
      <c r="F252" s="42" t="s">
        <v>7246</v>
      </c>
      <c r="G252" s="38">
        <v>0.39717390722521689</v>
      </c>
      <c r="H252" s="32"/>
      <c r="I252" s="34">
        <v>2.2050000000000001</v>
      </c>
      <c r="J252" s="41">
        <v>0</v>
      </c>
      <c r="K252" s="32" t="s">
        <v>4</v>
      </c>
      <c r="L252" s="34">
        <v>0.52209666666666665</v>
      </c>
      <c r="M252" s="32" t="s">
        <v>3990</v>
      </c>
      <c r="N252" s="32" t="s">
        <v>8193</v>
      </c>
      <c r="P252" s="38">
        <v>0.27761237329356692</v>
      </c>
      <c r="Q252" s="36" t="s">
        <v>1</v>
      </c>
      <c r="R252" s="36" t="s">
        <v>1</v>
      </c>
      <c r="S252" s="36" t="s">
        <v>4947</v>
      </c>
      <c r="T252" s="36" t="s">
        <v>1</v>
      </c>
      <c r="U252" s="36" t="s">
        <v>1</v>
      </c>
      <c r="V252" s="40" t="s">
        <v>1</v>
      </c>
    </row>
    <row r="253" spans="1:22" x14ac:dyDescent="0.25">
      <c r="A253">
        <v>723</v>
      </c>
      <c r="B253" t="s">
        <v>5878</v>
      </c>
      <c r="C253" t="s">
        <v>5879</v>
      </c>
      <c r="D253" t="s">
        <v>2382</v>
      </c>
      <c r="E253" t="s">
        <v>7367</v>
      </c>
      <c r="F253" s="42" t="s">
        <v>7368</v>
      </c>
      <c r="G253" s="38">
        <v>0.39677308792788146</v>
      </c>
      <c r="H253" s="32"/>
      <c r="I253" s="34">
        <v>-1.155</v>
      </c>
      <c r="J253" s="41">
        <v>0</v>
      </c>
      <c r="K253" s="32" t="s">
        <v>4</v>
      </c>
      <c r="L253" s="34">
        <v>0.60371999999999992</v>
      </c>
      <c r="M253" s="32" t="s">
        <v>3990</v>
      </c>
      <c r="N253" s="32" t="s">
        <v>8193</v>
      </c>
      <c r="P253" s="38">
        <v>0.23713709436708169</v>
      </c>
      <c r="Q253" s="36" t="s">
        <v>1</v>
      </c>
      <c r="R253" s="36" t="s">
        <v>1</v>
      </c>
      <c r="S253" s="36" t="s">
        <v>1</v>
      </c>
      <c r="T253" s="36" t="s">
        <v>1</v>
      </c>
      <c r="U253" s="36" t="s">
        <v>1</v>
      </c>
      <c r="V253" s="40" t="s">
        <v>4021</v>
      </c>
    </row>
    <row r="254" spans="1:22" x14ac:dyDescent="0.25">
      <c r="A254">
        <v>435</v>
      </c>
      <c r="B254" t="s">
        <v>1532</v>
      </c>
      <c r="C254" t="s">
        <v>6057</v>
      </c>
      <c r="D254" t="s">
        <v>1533</v>
      </c>
      <c r="E254" t="s">
        <v>6983</v>
      </c>
      <c r="F254" s="42" t="s">
        <v>6984</v>
      </c>
      <c r="G254" s="38">
        <v>0.39534311215462198</v>
      </c>
      <c r="H254" s="35">
        <v>1.5550000000000002</v>
      </c>
      <c r="I254" s="34">
        <v>2.21</v>
      </c>
      <c r="J254" s="41">
        <v>0</v>
      </c>
      <c r="K254" s="32" t="s">
        <v>4</v>
      </c>
      <c r="L254" s="34">
        <v>0.31688</v>
      </c>
      <c r="M254" s="32" t="s">
        <v>3990</v>
      </c>
      <c r="N254" s="32" t="s">
        <v>8193</v>
      </c>
      <c r="P254" s="38">
        <v>0.32896199170038781</v>
      </c>
      <c r="Q254" s="36" t="s">
        <v>1</v>
      </c>
      <c r="R254" s="36" t="s">
        <v>4349</v>
      </c>
      <c r="S254" s="36" t="s">
        <v>1</v>
      </c>
      <c r="T254" s="36" t="s">
        <v>4768</v>
      </c>
      <c r="U254" s="36" t="s">
        <v>1</v>
      </c>
      <c r="V254" s="40" t="s">
        <v>1</v>
      </c>
    </row>
    <row r="255" spans="1:22" x14ac:dyDescent="0.25">
      <c r="A255">
        <v>88</v>
      </c>
      <c r="B255" t="s">
        <v>362</v>
      </c>
      <c r="C255" t="s">
        <v>1</v>
      </c>
      <c r="D255" t="s">
        <v>363</v>
      </c>
      <c r="E255" t="s">
        <v>6501</v>
      </c>
      <c r="F255" s="42" t="s">
        <v>6502</v>
      </c>
      <c r="G255" s="38">
        <v>0.3948334554100737</v>
      </c>
      <c r="H255" s="32"/>
      <c r="I255" s="34">
        <v>-1.82</v>
      </c>
      <c r="J255" s="41">
        <v>0</v>
      </c>
      <c r="K255" s="32" t="s">
        <v>4</v>
      </c>
      <c r="L255" s="34">
        <v>0.4865733333333333</v>
      </c>
      <c r="M255" s="33">
        <v>61.65</v>
      </c>
      <c r="N255" s="32" t="s">
        <v>8193</v>
      </c>
      <c r="P255" s="38">
        <v>0.19541086978120414</v>
      </c>
      <c r="Q255" s="36" t="s">
        <v>1</v>
      </c>
      <c r="R255" s="36" t="s">
        <v>5306</v>
      </c>
      <c r="S255" s="36" t="s">
        <v>4245</v>
      </c>
      <c r="T255" s="36" t="s">
        <v>5307</v>
      </c>
      <c r="U255" s="36" t="s">
        <v>4246</v>
      </c>
      <c r="V255" s="40" t="s">
        <v>1</v>
      </c>
    </row>
    <row r="256" spans="1:22" x14ac:dyDescent="0.25">
      <c r="A256">
        <v>242</v>
      </c>
      <c r="B256" t="s">
        <v>925</v>
      </c>
      <c r="C256" t="s">
        <v>926</v>
      </c>
      <c r="D256" t="s">
        <v>927</v>
      </c>
      <c r="E256" t="s">
        <v>6734</v>
      </c>
      <c r="F256" s="42" t="s">
        <v>6735</v>
      </c>
      <c r="G256" s="38">
        <v>0.39480338172556712</v>
      </c>
      <c r="H256" s="35">
        <v>-0.74</v>
      </c>
      <c r="I256" s="34">
        <v>-0.6</v>
      </c>
      <c r="J256" s="41">
        <v>0</v>
      </c>
      <c r="K256" s="32" t="s">
        <v>3997</v>
      </c>
      <c r="L256" s="34">
        <v>0.33135333333333333</v>
      </c>
      <c r="M256" s="33">
        <v>7.65</v>
      </c>
      <c r="N256" s="32" t="s">
        <v>8193</v>
      </c>
      <c r="P256" s="38">
        <v>0.22014519983802827</v>
      </c>
      <c r="Q256" s="36" t="s">
        <v>5447</v>
      </c>
      <c r="R256" s="36" t="s">
        <v>4533</v>
      </c>
      <c r="S256" s="36" t="s">
        <v>4534</v>
      </c>
      <c r="T256" s="36" t="s">
        <v>1</v>
      </c>
      <c r="U256" s="36" t="s">
        <v>1</v>
      </c>
      <c r="V256" s="40" t="s">
        <v>1</v>
      </c>
    </row>
    <row r="257" spans="1:22" x14ac:dyDescent="0.25">
      <c r="A257">
        <v>409</v>
      </c>
      <c r="B257" t="s">
        <v>1463</v>
      </c>
      <c r="C257" t="s">
        <v>6048</v>
      </c>
      <c r="D257" t="s">
        <v>1464</v>
      </c>
      <c r="E257" t="s">
        <v>6954</v>
      </c>
      <c r="F257" s="42" t="s">
        <v>6955</v>
      </c>
      <c r="G257" s="38">
        <v>0.39474746979641956</v>
      </c>
      <c r="H257" s="32"/>
      <c r="I257" s="34">
        <v>1.4949999999999999</v>
      </c>
      <c r="J257" s="41">
        <v>3.455425017277125E-4</v>
      </c>
      <c r="K257" s="32" t="s">
        <v>4</v>
      </c>
      <c r="L257" s="34">
        <v>0.25988666666666665</v>
      </c>
      <c r="M257" s="33">
        <v>7.68</v>
      </c>
      <c r="N257" s="32" t="s">
        <v>8193</v>
      </c>
      <c r="P257" s="38">
        <v>0.33243126929171446</v>
      </c>
      <c r="Q257" s="36" t="s">
        <v>1</v>
      </c>
      <c r="R257" s="36" t="s">
        <v>4743</v>
      </c>
      <c r="S257" s="36" t="s">
        <v>1</v>
      </c>
      <c r="T257" s="36" t="s">
        <v>4424</v>
      </c>
      <c r="U257" s="36" t="s">
        <v>1</v>
      </c>
      <c r="V257" s="40" t="s">
        <v>1</v>
      </c>
    </row>
    <row r="258" spans="1:22" x14ac:dyDescent="0.25">
      <c r="A258">
        <v>698</v>
      </c>
      <c r="B258" t="s">
        <v>2329</v>
      </c>
      <c r="C258" t="s">
        <v>2330</v>
      </c>
      <c r="D258" t="s">
        <v>2331</v>
      </c>
      <c r="E258" t="s">
        <v>7323</v>
      </c>
      <c r="F258" s="42" t="s">
        <v>7324</v>
      </c>
      <c r="G258" s="38">
        <v>0.39469163339202074</v>
      </c>
      <c r="H258" s="35">
        <v>1.375</v>
      </c>
      <c r="I258" s="34">
        <v>1.94</v>
      </c>
      <c r="J258" s="41">
        <v>0</v>
      </c>
      <c r="K258" s="32" t="s">
        <v>3997</v>
      </c>
      <c r="L258" s="34">
        <v>0.33528000000000002</v>
      </c>
      <c r="M258" s="33">
        <v>47.91</v>
      </c>
      <c r="N258" s="32" t="s">
        <v>8193</v>
      </c>
      <c r="P258" s="38">
        <v>0.30344606228669513</v>
      </c>
      <c r="Q258" s="36" t="s">
        <v>1</v>
      </c>
      <c r="R258" s="36" t="s">
        <v>1</v>
      </c>
      <c r="S258" s="36" t="s">
        <v>1</v>
      </c>
      <c r="T258" s="36" t="s">
        <v>4424</v>
      </c>
      <c r="U258" s="36" t="s">
        <v>1</v>
      </c>
      <c r="V258" s="40" t="s">
        <v>1</v>
      </c>
    </row>
    <row r="259" spans="1:22" x14ac:dyDescent="0.25">
      <c r="A259">
        <v>177</v>
      </c>
      <c r="B259" t="s">
        <v>684</v>
      </c>
      <c r="C259" t="s">
        <v>5969</v>
      </c>
      <c r="D259" t="s">
        <v>685</v>
      </c>
      <c r="E259" t="s">
        <v>6639</v>
      </c>
      <c r="F259" s="42" t="s">
        <v>6640</v>
      </c>
      <c r="G259" s="38">
        <v>0.39346084504531242</v>
      </c>
      <c r="H259" s="32"/>
      <c r="I259" s="34">
        <v>1.4</v>
      </c>
      <c r="J259" s="41">
        <v>0</v>
      </c>
      <c r="K259" s="32" t="s">
        <v>4</v>
      </c>
      <c r="L259" s="34">
        <v>0.26028333333333337</v>
      </c>
      <c r="M259" s="32" t="s">
        <v>3990</v>
      </c>
      <c r="N259" s="32" t="s">
        <v>8193</v>
      </c>
      <c r="P259" s="38">
        <v>0.25053938219121186</v>
      </c>
      <c r="Q259" s="36" t="s">
        <v>1</v>
      </c>
      <c r="R259" s="36" t="s">
        <v>1</v>
      </c>
      <c r="S259" s="36" t="s">
        <v>4446</v>
      </c>
      <c r="T259" s="36" t="s">
        <v>4258</v>
      </c>
      <c r="U259" s="36" t="s">
        <v>4447</v>
      </c>
      <c r="V259" s="40" t="s">
        <v>1</v>
      </c>
    </row>
    <row r="260" spans="1:22" x14ac:dyDescent="0.25">
      <c r="A260">
        <v>147</v>
      </c>
      <c r="B260" t="s">
        <v>575</v>
      </c>
      <c r="C260" t="s">
        <v>576</v>
      </c>
      <c r="D260" t="s">
        <v>8104</v>
      </c>
      <c r="E260" t="s">
        <v>6595</v>
      </c>
      <c r="F260" s="42" t="s">
        <v>6596</v>
      </c>
      <c r="G260" s="38">
        <v>0.39199290064137743</v>
      </c>
      <c r="H260" s="32"/>
      <c r="I260" s="34">
        <v>-2.3050000000000002</v>
      </c>
      <c r="J260" s="41">
        <v>0</v>
      </c>
      <c r="K260" s="32" t="s">
        <v>3992</v>
      </c>
      <c r="L260" s="34">
        <v>0.47169</v>
      </c>
      <c r="M260" s="32" t="s">
        <v>3990</v>
      </c>
      <c r="N260" s="32" t="s">
        <v>8193</v>
      </c>
      <c r="P260" s="38">
        <v>0.54062983750415472</v>
      </c>
      <c r="Q260" s="36" t="s">
        <v>5385</v>
      </c>
      <c r="R260" s="36" t="s">
        <v>5386</v>
      </c>
      <c r="S260" s="36" t="s">
        <v>4373</v>
      </c>
      <c r="T260" s="36" t="s">
        <v>4374</v>
      </c>
      <c r="U260" s="36" t="s">
        <v>1</v>
      </c>
      <c r="V260" s="40" t="s">
        <v>1</v>
      </c>
    </row>
    <row r="261" spans="1:22" x14ac:dyDescent="0.25">
      <c r="A261">
        <v>638</v>
      </c>
      <c r="B261" t="s">
        <v>2099</v>
      </c>
      <c r="C261" t="s">
        <v>1</v>
      </c>
      <c r="D261" t="s">
        <v>8192</v>
      </c>
      <c r="E261" t="s">
        <v>7267</v>
      </c>
      <c r="F261" s="42" t="s">
        <v>7268</v>
      </c>
      <c r="G261" s="38">
        <v>0.39157182373434385</v>
      </c>
      <c r="H261" s="32"/>
      <c r="I261" s="34">
        <v>2.39</v>
      </c>
      <c r="J261" s="41">
        <v>0</v>
      </c>
      <c r="K261" s="32" t="s">
        <v>4</v>
      </c>
      <c r="L261" s="34">
        <v>0.28970000000000001</v>
      </c>
      <c r="M261" s="32" t="s">
        <v>3990</v>
      </c>
      <c r="N261" s="32" t="s">
        <v>8193</v>
      </c>
      <c r="P261" s="38">
        <v>0.6156273576192538</v>
      </c>
      <c r="Q261" s="36" t="s">
        <v>1</v>
      </c>
      <c r="R261" s="36" t="s">
        <v>1</v>
      </c>
      <c r="S261" s="36" t="s">
        <v>4146</v>
      </c>
      <c r="T261" s="36" t="s">
        <v>1</v>
      </c>
      <c r="U261" s="36" t="s">
        <v>1</v>
      </c>
      <c r="V261" s="40" t="s">
        <v>1</v>
      </c>
    </row>
    <row r="262" spans="1:22" x14ac:dyDescent="0.25">
      <c r="A262">
        <v>755</v>
      </c>
      <c r="B262" t="s">
        <v>2476</v>
      </c>
      <c r="C262" t="s">
        <v>2477</v>
      </c>
      <c r="D262" t="s">
        <v>2478</v>
      </c>
      <c r="E262" t="s">
        <v>7419</v>
      </c>
      <c r="F262" s="42" t="s">
        <v>7420</v>
      </c>
      <c r="G262" s="38">
        <v>0.39070650553313369</v>
      </c>
      <c r="H262" s="32"/>
      <c r="I262" s="34">
        <v>-4.7050000000000001</v>
      </c>
      <c r="J262" s="41">
        <v>0</v>
      </c>
      <c r="K262" s="32" t="s">
        <v>3996</v>
      </c>
      <c r="L262" s="34">
        <v>0.24034999999999998</v>
      </c>
      <c r="M262" s="32" t="s">
        <v>3990</v>
      </c>
      <c r="N262" s="32" t="s">
        <v>8193</v>
      </c>
      <c r="P262" s="38">
        <v>0.20377450458514282</v>
      </c>
      <c r="Q262" s="36" t="s">
        <v>1</v>
      </c>
      <c r="R262" s="36" t="s">
        <v>1</v>
      </c>
      <c r="S262" s="36" t="s">
        <v>1</v>
      </c>
      <c r="T262" s="36" t="s">
        <v>1</v>
      </c>
      <c r="U262" s="36" t="s">
        <v>1</v>
      </c>
      <c r="V262" s="40" t="s">
        <v>4021</v>
      </c>
    </row>
    <row r="263" spans="1:22" x14ac:dyDescent="0.25">
      <c r="A263">
        <v>757</v>
      </c>
      <c r="B263" t="s">
        <v>2486</v>
      </c>
      <c r="C263" t="s">
        <v>2487</v>
      </c>
      <c r="D263" t="s">
        <v>2488</v>
      </c>
      <c r="E263" t="s">
        <v>7423</v>
      </c>
      <c r="F263" s="42" t="s">
        <v>7424</v>
      </c>
      <c r="G263" s="38">
        <v>0.39070650553313369</v>
      </c>
      <c r="H263" s="32"/>
      <c r="I263" s="34">
        <v>-4.5399999999999991</v>
      </c>
      <c r="J263" s="41">
        <v>0</v>
      </c>
      <c r="K263" s="32" t="s">
        <v>3997</v>
      </c>
      <c r="L263" s="34">
        <v>0.24034999999999998</v>
      </c>
      <c r="M263" s="32" t="s">
        <v>3990</v>
      </c>
      <c r="N263" s="32" t="s">
        <v>8193</v>
      </c>
      <c r="P263" s="38">
        <v>0.20377450458514282</v>
      </c>
      <c r="Q263" s="36" t="s">
        <v>1</v>
      </c>
      <c r="R263" s="36" t="s">
        <v>1</v>
      </c>
      <c r="S263" s="36" t="s">
        <v>1</v>
      </c>
      <c r="T263" s="36" t="s">
        <v>1</v>
      </c>
      <c r="U263" s="36" t="s">
        <v>1</v>
      </c>
      <c r="V263" s="40" t="s">
        <v>4021</v>
      </c>
    </row>
    <row r="264" spans="1:22" x14ac:dyDescent="0.25">
      <c r="A264">
        <v>289</v>
      </c>
      <c r="B264" t="s">
        <v>1081</v>
      </c>
      <c r="C264" t="s">
        <v>1082</v>
      </c>
      <c r="D264" t="s">
        <v>8105</v>
      </c>
      <c r="E264" t="s">
        <v>6812</v>
      </c>
      <c r="F264" s="42" t="s">
        <v>6813</v>
      </c>
      <c r="G264" s="38">
        <v>0.38913134420303475</v>
      </c>
      <c r="H264" s="35">
        <v>2.1799999999999997</v>
      </c>
      <c r="I264" s="34">
        <v>3.145</v>
      </c>
      <c r="J264" s="41">
        <v>0</v>
      </c>
      <c r="K264" s="32" t="s">
        <v>3996</v>
      </c>
      <c r="L264" s="34">
        <v>0.51435666666666668</v>
      </c>
      <c r="M264" s="32" t="s">
        <v>3990</v>
      </c>
      <c r="N264" s="32" t="s">
        <v>8193</v>
      </c>
      <c r="P264" s="38">
        <v>0.55261338236053736</v>
      </c>
      <c r="Q264" s="36" t="s">
        <v>4620</v>
      </c>
      <c r="R264" s="36" t="s">
        <v>4566</v>
      </c>
      <c r="S264" s="36" t="s">
        <v>1</v>
      </c>
      <c r="T264" s="36" t="s">
        <v>1</v>
      </c>
      <c r="U264" s="36" t="s">
        <v>4621</v>
      </c>
      <c r="V264" s="40" t="s">
        <v>1</v>
      </c>
    </row>
    <row r="265" spans="1:22" x14ac:dyDescent="0.25">
      <c r="A265">
        <v>753</v>
      </c>
      <c r="B265" t="s">
        <v>2467</v>
      </c>
      <c r="C265" t="s">
        <v>2468</v>
      </c>
      <c r="D265" t="s">
        <v>2469</v>
      </c>
      <c r="E265" t="s">
        <v>7415</v>
      </c>
      <c r="F265" s="42" t="s">
        <v>7416</v>
      </c>
      <c r="G265" s="38">
        <v>0.38824132994499422</v>
      </c>
      <c r="H265" s="35">
        <v>1.77</v>
      </c>
      <c r="I265" s="34">
        <v>-0.59</v>
      </c>
      <c r="J265" s="41">
        <v>0</v>
      </c>
      <c r="K265" s="32" t="s">
        <v>3993</v>
      </c>
      <c r="L265" s="34">
        <v>0.47304333333333332</v>
      </c>
      <c r="M265" s="32" t="s">
        <v>3990</v>
      </c>
      <c r="N265" s="32" t="s">
        <v>8193</v>
      </c>
      <c r="P265" s="38">
        <v>0.20879788410397213</v>
      </c>
      <c r="Q265" s="36" t="s">
        <v>1</v>
      </c>
      <c r="R265" s="36" t="s">
        <v>1</v>
      </c>
      <c r="S265" s="36" t="s">
        <v>1</v>
      </c>
      <c r="T265" s="36" t="s">
        <v>1</v>
      </c>
      <c r="U265" s="36" t="s">
        <v>1</v>
      </c>
      <c r="V265" s="40" t="s">
        <v>4021</v>
      </c>
    </row>
    <row r="266" spans="1:22" x14ac:dyDescent="0.25">
      <c r="A266">
        <v>716</v>
      </c>
      <c r="B266" t="s">
        <v>5872</v>
      </c>
      <c r="C266" t="s">
        <v>6163</v>
      </c>
      <c r="D266" t="s">
        <v>8106</v>
      </c>
      <c r="E266" t="s">
        <v>7353</v>
      </c>
      <c r="F266" s="42" t="s">
        <v>7354</v>
      </c>
      <c r="G266" s="38">
        <v>0.38692195583764438</v>
      </c>
      <c r="H266" s="32"/>
      <c r="I266" s="34">
        <v>-2.0550000000000002</v>
      </c>
      <c r="J266" s="41">
        <v>2.0952498452493137E-3</v>
      </c>
      <c r="K266" s="32" t="s">
        <v>4</v>
      </c>
      <c r="L266" s="34">
        <v>0.57386999999999999</v>
      </c>
      <c r="M266" s="32" t="s">
        <v>3990</v>
      </c>
      <c r="N266" s="32" t="s">
        <v>8193</v>
      </c>
      <c r="P266" s="38">
        <v>0.23127557740502086</v>
      </c>
      <c r="Q266" s="36" t="s">
        <v>1</v>
      </c>
      <c r="R266" s="36" t="s">
        <v>1</v>
      </c>
      <c r="S266" s="36" t="s">
        <v>1</v>
      </c>
      <c r="T266" s="36" t="s">
        <v>1</v>
      </c>
      <c r="U266" s="36" t="s">
        <v>1</v>
      </c>
      <c r="V266" s="40" t="s">
        <v>4021</v>
      </c>
    </row>
    <row r="267" spans="1:22" x14ac:dyDescent="0.25">
      <c r="A267">
        <v>762</v>
      </c>
      <c r="B267" t="s">
        <v>2507</v>
      </c>
      <c r="C267" t="s">
        <v>2508</v>
      </c>
      <c r="D267" t="s">
        <v>2509</v>
      </c>
      <c r="E267" t="s">
        <v>7433</v>
      </c>
      <c r="F267" s="42" t="s">
        <v>7434</v>
      </c>
      <c r="G267" s="38">
        <v>0.38638892763666177</v>
      </c>
      <c r="H267" s="32"/>
      <c r="I267" s="34">
        <v>0.06</v>
      </c>
      <c r="J267" s="41">
        <v>0</v>
      </c>
      <c r="K267" s="32" t="s">
        <v>3996</v>
      </c>
      <c r="L267" s="34">
        <v>0.37370666666666663</v>
      </c>
      <c r="M267" s="32" t="s">
        <v>3990</v>
      </c>
      <c r="N267" s="32" t="s">
        <v>8193</v>
      </c>
      <c r="P267" s="38">
        <v>0.20835747389114948</v>
      </c>
      <c r="Q267" s="36" t="s">
        <v>1</v>
      </c>
      <c r="R267" s="36" t="s">
        <v>1</v>
      </c>
      <c r="S267" s="36" t="s">
        <v>1</v>
      </c>
      <c r="T267" s="36" t="s">
        <v>1</v>
      </c>
      <c r="U267" s="36" t="s">
        <v>1</v>
      </c>
      <c r="V267" s="40" t="s">
        <v>4021</v>
      </c>
    </row>
    <row r="268" spans="1:22" x14ac:dyDescent="0.25">
      <c r="A268">
        <v>292</v>
      </c>
      <c r="B268" t="s">
        <v>1088</v>
      </c>
      <c r="C268" t="s">
        <v>6015</v>
      </c>
      <c r="D268" t="s">
        <v>1089</v>
      </c>
      <c r="E268" t="s">
        <v>6816</v>
      </c>
      <c r="F268" s="42" t="s">
        <v>6817</v>
      </c>
      <c r="G268" s="38">
        <v>0.38618016452710752</v>
      </c>
      <c r="H268" s="35">
        <v>1.38</v>
      </c>
      <c r="I268" s="34">
        <v>0.41500000000000004</v>
      </c>
      <c r="J268" s="41">
        <v>0</v>
      </c>
      <c r="K268" s="32" t="s">
        <v>4</v>
      </c>
      <c r="L268" s="34">
        <v>0.49424333333333337</v>
      </c>
      <c r="M268" s="32" t="s">
        <v>3990</v>
      </c>
      <c r="N268" s="32" t="s">
        <v>8193</v>
      </c>
      <c r="O268" s="32">
        <v>6</v>
      </c>
      <c r="P268" s="38">
        <v>0.29720929306967642</v>
      </c>
      <c r="Q268" s="36" t="s">
        <v>4530</v>
      </c>
      <c r="R268" s="36" t="s">
        <v>4626</v>
      </c>
      <c r="S268" s="36" t="s">
        <v>1</v>
      </c>
      <c r="T268" s="36" t="s">
        <v>1</v>
      </c>
      <c r="U268" s="36" t="s">
        <v>4627</v>
      </c>
      <c r="V268" s="40" t="s">
        <v>1</v>
      </c>
    </row>
    <row r="269" spans="1:22" x14ac:dyDescent="0.25">
      <c r="A269">
        <v>64</v>
      </c>
      <c r="B269" t="s">
        <v>248</v>
      </c>
      <c r="C269" t="s">
        <v>5935</v>
      </c>
      <c r="D269" t="s">
        <v>249</v>
      </c>
      <c r="E269" t="s">
        <v>6487</v>
      </c>
      <c r="F269" s="42" t="s">
        <v>6488</v>
      </c>
      <c r="G269" s="38">
        <v>0.38526017502736049</v>
      </c>
      <c r="H269" s="32"/>
      <c r="I269" s="34">
        <v>-0.53</v>
      </c>
      <c r="J269" s="41">
        <v>0</v>
      </c>
      <c r="K269" s="32" t="s">
        <v>4</v>
      </c>
      <c r="L269" s="34">
        <v>0.49430333333333332</v>
      </c>
      <c r="M269" s="32" t="s">
        <v>3990</v>
      </c>
      <c r="N269" s="32" t="s">
        <v>8193</v>
      </c>
      <c r="P269" s="38">
        <v>0.26352940687779058</v>
      </c>
      <c r="Q269" s="36" t="s">
        <v>4202</v>
      </c>
      <c r="R269" s="36" t="s">
        <v>4203</v>
      </c>
      <c r="S269" s="36" t="s">
        <v>4204</v>
      </c>
      <c r="T269" s="36" t="s">
        <v>4205</v>
      </c>
      <c r="U269" s="36" t="s">
        <v>4029</v>
      </c>
      <c r="V269" s="40" t="s">
        <v>1</v>
      </c>
    </row>
    <row r="270" spans="1:22" x14ac:dyDescent="0.25">
      <c r="A270">
        <v>363</v>
      </c>
      <c r="B270" t="s">
        <v>5901</v>
      </c>
      <c r="C270" t="s">
        <v>6037</v>
      </c>
      <c r="D270" t="s">
        <v>1312</v>
      </c>
      <c r="E270" t="s">
        <v>6904</v>
      </c>
      <c r="F270" s="42" t="s">
        <v>6905</v>
      </c>
      <c r="G270" s="38">
        <v>0.38411497749473006</v>
      </c>
      <c r="H270" s="32"/>
      <c r="I270" s="34">
        <v>0.16000000000000003</v>
      </c>
      <c r="J270" s="41">
        <v>0</v>
      </c>
      <c r="K270" s="32" t="s">
        <v>4</v>
      </c>
      <c r="L270" s="34">
        <v>0.35932000000000003</v>
      </c>
      <c r="M270" s="32" t="s">
        <v>3990</v>
      </c>
      <c r="N270" s="32" t="s">
        <v>8193</v>
      </c>
      <c r="P270" s="38">
        <v>0.25895969160273324</v>
      </c>
      <c r="Q270" s="36" t="s">
        <v>1</v>
      </c>
      <c r="R270" s="36" t="s">
        <v>4701</v>
      </c>
      <c r="S270" s="36" t="s">
        <v>4013</v>
      </c>
      <c r="T270" s="36" t="s">
        <v>1</v>
      </c>
      <c r="U270" s="36" t="s">
        <v>1</v>
      </c>
      <c r="V270" s="40" t="s">
        <v>1</v>
      </c>
    </row>
    <row r="271" spans="1:22" x14ac:dyDescent="0.25">
      <c r="A271">
        <v>663</v>
      </c>
      <c r="B271" t="s">
        <v>2202</v>
      </c>
      <c r="C271" t="s">
        <v>2203</v>
      </c>
      <c r="D271" t="s">
        <v>2204</v>
      </c>
      <c r="E271" t="s">
        <v>7293</v>
      </c>
      <c r="F271" s="42" t="s">
        <v>7294</v>
      </c>
      <c r="G271" s="38">
        <v>0.38252431646706991</v>
      </c>
      <c r="H271" s="32"/>
      <c r="I271" s="34">
        <v>2.0049999999999999</v>
      </c>
      <c r="J271" s="41">
        <v>0.42778793418647165</v>
      </c>
      <c r="K271" s="32" t="s">
        <v>3996</v>
      </c>
      <c r="L271" s="34">
        <v>0.30770666666666663</v>
      </c>
      <c r="M271" s="32" t="s">
        <v>3990</v>
      </c>
      <c r="N271" s="32">
        <v>7</v>
      </c>
      <c r="P271" s="38">
        <v>0.28809706869471802</v>
      </c>
      <c r="Q271" s="36" t="s">
        <v>1</v>
      </c>
      <c r="R271" s="36" t="s">
        <v>1</v>
      </c>
      <c r="S271" s="36" t="s">
        <v>1</v>
      </c>
      <c r="T271" s="36" t="s">
        <v>1</v>
      </c>
      <c r="U271" s="36" t="s">
        <v>4961</v>
      </c>
      <c r="V271" s="40" t="s">
        <v>1</v>
      </c>
    </row>
    <row r="272" spans="1:22" x14ac:dyDescent="0.25">
      <c r="A272">
        <v>283</v>
      </c>
      <c r="B272" t="s">
        <v>1057</v>
      </c>
      <c r="C272" t="s">
        <v>1058</v>
      </c>
      <c r="D272" t="s">
        <v>1059</v>
      </c>
      <c r="E272" t="s">
        <v>6802</v>
      </c>
      <c r="F272" s="42" t="s">
        <v>6803</v>
      </c>
      <c r="G272" s="38">
        <v>0.38085926233015255</v>
      </c>
      <c r="H272" s="32"/>
      <c r="I272" s="34">
        <v>1.08</v>
      </c>
      <c r="J272" s="41">
        <v>0</v>
      </c>
      <c r="K272" s="32" t="s">
        <v>3995</v>
      </c>
      <c r="L272" s="34">
        <v>0.6866066666666667</v>
      </c>
      <c r="M272" s="32" t="s">
        <v>3990</v>
      </c>
      <c r="N272" s="32" t="s">
        <v>8193</v>
      </c>
      <c r="P272" s="38">
        <v>0.3263172050522174</v>
      </c>
      <c r="Q272" s="36" t="s">
        <v>5457</v>
      </c>
      <c r="R272" s="36" t="s">
        <v>4539</v>
      </c>
      <c r="S272" s="36" t="s">
        <v>1</v>
      </c>
      <c r="T272" s="36" t="s">
        <v>1</v>
      </c>
      <c r="U272" s="36" t="s">
        <v>4163</v>
      </c>
      <c r="V272" s="40" t="s">
        <v>1</v>
      </c>
    </row>
    <row r="273" spans="1:22" x14ac:dyDescent="0.25">
      <c r="A273">
        <v>153</v>
      </c>
      <c r="B273" t="s">
        <v>595</v>
      </c>
      <c r="C273" t="s">
        <v>5961</v>
      </c>
      <c r="D273" t="s">
        <v>596</v>
      </c>
      <c r="E273" t="s">
        <v>6607</v>
      </c>
      <c r="F273" s="42" t="s">
        <v>6608</v>
      </c>
      <c r="G273" s="38">
        <v>0.38052011782866513</v>
      </c>
      <c r="H273" s="32"/>
      <c r="I273" s="34">
        <v>1.395</v>
      </c>
      <c r="J273" s="41">
        <v>0</v>
      </c>
      <c r="K273" s="32" t="s">
        <v>4</v>
      </c>
      <c r="L273" s="34">
        <v>0.38532666666666665</v>
      </c>
      <c r="M273" s="32" t="s">
        <v>3990</v>
      </c>
      <c r="N273" s="32" t="s">
        <v>8193</v>
      </c>
      <c r="P273" s="38">
        <v>0.24519264392141563</v>
      </c>
      <c r="Q273" s="36" t="s">
        <v>4391</v>
      </c>
      <c r="R273" s="36" t="s">
        <v>4392</v>
      </c>
      <c r="S273" s="36" t="s">
        <v>4011</v>
      </c>
      <c r="T273" s="36" t="s">
        <v>4393</v>
      </c>
      <c r="U273" s="36" t="s">
        <v>1</v>
      </c>
      <c r="V273" s="40" t="s">
        <v>1</v>
      </c>
    </row>
    <row r="274" spans="1:22" x14ac:dyDescent="0.25">
      <c r="A274">
        <v>220</v>
      </c>
      <c r="B274" t="s">
        <v>855</v>
      </c>
      <c r="C274" t="s">
        <v>5985</v>
      </c>
      <c r="D274" t="s">
        <v>856</v>
      </c>
      <c r="E274" t="s">
        <v>6702</v>
      </c>
      <c r="F274" s="42" t="s">
        <v>6703</v>
      </c>
      <c r="G274" s="38">
        <v>0.37993185344431307</v>
      </c>
      <c r="H274" s="32"/>
      <c r="I274" s="34">
        <v>-1.895</v>
      </c>
      <c r="J274" s="41">
        <v>0</v>
      </c>
      <c r="K274" s="32" t="s">
        <v>4</v>
      </c>
      <c r="L274" s="34">
        <v>0.66359000000000001</v>
      </c>
      <c r="M274" s="32" t="s">
        <v>3990</v>
      </c>
      <c r="N274" s="32" t="s">
        <v>8193</v>
      </c>
      <c r="P274" s="38">
        <v>0.19264681238193723</v>
      </c>
      <c r="Q274" s="36" t="s">
        <v>5419</v>
      </c>
      <c r="R274" s="36" t="s">
        <v>4512</v>
      </c>
      <c r="S274" s="36" t="s">
        <v>4013</v>
      </c>
      <c r="T274" s="36" t="s">
        <v>1</v>
      </c>
      <c r="U274" s="36" t="s">
        <v>1</v>
      </c>
      <c r="V274" s="40" t="s">
        <v>1</v>
      </c>
    </row>
    <row r="275" spans="1:22" x14ac:dyDescent="0.25">
      <c r="A275">
        <v>204</v>
      </c>
      <c r="B275" t="s">
        <v>790</v>
      </c>
      <c r="C275" t="s">
        <v>791</v>
      </c>
      <c r="D275" t="s">
        <v>792</v>
      </c>
      <c r="E275" t="s">
        <v>6673</v>
      </c>
      <c r="F275" s="42" t="s">
        <v>6674</v>
      </c>
      <c r="G275" s="38">
        <v>0.37926436653845386</v>
      </c>
      <c r="H275" s="32"/>
      <c r="I275" s="34">
        <v>0.95500000000000007</v>
      </c>
      <c r="J275" s="41">
        <v>0</v>
      </c>
      <c r="K275" s="32" t="s">
        <v>3992</v>
      </c>
      <c r="L275" s="34">
        <v>0.31468666666666667</v>
      </c>
      <c r="M275" s="32" t="s">
        <v>3990</v>
      </c>
      <c r="N275" s="32" t="s">
        <v>8193</v>
      </c>
      <c r="P275" s="38">
        <v>0.43274333464137554</v>
      </c>
      <c r="Q275" s="36" t="s">
        <v>1</v>
      </c>
      <c r="R275" s="36" t="s">
        <v>4494</v>
      </c>
      <c r="S275" s="36" t="s">
        <v>4014</v>
      </c>
      <c r="T275" s="36" t="s">
        <v>4495</v>
      </c>
      <c r="U275" s="36" t="s">
        <v>1</v>
      </c>
      <c r="V275" s="40" t="s">
        <v>1</v>
      </c>
    </row>
    <row r="276" spans="1:22" x14ac:dyDescent="0.25">
      <c r="A276">
        <v>688</v>
      </c>
      <c r="B276" t="s">
        <v>2293</v>
      </c>
      <c r="C276" t="s">
        <v>6150</v>
      </c>
      <c r="D276" t="s">
        <v>2294</v>
      </c>
      <c r="E276" t="s">
        <v>7309</v>
      </c>
      <c r="F276" s="42" t="s">
        <v>7310</v>
      </c>
      <c r="G276" s="38">
        <v>0.37916933319198648</v>
      </c>
      <c r="H276" s="35">
        <v>1.35</v>
      </c>
      <c r="I276" s="34">
        <v>1.425</v>
      </c>
      <c r="J276" s="41">
        <v>0</v>
      </c>
      <c r="K276" s="32" t="s">
        <v>4</v>
      </c>
      <c r="L276" s="34">
        <v>0.64571000000000001</v>
      </c>
      <c r="M276" s="32" t="s">
        <v>3990</v>
      </c>
      <c r="N276" s="32" t="s">
        <v>8193</v>
      </c>
      <c r="P276" s="38">
        <v>0.28761851124852733</v>
      </c>
      <c r="Q276" s="36" t="s">
        <v>1</v>
      </c>
      <c r="R276" s="36" t="s">
        <v>1</v>
      </c>
      <c r="S276" s="36" t="s">
        <v>1</v>
      </c>
      <c r="T276" s="36" t="s">
        <v>4970</v>
      </c>
      <c r="U276" s="36" t="s">
        <v>1</v>
      </c>
      <c r="V276" s="40" t="s">
        <v>1</v>
      </c>
    </row>
    <row r="277" spans="1:22" x14ac:dyDescent="0.25">
      <c r="A277">
        <v>122</v>
      </c>
      <c r="B277" t="s">
        <v>485</v>
      </c>
      <c r="C277" t="s">
        <v>486</v>
      </c>
      <c r="D277" t="s">
        <v>487</v>
      </c>
      <c r="E277" t="s">
        <v>6559</v>
      </c>
      <c r="F277" s="42" t="s">
        <v>6560</v>
      </c>
      <c r="G277" s="38">
        <v>0.37621744206039187</v>
      </c>
      <c r="H277" s="35">
        <v>1.1303337684950061</v>
      </c>
      <c r="I277" s="34">
        <v>-0.95</v>
      </c>
      <c r="J277" s="41">
        <v>6.0061863719631222E-6</v>
      </c>
      <c r="K277" s="32" t="s">
        <v>3992</v>
      </c>
      <c r="L277" s="34">
        <v>0.20859999999999998</v>
      </c>
      <c r="M277" s="32" t="s">
        <v>3990</v>
      </c>
      <c r="N277" s="32" t="s">
        <v>8193</v>
      </c>
      <c r="O277" s="32">
        <v>2</v>
      </c>
      <c r="P277" s="38">
        <v>0.33539824966779019</v>
      </c>
      <c r="Q277" s="36" t="s">
        <v>4330</v>
      </c>
      <c r="R277" s="36" t="s">
        <v>4331</v>
      </c>
      <c r="S277" s="36" t="s">
        <v>5343</v>
      </c>
      <c r="T277" s="36" t="s">
        <v>4332</v>
      </c>
      <c r="U277" s="36" t="s">
        <v>1</v>
      </c>
      <c r="V277" s="40" t="s">
        <v>1</v>
      </c>
    </row>
    <row r="278" spans="1:22" x14ac:dyDescent="0.25">
      <c r="A278">
        <v>18</v>
      </c>
      <c r="B278" t="s">
        <v>82</v>
      </c>
      <c r="C278" t="s">
        <v>5913</v>
      </c>
      <c r="D278" t="s">
        <v>83</v>
      </c>
      <c r="E278" t="s">
        <v>6411</v>
      </c>
      <c r="F278" s="42" t="s">
        <v>6412</v>
      </c>
      <c r="G278" s="38">
        <v>0.3757878060009186</v>
      </c>
      <c r="H278" s="35">
        <v>0.65</v>
      </c>
      <c r="I278" s="34">
        <v>-0.86499999999999999</v>
      </c>
      <c r="J278" s="41">
        <v>0</v>
      </c>
      <c r="K278" s="32" t="s">
        <v>4</v>
      </c>
      <c r="L278" s="34">
        <v>0.53452333333333335</v>
      </c>
      <c r="M278" s="32" t="s">
        <v>3990</v>
      </c>
      <c r="N278" s="32" t="s">
        <v>8193</v>
      </c>
      <c r="O278" s="32">
        <v>6</v>
      </c>
      <c r="P278" s="38">
        <v>0.23937656070163071</v>
      </c>
      <c r="Q278" s="36" t="s">
        <v>5183</v>
      </c>
      <c r="R278" s="36" t="s">
        <v>5184</v>
      </c>
      <c r="S278" s="36" t="s">
        <v>5185</v>
      </c>
      <c r="T278" s="36" t="s">
        <v>4071</v>
      </c>
      <c r="U278" s="36" t="s">
        <v>4072</v>
      </c>
      <c r="V278" s="40" t="s">
        <v>4073</v>
      </c>
    </row>
    <row r="279" spans="1:22" x14ac:dyDescent="0.25">
      <c r="A279">
        <v>358</v>
      </c>
      <c r="B279" t="s">
        <v>1302</v>
      </c>
      <c r="C279" t="s">
        <v>1</v>
      </c>
      <c r="D279" t="s">
        <v>1303</v>
      </c>
      <c r="E279" t="s">
        <v>6898</v>
      </c>
      <c r="F279" s="42" t="s">
        <v>6899</v>
      </c>
      <c r="G279" s="38">
        <v>0.37502531400211153</v>
      </c>
      <c r="H279" s="32"/>
      <c r="I279" s="34">
        <v>1.0899999999999999</v>
      </c>
      <c r="J279" s="41">
        <v>0</v>
      </c>
      <c r="K279" s="32" t="s">
        <v>4</v>
      </c>
      <c r="L279" s="34">
        <v>0.61845000000000006</v>
      </c>
      <c r="M279" s="32" t="s">
        <v>3990</v>
      </c>
      <c r="N279" s="32" t="s">
        <v>8193</v>
      </c>
      <c r="P279" s="38">
        <v>0.28693568067010622</v>
      </c>
      <c r="Q279" s="36" t="s">
        <v>1</v>
      </c>
      <c r="R279" s="36" t="s">
        <v>4696</v>
      </c>
      <c r="S279" s="36" t="s">
        <v>4412</v>
      </c>
      <c r="T279" s="36" t="s">
        <v>1</v>
      </c>
      <c r="U279" s="36" t="s">
        <v>1</v>
      </c>
      <c r="V279" s="40" t="s">
        <v>1</v>
      </c>
    </row>
    <row r="280" spans="1:22" x14ac:dyDescent="0.25">
      <c r="A280">
        <v>404</v>
      </c>
      <c r="B280" t="s">
        <v>5868</v>
      </c>
      <c r="C280" t="s">
        <v>1</v>
      </c>
      <c r="D280" t="s">
        <v>1451</v>
      </c>
      <c r="E280" t="s">
        <v>6948</v>
      </c>
      <c r="F280" s="42" t="s">
        <v>6949</v>
      </c>
      <c r="G280" s="38">
        <v>0.37501213879200812</v>
      </c>
      <c r="H280" s="32"/>
      <c r="I280" s="34">
        <v>1</v>
      </c>
      <c r="J280" s="41">
        <v>2.4804177545691905E-2</v>
      </c>
      <c r="K280" s="32" t="s">
        <v>3997</v>
      </c>
      <c r="L280" s="34">
        <v>0.44239999999999996</v>
      </c>
      <c r="M280" s="32" t="s">
        <v>3990</v>
      </c>
      <c r="N280" s="32" t="s">
        <v>8193</v>
      </c>
      <c r="P280" s="38">
        <v>0.1779521797942665</v>
      </c>
      <c r="Q280" s="36" t="s">
        <v>1</v>
      </c>
      <c r="R280" s="36" t="s">
        <v>5504</v>
      </c>
      <c r="S280" s="36" t="s">
        <v>1</v>
      </c>
      <c r="T280" s="36" t="s">
        <v>4739</v>
      </c>
      <c r="U280" s="36" t="s">
        <v>1</v>
      </c>
      <c r="V280" s="40" t="s">
        <v>1</v>
      </c>
    </row>
    <row r="281" spans="1:22" x14ac:dyDescent="0.25">
      <c r="A281">
        <v>25</v>
      </c>
      <c r="B281" t="s">
        <v>104</v>
      </c>
      <c r="C281" t="s">
        <v>8068</v>
      </c>
      <c r="D281" t="s">
        <v>105</v>
      </c>
      <c r="E281" t="s">
        <v>8066</v>
      </c>
      <c r="F281" s="42" t="s">
        <v>8067</v>
      </c>
      <c r="G281" s="38">
        <v>0.3746587565597061</v>
      </c>
      <c r="H281" s="32"/>
      <c r="I281" s="34">
        <v>-2.1550000000000002</v>
      </c>
      <c r="J281" s="41">
        <v>0</v>
      </c>
      <c r="K281" s="32" t="s">
        <v>4</v>
      </c>
      <c r="L281" s="34">
        <v>0.46222666666666662</v>
      </c>
      <c r="M281" s="33"/>
      <c r="N281" s="32" t="s">
        <v>8193</v>
      </c>
      <c r="O281" s="32">
        <v>26</v>
      </c>
      <c r="P281" s="38">
        <v>0.19275057377912799</v>
      </c>
      <c r="Q281" s="36" t="s">
        <v>1</v>
      </c>
      <c r="R281" s="36" t="s">
        <v>4097</v>
      </c>
      <c r="S281" s="36" t="s">
        <v>5195</v>
      </c>
      <c r="T281" s="36" t="s">
        <v>4098</v>
      </c>
      <c r="U281" s="36" t="s">
        <v>4099</v>
      </c>
      <c r="V281" s="40" t="s">
        <v>4100</v>
      </c>
    </row>
    <row r="282" spans="1:22" x14ac:dyDescent="0.25">
      <c r="A282">
        <v>630</v>
      </c>
      <c r="B282" t="s">
        <v>2077</v>
      </c>
      <c r="C282" t="s">
        <v>2078</v>
      </c>
      <c r="D282" t="s">
        <v>8033</v>
      </c>
      <c r="E282" t="s">
        <v>7255</v>
      </c>
      <c r="F282" s="42" t="s">
        <v>7256</v>
      </c>
      <c r="G282" s="38">
        <v>0.37404073830337148</v>
      </c>
      <c r="H282" s="32"/>
      <c r="I282" s="34">
        <v>1.875</v>
      </c>
      <c r="J282" s="41">
        <v>0</v>
      </c>
      <c r="K282" s="32" t="s">
        <v>3996</v>
      </c>
      <c r="L282" s="34">
        <v>0.69028</v>
      </c>
      <c r="M282" s="32" t="s">
        <v>3990</v>
      </c>
      <c r="N282" s="32" t="s">
        <v>8193</v>
      </c>
      <c r="P282" s="38">
        <v>0.27561042461396629</v>
      </c>
      <c r="Q282" s="36" t="s">
        <v>1</v>
      </c>
      <c r="R282" s="36" t="s">
        <v>1</v>
      </c>
      <c r="S282" s="36" t="s">
        <v>4373</v>
      </c>
      <c r="T282" s="36" t="s">
        <v>1</v>
      </c>
      <c r="U282" s="36" t="s">
        <v>1</v>
      </c>
      <c r="V282" s="40" t="s">
        <v>1</v>
      </c>
    </row>
    <row r="283" spans="1:22" x14ac:dyDescent="0.25">
      <c r="A283">
        <v>263</v>
      </c>
      <c r="B283" t="s">
        <v>986</v>
      </c>
      <c r="C283" t="s">
        <v>987</v>
      </c>
      <c r="D283" t="s">
        <v>988</v>
      </c>
      <c r="E283" t="s">
        <v>6770</v>
      </c>
      <c r="F283" s="42" t="s">
        <v>6771</v>
      </c>
      <c r="G283" s="38">
        <v>0.37186943424635371</v>
      </c>
      <c r="H283" s="35">
        <v>2.2799999999999998</v>
      </c>
      <c r="I283" s="34">
        <v>2.12</v>
      </c>
      <c r="J283" s="41">
        <v>0</v>
      </c>
      <c r="K283" s="32" t="s">
        <v>3997</v>
      </c>
      <c r="L283" s="34">
        <v>0.67052333333333347</v>
      </c>
      <c r="M283" s="32" t="s">
        <v>3990</v>
      </c>
      <c r="N283" s="32" t="s">
        <v>8193</v>
      </c>
      <c r="P283" s="38">
        <v>0.34580887004995681</v>
      </c>
      <c r="Q283" s="36" t="s">
        <v>4575</v>
      </c>
      <c r="R283" s="36" t="s">
        <v>4576</v>
      </c>
      <c r="S283" s="36" t="s">
        <v>4313</v>
      </c>
      <c r="T283" s="36" t="s">
        <v>1</v>
      </c>
      <c r="U283" s="36" t="s">
        <v>1</v>
      </c>
      <c r="V283" s="40" t="s">
        <v>1</v>
      </c>
    </row>
    <row r="284" spans="1:22" x14ac:dyDescent="0.25">
      <c r="A284">
        <v>742</v>
      </c>
      <c r="B284" t="s">
        <v>2415</v>
      </c>
      <c r="C284" t="s">
        <v>2416</v>
      </c>
      <c r="D284" t="s">
        <v>2417</v>
      </c>
      <c r="E284" t="s">
        <v>7397</v>
      </c>
      <c r="F284" s="42" t="s">
        <v>7398</v>
      </c>
      <c r="G284" s="38">
        <v>0.37079753486201023</v>
      </c>
      <c r="H284" s="32"/>
      <c r="I284" s="34">
        <v>0.33500000000000002</v>
      </c>
      <c r="J284" s="41">
        <v>0</v>
      </c>
      <c r="K284" s="32" t="s">
        <v>3997</v>
      </c>
      <c r="L284" s="34">
        <v>0.77992666666666677</v>
      </c>
      <c r="M284" s="32" t="s">
        <v>3990</v>
      </c>
      <c r="N284" s="32" t="s">
        <v>8193</v>
      </c>
      <c r="P284" s="38">
        <v>0.18914421150474714</v>
      </c>
      <c r="Q284" s="36" t="s">
        <v>1</v>
      </c>
      <c r="R284" s="36" t="s">
        <v>1</v>
      </c>
      <c r="S284" s="36" t="s">
        <v>1</v>
      </c>
      <c r="T284" s="36" t="s">
        <v>1</v>
      </c>
      <c r="U284" s="36" t="s">
        <v>1</v>
      </c>
      <c r="V284" s="40" t="s">
        <v>4021</v>
      </c>
    </row>
    <row r="285" spans="1:22" x14ac:dyDescent="0.25">
      <c r="A285">
        <v>750</v>
      </c>
      <c r="B285" t="s">
        <v>2453</v>
      </c>
      <c r="C285" t="s">
        <v>2454</v>
      </c>
      <c r="D285" t="s">
        <v>2455</v>
      </c>
      <c r="E285" t="s">
        <v>7409</v>
      </c>
      <c r="F285" s="42" t="s">
        <v>7410</v>
      </c>
      <c r="G285" s="38">
        <v>0.37061295822942775</v>
      </c>
      <c r="H285" s="32"/>
      <c r="I285" s="34">
        <v>-1.7250000000000001</v>
      </c>
      <c r="J285" s="41">
        <v>0</v>
      </c>
      <c r="K285" s="32" t="s">
        <v>3997</v>
      </c>
      <c r="L285" s="34">
        <v>0.37990333333333332</v>
      </c>
      <c r="M285" s="32" t="s">
        <v>3990</v>
      </c>
      <c r="N285" s="32" t="s">
        <v>8193</v>
      </c>
      <c r="P285" s="38">
        <v>0.17470703038235408</v>
      </c>
      <c r="Q285" s="36" t="s">
        <v>1</v>
      </c>
      <c r="R285" s="36" t="s">
        <v>1</v>
      </c>
      <c r="S285" s="36" t="s">
        <v>1</v>
      </c>
      <c r="T285" s="36" t="s">
        <v>1</v>
      </c>
      <c r="U285" s="36" t="s">
        <v>1</v>
      </c>
      <c r="V285" s="40" t="s">
        <v>4021</v>
      </c>
    </row>
    <row r="286" spans="1:22" x14ac:dyDescent="0.25">
      <c r="A286">
        <v>279</v>
      </c>
      <c r="B286" t="s">
        <v>1045</v>
      </c>
      <c r="C286" t="s">
        <v>1046</v>
      </c>
      <c r="D286" t="s">
        <v>1047</v>
      </c>
      <c r="E286" t="s">
        <v>6794</v>
      </c>
      <c r="F286" s="42" t="s">
        <v>6795</v>
      </c>
      <c r="G286" s="38">
        <v>0.36973070941363356</v>
      </c>
      <c r="H286" s="35">
        <v>-1.3149999999999999</v>
      </c>
      <c r="I286" s="34">
        <v>-0.29499999999999998</v>
      </c>
      <c r="J286" s="41">
        <v>8.7552896541660576E-3</v>
      </c>
      <c r="K286" s="32" t="s">
        <v>3997</v>
      </c>
      <c r="L286" s="34">
        <v>0.23607333333333333</v>
      </c>
      <c r="M286" s="32" t="s">
        <v>3990</v>
      </c>
      <c r="N286" s="32" t="s">
        <v>8193</v>
      </c>
      <c r="P286" s="38">
        <v>0.17441870794556416</v>
      </c>
      <c r="Q286" s="36" t="s">
        <v>1</v>
      </c>
      <c r="R286" s="36" t="s">
        <v>4578</v>
      </c>
      <c r="S286" s="36" t="s">
        <v>1</v>
      </c>
      <c r="T286" s="36" t="s">
        <v>1</v>
      </c>
      <c r="U286" s="36" t="s">
        <v>4604</v>
      </c>
      <c r="V286" s="40" t="s">
        <v>4605</v>
      </c>
    </row>
    <row r="287" spans="1:22" x14ac:dyDescent="0.25">
      <c r="A287">
        <v>206</v>
      </c>
      <c r="B287" t="s">
        <v>799</v>
      </c>
      <c r="C287" t="s">
        <v>5980</v>
      </c>
      <c r="D287" t="s">
        <v>800</v>
      </c>
      <c r="E287" t="s">
        <v>6677</v>
      </c>
      <c r="F287" s="42" t="s">
        <v>6678</v>
      </c>
      <c r="G287" s="38">
        <v>0.36642039221649431</v>
      </c>
      <c r="H287" s="35">
        <v>0.125</v>
      </c>
      <c r="I287" s="34">
        <v>0.37</v>
      </c>
      <c r="J287" s="41">
        <v>6.1249489587586773E-4</v>
      </c>
      <c r="K287" s="32" t="s">
        <v>4</v>
      </c>
      <c r="L287" s="34">
        <v>0.35327000000000003</v>
      </c>
      <c r="M287" s="32" t="s">
        <v>3990</v>
      </c>
      <c r="N287" s="32" t="s">
        <v>8193</v>
      </c>
      <c r="P287" s="38">
        <v>0.24439115388143037</v>
      </c>
      <c r="Q287" s="36" t="s">
        <v>1</v>
      </c>
      <c r="R287" s="36" t="s">
        <v>4498</v>
      </c>
      <c r="S287" s="36" t="s">
        <v>4499</v>
      </c>
      <c r="T287" s="36" t="s">
        <v>4154</v>
      </c>
      <c r="U287" s="36" t="s">
        <v>1</v>
      </c>
      <c r="V287" s="40" t="s">
        <v>1</v>
      </c>
    </row>
    <row r="288" spans="1:22" x14ac:dyDescent="0.25">
      <c r="A288">
        <v>318</v>
      </c>
      <c r="B288" t="s">
        <v>1159</v>
      </c>
      <c r="C288" t="s">
        <v>6027</v>
      </c>
      <c r="D288" t="s">
        <v>1160</v>
      </c>
      <c r="E288" t="s">
        <v>6852</v>
      </c>
      <c r="F288" s="42" t="s">
        <v>6853</v>
      </c>
      <c r="G288" s="38">
        <v>0.366357178781541</v>
      </c>
      <c r="H288" s="32"/>
      <c r="I288" s="34">
        <v>-2.4750000000000001</v>
      </c>
      <c r="J288" s="41">
        <v>0</v>
      </c>
      <c r="K288" s="32" t="s">
        <v>4</v>
      </c>
      <c r="L288" s="34">
        <v>0.51719000000000004</v>
      </c>
      <c r="M288" s="32" t="s">
        <v>3990</v>
      </c>
      <c r="N288" s="32" t="s">
        <v>8193</v>
      </c>
      <c r="P288" s="38">
        <v>0.19783411640583701</v>
      </c>
      <c r="Q288" s="36" t="s">
        <v>4659</v>
      </c>
      <c r="R288" s="36" t="s">
        <v>4660</v>
      </c>
      <c r="S288" s="36" t="s">
        <v>1</v>
      </c>
      <c r="T288" s="36" t="s">
        <v>4661</v>
      </c>
      <c r="U288" s="36" t="s">
        <v>1</v>
      </c>
      <c r="V288" s="40" t="s">
        <v>1</v>
      </c>
    </row>
    <row r="289" spans="1:22" x14ac:dyDescent="0.25">
      <c r="A289">
        <v>619</v>
      </c>
      <c r="B289" t="s">
        <v>2052</v>
      </c>
      <c r="C289" t="s">
        <v>1</v>
      </c>
      <c r="D289" t="s">
        <v>8107</v>
      </c>
      <c r="E289" t="s">
        <v>7237</v>
      </c>
      <c r="F289" s="42" t="s">
        <v>7238</v>
      </c>
      <c r="G289" s="38">
        <v>0.36481907270431857</v>
      </c>
      <c r="H289" s="32"/>
      <c r="I289" s="34">
        <v>-2.4350000000000001</v>
      </c>
      <c r="J289" s="41">
        <v>0</v>
      </c>
      <c r="K289" s="32" t="s">
        <v>4</v>
      </c>
      <c r="L289" s="34">
        <v>0.56342999999999999</v>
      </c>
      <c r="M289" s="32" t="s">
        <v>3990</v>
      </c>
      <c r="N289" s="32" t="s">
        <v>8193</v>
      </c>
      <c r="P289" s="38">
        <v>0.21173290070956724</v>
      </c>
      <c r="Q289" s="36" t="s">
        <v>1</v>
      </c>
      <c r="R289" s="36" t="s">
        <v>1</v>
      </c>
      <c r="S289" s="36" t="s">
        <v>4943</v>
      </c>
      <c r="T289" s="36" t="s">
        <v>1</v>
      </c>
      <c r="U289" s="36" t="s">
        <v>1</v>
      </c>
      <c r="V289" s="40" t="s">
        <v>1</v>
      </c>
    </row>
    <row r="290" spans="1:22" x14ac:dyDescent="0.25">
      <c r="A290">
        <v>203</v>
      </c>
      <c r="B290" t="s">
        <v>788</v>
      </c>
      <c r="C290" t="s">
        <v>1</v>
      </c>
      <c r="D290" t="s">
        <v>6372</v>
      </c>
      <c r="E290" t="s">
        <v>6671</v>
      </c>
      <c r="F290" s="42" t="s">
        <v>6672</v>
      </c>
      <c r="G290" s="38">
        <v>0.36319463388213014</v>
      </c>
      <c r="H290" s="32"/>
      <c r="I290" s="34">
        <v>-1.895</v>
      </c>
      <c r="J290" s="41">
        <v>0</v>
      </c>
      <c r="K290" s="32" t="s">
        <v>4</v>
      </c>
      <c r="L290" s="34">
        <v>0.64592666666666665</v>
      </c>
      <c r="M290" s="33">
        <v>88.99</v>
      </c>
      <c r="N290" s="32" t="s">
        <v>8193</v>
      </c>
      <c r="P290" s="38">
        <v>0.18159105149381219</v>
      </c>
      <c r="Q290" s="36" t="s">
        <v>1</v>
      </c>
      <c r="R290" s="36" t="s">
        <v>4491</v>
      </c>
      <c r="S290" s="36" t="s">
        <v>4492</v>
      </c>
      <c r="T290" s="36" t="s">
        <v>4493</v>
      </c>
      <c r="U290" s="36" t="s">
        <v>1</v>
      </c>
      <c r="V290" s="40" t="s">
        <v>1</v>
      </c>
    </row>
    <row r="291" spans="1:22" x14ac:dyDescent="0.25">
      <c r="A291">
        <v>268</v>
      </c>
      <c r="B291" t="s">
        <v>1004</v>
      </c>
      <c r="C291" t="s">
        <v>1005</v>
      </c>
      <c r="D291" t="s">
        <v>1006</v>
      </c>
      <c r="E291" t="s">
        <v>6778</v>
      </c>
      <c r="F291" s="42" t="s">
        <v>6779</v>
      </c>
      <c r="G291" s="38">
        <v>0.36089676527462017</v>
      </c>
      <c r="H291" s="32"/>
      <c r="I291" s="34">
        <v>-3.4550000000000001</v>
      </c>
      <c r="J291" s="41">
        <v>0</v>
      </c>
      <c r="K291" s="32" t="s">
        <v>3997</v>
      </c>
      <c r="L291" s="34">
        <v>0.50219000000000003</v>
      </c>
      <c r="M291" s="32" t="s">
        <v>3990</v>
      </c>
      <c r="N291" s="32" t="s">
        <v>8193</v>
      </c>
      <c r="P291" s="38">
        <v>0.1593576371373549</v>
      </c>
      <c r="Q291" s="36" t="s">
        <v>1</v>
      </c>
      <c r="R291" s="36" t="s">
        <v>5448</v>
      </c>
      <c r="S291" s="36" t="s">
        <v>1</v>
      </c>
      <c r="T291" s="36" t="s">
        <v>4587</v>
      </c>
      <c r="U291" s="36" t="s">
        <v>4588</v>
      </c>
      <c r="V291" s="40" t="s">
        <v>1</v>
      </c>
    </row>
    <row r="292" spans="1:22" x14ac:dyDescent="0.25">
      <c r="A292">
        <v>68</v>
      </c>
      <c r="B292" t="s">
        <v>266</v>
      </c>
      <c r="C292" t="s">
        <v>1442</v>
      </c>
      <c r="D292" t="s">
        <v>6363</v>
      </c>
      <c r="E292" t="s">
        <v>6491</v>
      </c>
      <c r="F292" s="42" t="s">
        <v>6492</v>
      </c>
      <c r="G292" s="38">
        <v>0.36057562042370983</v>
      </c>
      <c r="H292" s="32"/>
      <c r="I292" s="34">
        <v>-0.75</v>
      </c>
      <c r="J292" s="41">
        <v>0</v>
      </c>
      <c r="K292" s="32" t="s">
        <v>4</v>
      </c>
      <c r="L292" s="34">
        <v>0.49425000000000002</v>
      </c>
      <c r="M292" s="32" t="s">
        <v>3990</v>
      </c>
      <c r="N292" s="32" t="s">
        <v>8193</v>
      </c>
      <c r="P292" s="38">
        <v>0.14412952935881493</v>
      </c>
      <c r="Q292" s="36" t="s">
        <v>5275</v>
      </c>
      <c r="R292" s="36" t="s">
        <v>5276</v>
      </c>
      <c r="S292" s="36" t="s">
        <v>4211</v>
      </c>
      <c r="T292" s="36" t="s">
        <v>4017</v>
      </c>
      <c r="U292" s="36" t="s">
        <v>1</v>
      </c>
      <c r="V292" s="40" t="s">
        <v>4212</v>
      </c>
    </row>
    <row r="293" spans="1:22" x14ac:dyDescent="0.25">
      <c r="A293">
        <v>369</v>
      </c>
      <c r="B293" t="s">
        <v>1329</v>
      </c>
      <c r="C293" t="s">
        <v>6039</v>
      </c>
      <c r="D293" t="s">
        <v>1330</v>
      </c>
      <c r="E293" t="s">
        <v>6914</v>
      </c>
      <c r="F293" s="42" t="s">
        <v>6915</v>
      </c>
      <c r="G293" s="38">
        <v>0.36016502513032661</v>
      </c>
      <c r="H293" s="32"/>
      <c r="I293" s="34">
        <v>3.1850000000000001</v>
      </c>
      <c r="J293" s="41">
        <v>0</v>
      </c>
      <c r="K293" s="32" t="s">
        <v>4</v>
      </c>
      <c r="L293" s="34">
        <v>0.62132666666666669</v>
      </c>
      <c r="M293" s="33">
        <v>158.62</v>
      </c>
      <c r="N293" s="32" t="s">
        <v>8193</v>
      </c>
      <c r="P293" s="38">
        <v>0.55352016703031326</v>
      </c>
      <c r="Q293" s="36" t="s">
        <v>1</v>
      </c>
      <c r="R293" s="36" t="s">
        <v>4448</v>
      </c>
      <c r="S293" s="36" t="s">
        <v>4400</v>
      </c>
      <c r="T293" s="36" t="s">
        <v>1</v>
      </c>
      <c r="U293" s="36" t="s">
        <v>1</v>
      </c>
      <c r="V293" s="40" t="s">
        <v>1</v>
      </c>
    </row>
    <row r="294" spans="1:22" x14ac:dyDescent="0.25">
      <c r="A294">
        <v>296</v>
      </c>
      <c r="B294" t="s">
        <v>1099</v>
      </c>
      <c r="C294" t="s">
        <v>1</v>
      </c>
      <c r="D294" t="s">
        <v>1100</v>
      </c>
      <c r="E294" t="s">
        <v>6820</v>
      </c>
      <c r="F294" s="42" t="s">
        <v>6821</v>
      </c>
      <c r="G294" s="38">
        <v>0.35979213122497516</v>
      </c>
      <c r="H294" s="32"/>
      <c r="I294" s="34">
        <v>-2.3250000000000002</v>
      </c>
      <c r="J294" s="41">
        <v>9.5137950027539934E-5</v>
      </c>
      <c r="K294" s="32" t="s">
        <v>4</v>
      </c>
      <c r="L294" s="34">
        <v>0.47343000000000002</v>
      </c>
      <c r="M294" s="32" t="s">
        <v>3990</v>
      </c>
      <c r="N294" s="32" t="s">
        <v>8193</v>
      </c>
      <c r="P294" s="38">
        <v>0.1496878242308636</v>
      </c>
      <c r="Q294" s="36" t="s">
        <v>1</v>
      </c>
      <c r="R294" s="36" t="s">
        <v>4635</v>
      </c>
      <c r="S294" s="36" t="s">
        <v>1</v>
      </c>
      <c r="T294" s="36" t="s">
        <v>4427</v>
      </c>
      <c r="U294" s="36" t="s">
        <v>1</v>
      </c>
      <c r="V294" s="40" t="s">
        <v>4021</v>
      </c>
    </row>
    <row r="295" spans="1:22" x14ac:dyDescent="0.25">
      <c r="A295">
        <v>288</v>
      </c>
      <c r="B295" t="s">
        <v>1077</v>
      </c>
      <c r="C295" t="s">
        <v>1078</v>
      </c>
      <c r="D295" t="s">
        <v>1079</v>
      </c>
      <c r="E295" t="s">
        <v>6810</v>
      </c>
      <c r="F295" s="42" t="s">
        <v>6811</v>
      </c>
      <c r="G295" s="38">
        <v>0.3579354963473852</v>
      </c>
      <c r="H295" s="35">
        <v>1.24</v>
      </c>
      <c r="I295" s="34">
        <v>2.08</v>
      </c>
      <c r="J295" s="41">
        <v>0</v>
      </c>
      <c r="K295" s="32" t="s">
        <v>3996</v>
      </c>
      <c r="L295" s="34">
        <v>0.64927666666666672</v>
      </c>
      <c r="M295" s="32" t="s">
        <v>3990</v>
      </c>
      <c r="N295" s="32" t="s">
        <v>8193</v>
      </c>
      <c r="P295" s="38">
        <v>0.26703944055176893</v>
      </c>
      <c r="Q295" s="36" t="s">
        <v>4618</v>
      </c>
      <c r="R295" s="36" t="s">
        <v>4419</v>
      </c>
      <c r="S295" s="36" t="s">
        <v>1</v>
      </c>
      <c r="T295" s="36" t="s">
        <v>1</v>
      </c>
      <c r="U295" s="36" t="s">
        <v>4619</v>
      </c>
      <c r="V295" s="40" t="s">
        <v>1</v>
      </c>
    </row>
    <row r="296" spans="1:22" x14ac:dyDescent="0.25">
      <c r="A296">
        <v>149</v>
      </c>
      <c r="B296" t="s">
        <v>584</v>
      </c>
      <c r="C296" t="s">
        <v>5957</v>
      </c>
      <c r="D296" t="s">
        <v>585</v>
      </c>
      <c r="E296" t="s">
        <v>6599</v>
      </c>
      <c r="F296" s="42" t="s">
        <v>6600</v>
      </c>
      <c r="G296" s="38">
        <v>0.35695187298240083</v>
      </c>
      <c r="H296" s="32"/>
      <c r="I296" s="34">
        <v>0.85500000000000009</v>
      </c>
      <c r="J296" s="41">
        <v>0</v>
      </c>
      <c r="K296" s="32" t="s">
        <v>4</v>
      </c>
      <c r="L296" s="34">
        <v>0.59903333333333331</v>
      </c>
      <c r="M296" s="32" t="s">
        <v>3990</v>
      </c>
      <c r="N296" s="32" t="s">
        <v>8193</v>
      </c>
      <c r="P296" s="38">
        <v>0.14694961103544546</v>
      </c>
      <c r="Q296" s="36" t="s">
        <v>5388</v>
      </c>
      <c r="R296" s="36" t="s">
        <v>4378</v>
      </c>
      <c r="S296" s="36" t="s">
        <v>4379</v>
      </c>
      <c r="T296" s="36" t="s">
        <v>4380</v>
      </c>
      <c r="U296" s="36" t="s">
        <v>1</v>
      </c>
      <c r="V296" s="40" t="s">
        <v>1</v>
      </c>
    </row>
    <row r="297" spans="1:22" x14ac:dyDescent="0.25">
      <c r="A297">
        <v>359</v>
      </c>
      <c r="B297" t="s">
        <v>1304</v>
      </c>
      <c r="C297" t="s">
        <v>1</v>
      </c>
      <c r="D297" t="s">
        <v>1305</v>
      </c>
      <c r="E297" t="s">
        <v>6900</v>
      </c>
      <c r="F297" s="42" t="s">
        <v>6901</v>
      </c>
      <c r="G297" s="38">
        <v>0.35673195929148849</v>
      </c>
      <c r="H297" s="32"/>
      <c r="I297" s="34">
        <v>-2</v>
      </c>
      <c r="J297" s="41">
        <v>0</v>
      </c>
      <c r="K297" s="32" t="s">
        <v>4</v>
      </c>
      <c r="L297" s="34">
        <v>0.47321999999999997</v>
      </c>
      <c r="M297" s="33">
        <v>31.34</v>
      </c>
      <c r="N297" s="32" t="s">
        <v>8193</v>
      </c>
      <c r="P297" s="38">
        <v>0.17717295083643136</v>
      </c>
      <c r="Q297" s="36" t="s">
        <v>1</v>
      </c>
      <c r="R297" s="36" t="s">
        <v>4697</v>
      </c>
      <c r="S297" s="36" t="s">
        <v>4676</v>
      </c>
      <c r="T297" s="36" t="s">
        <v>1</v>
      </c>
      <c r="U297" s="36" t="s">
        <v>1</v>
      </c>
      <c r="V297" s="40" t="s">
        <v>1</v>
      </c>
    </row>
    <row r="298" spans="1:22" x14ac:dyDescent="0.25">
      <c r="A298">
        <v>613</v>
      </c>
      <c r="B298" t="s">
        <v>2036</v>
      </c>
      <c r="C298" t="s">
        <v>1</v>
      </c>
      <c r="D298" t="s">
        <v>2037</v>
      </c>
      <c r="E298" t="s">
        <v>7229</v>
      </c>
      <c r="F298" s="42" t="s">
        <v>7230</v>
      </c>
      <c r="G298" s="38">
        <v>0.35673195929148849</v>
      </c>
      <c r="H298" s="32"/>
      <c r="I298" s="34">
        <v>-2.415</v>
      </c>
      <c r="J298" s="41">
        <v>0</v>
      </c>
      <c r="K298" s="32" t="s">
        <v>4</v>
      </c>
      <c r="L298" s="34">
        <v>0.51035333333333333</v>
      </c>
      <c r="M298" s="33">
        <v>40.68</v>
      </c>
      <c r="N298" s="32" t="s">
        <v>8193</v>
      </c>
      <c r="P298" s="38">
        <v>0.17717295083643136</v>
      </c>
      <c r="Q298" s="36" t="s">
        <v>1</v>
      </c>
      <c r="R298" s="36" t="s">
        <v>1</v>
      </c>
      <c r="S298" s="36" t="s">
        <v>4937</v>
      </c>
      <c r="T298" s="36" t="s">
        <v>1</v>
      </c>
      <c r="U298" s="36" t="s">
        <v>1</v>
      </c>
      <c r="V298" s="40" t="s">
        <v>1</v>
      </c>
    </row>
    <row r="299" spans="1:22" x14ac:dyDescent="0.25">
      <c r="A299">
        <v>42</v>
      </c>
      <c r="B299" t="s">
        <v>172</v>
      </c>
      <c r="C299" t="s">
        <v>5923</v>
      </c>
      <c r="D299" t="s">
        <v>173</v>
      </c>
      <c r="E299" t="s">
        <v>6443</v>
      </c>
      <c r="F299" s="42" t="s">
        <v>6444</v>
      </c>
      <c r="G299" s="38">
        <v>0.35602247235420925</v>
      </c>
      <c r="H299" s="35">
        <v>1.2149999999999999</v>
      </c>
      <c r="I299" s="34">
        <v>2.2450000000000001</v>
      </c>
      <c r="J299" s="41">
        <v>3.4782608695652174E-2</v>
      </c>
      <c r="K299" s="32" t="s">
        <v>4</v>
      </c>
      <c r="L299" s="34">
        <v>0.66733666666666658</v>
      </c>
      <c r="M299" s="33">
        <v>61.41</v>
      </c>
      <c r="N299" s="32" t="s">
        <v>8193</v>
      </c>
      <c r="P299" s="38">
        <v>0.24163047725793327</v>
      </c>
      <c r="Q299" s="36" t="s">
        <v>5229</v>
      </c>
      <c r="R299" s="36" t="s">
        <v>4138</v>
      </c>
      <c r="S299" s="36" t="s">
        <v>4139</v>
      </c>
      <c r="T299" s="36" t="s">
        <v>5230</v>
      </c>
      <c r="U299" s="36" t="s">
        <v>4140</v>
      </c>
      <c r="V299" s="40" t="s">
        <v>1</v>
      </c>
    </row>
    <row r="300" spans="1:22" x14ac:dyDescent="0.25">
      <c r="A300">
        <v>282</v>
      </c>
      <c r="B300" t="s">
        <v>1055</v>
      </c>
      <c r="C300" t="s">
        <v>6012</v>
      </c>
      <c r="D300" t="s">
        <v>1056</v>
      </c>
      <c r="E300" t="s">
        <v>6800</v>
      </c>
      <c r="F300" s="42" t="s">
        <v>6801</v>
      </c>
      <c r="G300" s="38">
        <v>0.35385036253611712</v>
      </c>
      <c r="H300" s="35">
        <v>1.79</v>
      </c>
      <c r="I300" s="34">
        <v>2.4850000000000003</v>
      </c>
      <c r="J300" s="41">
        <v>0</v>
      </c>
      <c r="K300" s="32" t="s">
        <v>4</v>
      </c>
      <c r="L300" s="34">
        <v>0.29632999999999998</v>
      </c>
      <c r="M300" s="32" t="s">
        <v>3990</v>
      </c>
      <c r="N300" s="32" t="s">
        <v>8193</v>
      </c>
      <c r="P300" s="38">
        <v>0.46034701571704173</v>
      </c>
      <c r="Q300" s="36" t="s">
        <v>5456</v>
      </c>
      <c r="R300" s="36" t="s">
        <v>4586</v>
      </c>
      <c r="S300" s="36" t="s">
        <v>1</v>
      </c>
      <c r="T300" s="36" t="s">
        <v>1</v>
      </c>
      <c r="U300" s="36" t="s">
        <v>4610</v>
      </c>
      <c r="V300" s="40" t="s">
        <v>1</v>
      </c>
    </row>
    <row r="301" spans="1:22" x14ac:dyDescent="0.25">
      <c r="A301">
        <v>212</v>
      </c>
      <c r="B301" t="s">
        <v>817</v>
      </c>
      <c r="C301" t="s">
        <v>818</v>
      </c>
      <c r="D301" t="s">
        <v>819</v>
      </c>
      <c r="E301" t="s">
        <v>6687</v>
      </c>
      <c r="F301" s="42" t="s">
        <v>6688</v>
      </c>
      <c r="G301" s="38">
        <v>0.35335586631809246</v>
      </c>
      <c r="H301" s="32"/>
      <c r="I301" s="34">
        <v>-6.2450000000000001</v>
      </c>
      <c r="J301" s="41">
        <v>0</v>
      </c>
      <c r="K301" s="32" t="s">
        <v>3996</v>
      </c>
      <c r="L301" s="34">
        <v>0.28767666666666664</v>
      </c>
      <c r="M301" s="32" t="s">
        <v>3990</v>
      </c>
      <c r="N301" s="32" t="s">
        <v>8193</v>
      </c>
      <c r="P301" s="38">
        <v>0.15036826101972348</v>
      </c>
      <c r="Q301" s="36" t="s">
        <v>1</v>
      </c>
      <c r="R301" s="36" t="s">
        <v>4008</v>
      </c>
      <c r="S301" s="36" t="s">
        <v>4014</v>
      </c>
      <c r="T301" s="36" t="s">
        <v>4017</v>
      </c>
      <c r="U301" s="36" t="s">
        <v>1</v>
      </c>
      <c r="V301" s="40" t="s">
        <v>1</v>
      </c>
    </row>
    <row r="302" spans="1:22" x14ac:dyDescent="0.25">
      <c r="A302">
        <v>392</v>
      </c>
      <c r="B302" t="s">
        <v>1408</v>
      </c>
      <c r="C302" t="s">
        <v>1409</v>
      </c>
      <c r="D302" t="s">
        <v>1410</v>
      </c>
      <c r="E302" t="s">
        <v>6940</v>
      </c>
      <c r="F302" s="42" t="s">
        <v>6941</v>
      </c>
      <c r="G302" s="38">
        <v>0.35260396249879217</v>
      </c>
      <c r="H302" s="35">
        <v>1.585</v>
      </c>
      <c r="I302" s="34">
        <v>1.6850000000000001</v>
      </c>
      <c r="J302" s="41">
        <v>0.22719869706840393</v>
      </c>
      <c r="K302" s="32" t="s">
        <v>3995</v>
      </c>
      <c r="L302" s="34">
        <v>0.48993999999999999</v>
      </c>
      <c r="M302" s="32" t="s">
        <v>3990</v>
      </c>
      <c r="N302" s="32">
        <v>7</v>
      </c>
      <c r="P302" s="38">
        <v>0.24205851676170903</v>
      </c>
      <c r="Q302" s="36" t="s">
        <v>1</v>
      </c>
      <c r="R302" s="36" t="s">
        <v>4727</v>
      </c>
      <c r="S302" s="36" t="s">
        <v>1</v>
      </c>
      <c r="T302" s="36" t="s">
        <v>1</v>
      </c>
      <c r="U302" s="36" t="s">
        <v>4252</v>
      </c>
      <c r="V302" s="40" t="s">
        <v>1</v>
      </c>
    </row>
    <row r="303" spans="1:22" x14ac:dyDescent="0.25">
      <c r="A303">
        <v>741</v>
      </c>
      <c r="B303" t="s">
        <v>2411</v>
      </c>
      <c r="C303" t="s">
        <v>2412</v>
      </c>
      <c r="D303" t="s">
        <v>8028</v>
      </c>
      <c r="E303" t="s">
        <v>7395</v>
      </c>
      <c r="F303" s="42" t="s">
        <v>7396</v>
      </c>
      <c r="G303" s="38">
        <v>0.35246759259173088</v>
      </c>
      <c r="H303" s="32"/>
      <c r="I303" s="34">
        <v>0.44500000000000001</v>
      </c>
      <c r="J303" s="41">
        <v>2.6223508383692227E-2</v>
      </c>
      <c r="K303" s="32" t="s">
        <v>3997</v>
      </c>
      <c r="L303" s="34">
        <v>0.13611999999999999</v>
      </c>
      <c r="M303" s="33">
        <v>14.2</v>
      </c>
      <c r="N303" s="32" t="s">
        <v>8193</v>
      </c>
      <c r="P303" s="38">
        <v>0.1722682454831031</v>
      </c>
      <c r="Q303" s="36" t="s">
        <v>1</v>
      </c>
      <c r="R303" s="36" t="s">
        <v>1</v>
      </c>
      <c r="S303" s="36" t="s">
        <v>1</v>
      </c>
      <c r="T303" s="36" t="s">
        <v>1</v>
      </c>
      <c r="U303" s="36" t="s">
        <v>1</v>
      </c>
      <c r="V303" s="40" t="s">
        <v>4021</v>
      </c>
    </row>
    <row r="304" spans="1:22" x14ac:dyDescent="0.25">
      <c r="A304">
        <v>139</v>
      </c>
      <c r="B304" t="s">
        <v>547</v>
      </c>
      <c r="C304" t="s">
        <v>548</v>
      </c>
      <c r="D304" t="s">
        <v>549</v>
      </c>
      <c r="E304" t="s">
        <v>6581</v>
      </c>
      <c r="F304" s="42" t="s">
        <v>6582</v>
      </c>
      <c r="G304" s="38">
        <v>0.3521572758324753</v>
      </c>
      <c r="H304" s="35">
        <v>-0.44999999999999996</v>
      </c>
      <c r="I304" s="34">
        <v>2.5000000000000001E-2</v>
      </c>
      <c r="J304" s="41">
        <v>0</v>
      </c>
      <c r="K304" s="32" t="s">
        <v>3997</v>
      </c>
      <c r="L304" s="34">
        <v>0.44544333333333341</v>
      </c>
      <c r="M304" s="32" t="s">
        <v>3990</v>
      </c>
      <c r="N304" s="32" t="s">
        <v>8193</v>
      </c>
      <c r="P304" s="38">
        <v>0.1914049923693335</v>
      </c>
      <c r="Q304" s="36" t="s">
        <v>5374</v>
      </c>
      <c r="R304" s="36" t="s">
        <v>5375</v>
      </c>
      <c r="S304" s="36" t="s">
        <v>4326</v>
      </c>
      <c r="T304" s="36" t="s">
        <v>4358</v>
      </c>
      <c r="U304" s="36" t="s">
        <v>1</v>
      </c>
      <c r="V304" s="40" t="s">
        <v>1</v>
      </c>
    </row>
    <row r="305" spans="1:22" x14ac:dyDescent="0.25">
      <c r="A305">
        <v>319</v>
      </c>
      <c r="B305" t="s">
        <v>1161</v>
      </c>
      <c r="C305" t="s">
        <v>6028</v>
      </c>
      <c r="D305" t="s">
        <v>1162</v>
      </c>
      <c r="E305" t="s">
        <v>6854</v>
      </c>
      <c r="F305" s="42" t="s">
        <v>6855</v>
      </c>
      <c r="G305" s="38">
        <v>0.35207362867898984</v>
      </c>
      <c r="H305" s="35">
        <v>2.87</v>
      </c>
      <c r="I305" s="34">
        <v>0.25499999999999995</v>
      </c>
      <c r="J305" s="41">
        <v>0</v>
      </c>
      <c r="K305" s="32" t="s">
        <v>4</v>
      </c>
      <c r="L305" s="34">
        <v>0.37705000000000005</v>
      </c>
      <c r="M305" s="32" t="s">
        <v>3990</v>
      </c>
      <c r="N305" s="32" t="s">
        <v>8193</v>
      </c>
      <c r="P305" s="38">
        <v>0.56797632698863265</v>
      </c>
      <c r="Q305" s="36" t="s">
        <v>4662</v>
      </c>
      <c r="R305" s="36" t="s">
        <v>4411</v>
      </c>
      <c r="S305" s="36" t="s">
        <v>1</v>
      </c>
      <c r="T305" s="36" t="s">
        <v>4084</v>
      </c>
      <c r="U305" s="36" t="s">
        <v>1</v>
      </c>
      <c r="V305" s="40" t="s">
        <v>1</v>
      </c>
    </row>
    <row r="306" spans="1:22" x14ac:dyDescent="0.25">
      <c r="A306">
        <v>725</v>
      </c>
      <c r="B306" t="s">
        <v>8195</v>
      </c>
      <c r="C306" t="s">
        <v>1</v>
      </c>
      <c r="D306" t="s">
        <v>2384</v>
      </c>
      <c r="E306" t="s">
        <v>7371</v>
      </c>
      <c r="F306" s="42" t="s">
        <v>7372</v>
      </c>
      <c r="G306" s="38">
        <v>0.34856201714544049</v>
      </c>
      <c r="H306" s="32"/>
      <c r="I306" s="34">
        <v>-4.9499999999999993</v>
      </c>
      <c r="J306" s="41">
        <v>0</v>
      </c>
      <c r="K306" s="32" t="s">
        <v>4</v>
      </c>
      <c r="L306" s="34">
        <v>0.42567333333333329</v>
      </c>
      <c r="M306" s="32" t="s">
        <v>3990</v>
      </c>
      <c r="N306" s="32" t="s">
        <v>8193</v>
      </c>
      <c r="P306" s="38">
        <v>0.20108236610989189</v>
      </c>
      <c r="Q306" s="36" t="s">
        <v>1</v>
      </c>
      <c r="R306" s="36" t="s">
        <v>1</v>
      </c>
      <c r="S306" s="36" t="s">
        <v>1</v>
      </c>
      <c r="T306" s="36" t="s">
        <v>1</v>
      </c>
      <c r="U306" s="36" t="s">
        <v>1</v>
      </c>
      <c r="V306" s="40" t="s">
        <v>4021</v>
      </c>
    </row>
    <row r="307" spans="1:22" x14ac:dyDescent="0.25">
      <c r="A307">
        <v>701</v>
      </c>
      <c r="B307" t="s">
        <v>5867</v>
      </c>
      <c r="C307" t="s">
        <v>1</v>
      </c>
      <c r="D307" t="s">
        <v>2342</v>
      </c>
      <c r="E307" t="s">
        <v>7329</v>
      </c>
      <c r="F307" s="42" t="s">
        <v>7330</v>
      </c>
      <c r="G307" s="38">
        <v>0.34771950906251342</v>
      </c>
      <c r="H307" s="32"/>
      <c r="I307" s="34">
        <v>-2.89</v>
      </c>
      <c r="J307" s="41">
        <v>1.4294174103040576E-4</v>
      </c>
      <c r="K307" s="32" t="s">
        <v>3997</v>
      </c>
      <c r="L307" s="34">
        <v>0.52382333333333331</v>
      </c>
      <c r="M307" s="32" t="s">
        <v>3990</v>
      </c>
      <c r="N307" s="32" t="s">
        <v>8193</v>
      </c>
      <c r="P307" s="38">
        <v>0.13699979048919425</v>
      </c>
      <c r="Q307" s="36" t="s">
        <v>1</v>
      </c>
      <c r="R307" s="36" t="s">
        <v>1</v>
      </c>
      <c r="S307" s="36" t="s">
        <v>1</v>
      </c>
      <c r="T307" s="36" t="s">
        <v>4084</v>
      </c>
      <c r="U307" s="36" t="s">
        <v>1</v>
      </c>
      <c r="V307" s="40" t="s">
        <v>1</v>
      </c>
    </row>
    <row r="308" spans="1:22" x14ac:dyDescent="0.25">
      <c r="A308">
        <v>111</v>
      </c>
      <c r="B308" t="s">
        <v>447</v>
      </c>
      <c r="C308" t="s">
        <v>448</v>
      </c>
      <c r="D308" t="s">
        <v>449</v>
      </c>
      <c r="E308" t="s">
        <v>6541</v>
      </c>
      <c r="F308" s="42" t="s">
        <v>6542</v>
      </c>
      <c r="G308" s="38">
        <v>0.34727963670409745</v>
      </c>
      <c r="H308" s="32">
        <v>-0.8</v>
      </c>
      <c r="I308" s="34">
        <v>-6.2050000000000001</v>
      </c>
      <c r="J308" s="41">
        <v>0.8792997684619136</v>
      </c>
      <c r="K308" s="32" t="s">
        <v>3992</v>
      </c>
      <c r="L308" s="34">
        <v>0.36600666666666665</v>
      </c>
      <c r="M308" s="33">
        <v>2048.19</v>
      </c>
      <c r="N308" s="32" t="s">
        <v>8193</v>
      </c>
      <c r="P308" s="38">
        <v>0.16128810789260847</v>
      </c>
      <c r="Q308" s="36" t="s">
        <v>1</v>
      </c>
      <c r="R308" s="36" t="s">
        <v>5323</v>
      </c>
      <c r="S308" s="36" t="s">
        <v>5324</v>
      </c>
      <c r="T308" s="36" t="s">
        <v>4314</v>
      </c>
      <c r="U308" s="36" t="s">
        <v>1</v>
      </c>
      <c r="V308" s="40" t="s">
        <v>5325</v>
      </c>
    </row>
    <row r="309" spans="1:22" x14ac:dyDescent="0.25">
      <c r="A309">
        <v>187</v>
      </c>
      <c r="B309" t="s">
        <v>724</v>
      </c>
      <c r="C309" t="s">
        <v>725</v>
      </c>
      <c r="D309" t="s">
        <v>726</v>
      </c>
      <c r="E309" t="s">
        <v>6647</v>
      </c>
      <c r="F309" s="42" t="s">
        <v>6648</v>
      </c>
      <c r="G309" s="38">
        <v>0.3471163239401811</v>
      </c>
      <c r="H309" s="35">
        <v>2.4371883490017976</v>
      </c>
      <c r="I309" s="34">
        <v>3.38</v>
      </c>
      <c r="J309" s="41">
        <v>68.096774193548384</v>
      </c>
      <c r="K309" s="32" t="s">
        <v>3992</v>
      </c>
      <c r="L309" s="34">
        <v>0.33103666666666665</v>
      </c>
      <c r="M309" s="32" t="s">
        <v>3990</v>
      </c>
      <c r="N309" s="32">
        <v>71</v>
      </c>
      <c r="P309" s="38">
        <v>0.37227788259954347</v>
      </c>
      <c r="Q309" s="36" t="s">
        <v>1</v>
      </c>
      <c r="R309" s="36" t="s">
        <v>4466</v>
      </c>
      <c r="S309" s="36" t="s">
        <v>4467</v>
      </c>
      <c r="T309" s="36" t="s">
        <v>1</v>
      </c>
      <c r="U309" s="36" t="s">
        <v>4096</v>
      </c>
      <c r="V309" s="40" t="s">
        <v>1</v>
      </c>
    </row>
    <row r="310" spans="1:22" x14ac:dyDescent="0.25">
      <c r="A310">
        <v>336</v>
      </c>
      <c r="B310" t="s">
        <v>1229</v>
      </c>
      <c r="C310" t="s">
        <v>1230</v>
      </c>
      <c r="D310" t="s">
        <v>1231</v>
      </c>
      <c r="E310" t="s">
        <v>6872</v>
      </c>
      <c r="F310" s="42" t="s">
        <v>6873</v>
      </c>
      <c r="G310" s="38">
        <v>0.34633259081364665</v>
      </c>
      <c r="H310" s="35">
        <v>2.2850000000000001</v>
      </c>
      <c r="I310" s="34">
        <v>2.8449999999999998</v>
      </c>
      <c r="J310" s="41">
        <v>7.2300884955752212</v>
      </c>
      <c r="K310" s="32" t="s">
        <v>3996</v>
      </c>
      <c r="L310" s="34">
        <v>0.31596666666666667</v>
      </c>
      <c r="M310" s="32" t="s">
        <v>3990</v>
      </c>
      <c r="N310" s="32" t="s">
        <v>8193</v>
      </c>
      <c r="P310" s="38">
        <v>0.29783660912063381</v>
      </c>
      <c r="Q310" s="36" t="s">
        <v>1</v>
      </c>
      <c r="R310" s="36" t="s">
        <v>1</v>
      </c>
      <c r="S310" s="36" t="s">
        <v>4676</v>
      </c>
      <c r="T310" s="36" t="s">
        <v>5301</v>
      </c>
      <c r="U310" s="36" t="s">
        <v>1</v>
      </c>
      <c r="V310" s="40" t="s">
        <v>1</v>
      </c>
    </row>
    <row r="311" spans="1:22" x14ac:dyDescent="0.25">
      <c r="A311">
        <v>275</v>
      </c>
      <c r="B311" t="s">
        <v>5899</v>
      </c>
      <c r="C311" t="s">
        <v>6008</v>
      </c>
      <c r="D311" t="s">
        <v>1033</v>
      </c>
      <c r="E311" t="s">
        <v>6788</v>
      </c>
      <c r="F311" s="42" t="s">
        <v>6789</v>
      </c>
      <c r="G311" s="38">
        <v>0.34601086043608192</v>
      </c>
      <c r="H311" s="32"/>
      <c r="I311" s="34">
        <v>2.0150000000000001</v>
      </c>
      <c r="J311" s="41">
        <v>0</v>
      </c>
      <c r="K311" s="32" t="s">
        <v>4</v>
      </c>
      <c r="L311" s="34">
        <v>0.42141999999999996</v>
      </c>
      <c r="M311" s="33">
        <v>29.85</v>
      </c>
      <c r="N311" s="32" t="s">
        <v>8193</v>
      </c>
      <c r="P311" s="38">
        <v>0.22146489411030568</v>
      </c>
      <c r="Q311" s="36" t="s">
        <v>1</v>
      </c>
      <c r="R311" s="36" t="s">
        <v>4595</v>
      </c>
      <c r="S311" s="36" t="s">
        <v>1</v>
      </c>
      <c r="T311" s="36" t="s">
        <v>4427</v>
      </c>
      <c r="U311" s="36" t="s">
        <v>4592</v>
      </c>
      <c r="V311" s="40" t="s">
        <v>1</v>
      </c>
    </row>
    <row r="312" spans="1:22" x14ac:dyDescent="0.25">
      <c r="A312">
        <v>19</v>
      </c>
      <c r="B312" t="s">
        <v>84</v>
      </c>
      <c r="C312" t="s">
        <v>1</v>
      </c>
      <c r="D312" t="s">
        <v>85</v>
      </c>
      <c r="E312" t="s">
        <v>6413</v>
      </c>
      <c r="F312" s="42" t="s">
        <v>6414</v>
      </c>
      <c r="G312" s="38">
        <v>0.34534318524065755</v>
      </c>
      <c r="H312" s="35">
        <v>-0.88</v>
      </c>
      <c r="I312" s="34">
        <v>-0.93499999999999994</v>
      </c>
      <c r="J312" s="41">
        <v>0</v>
      </c>
      <c r="K312" s="32" t="s">
        <v>4</v>
      </c>
      <c r="L312" s="34">
        <v>0.52642333333333335</v>
      </c>
      <c r="M312" s="32" t="s">
        <v>3990</v>
      </c>
      <c r="N312" s="32" t="s">
        <v>8193</v>
      </c>
      <c r="P312" s="38">
        <v>0.16915229046174265</v>
      </c>
      <c r="Q312" s="36" t="s">
        <v>5186</v>
      </c>
      <c r="R312" s="36" t="s">
        <v>5187</v>
      </c>
      <c r="S312" s="36" t="s">
        <v>4074</v>
      </c>
      <c r="T312" s="36" t="s">
        <v>4075</v>
      </c>
      <c r="U312" s="36" t="s">
        <v>4076</v>
      </c>
      <c r="V312" s="40" t="s">
        <v>4077</v>
      </c>
    </row>
    <row r="313" spans="1:22" x14ac:dyDescent="0.25">
      <c r="A313">
        <v>730</v>
      </c>
      <c r="B313" t="s">
        <v>5886</v>
      </c>
      <c r="C313" t="s">
        <v>5887</v>
      </c>
      <c r="D313" t="s">
        <v>2389</v>
      </c>
      <c r="E313" t="s">
        <v>7379</v>
      </c>
      <c r="F313" s="42" t="s">
        <v>7380</v>
      </c>
      <c r="G313" s="38">
        <v>0.34301794124352336</v>
      </c>
      <c r="H313" s="32"/>
      <c r="I313" s="34">
        <v>-0.42000000000000004</v>
      </c>
      <c r="J313" s="41">
        <v>8.2680270923136398E-5</v>
      </c>
      <c r="K313" s="32" t="s">
        <v>4</v>
      </c>
      <c r="L313" s="34">
        <v>0.52233666666666667</v>
      </c>
      <c r="M313" s="32" t="s">
        <v>3990</v>
      </c>
      <c r="N313" s="32" t="s">
        <v>8193</v>
      </c>
      <c r="P313" s="38">
        <v>0.19467783539218073</v>
      </c>
      <c r="Q313" s="36" t="s">
        <v>1</v>
      </c>
      <c r="R313" s="36" t="s">
        <v>1</v>
      </c>
      <c r="S313" s="36" t="s">
        <v>1</v>
      </c>
      <c r="T313" s="36" t="s">
        <v>1</v>
      </c>
      <c r="U313" s="36" t="s">
        <v>1</v>
      </c>
      <c r="V313" s="40" t="s">
        <v>4021</v>
      </c>
    </row>
    <row r="314" spans="1:22" x14ac:dyDescent="0.25">
      <c r="A314">
        <v>104</v>
      </c>
      <c r="B314" t="s">
        <v>422</v>
      </c>
      <c r="C314" t="s">
        <v>423</v>
      </c>
      <c r="D314" t="s">
        <v>8108</v>
      </c>
      <c r="E314" t="s">
        <v>6531</v>
      </c>
      <c r="F314" s="42" t="s">
        <v>6532</v>
      </c>
      <c r="G314" s="38">
        <v>0.34267189444243223</v>
      </c>
      <c r="H314" s="32"/>
      <c r="I314" s="34">
        <v>1.8049999999999999</v>
      </c>
      <c r="J314" s="41">
        <v>0</v>
      </c>
      <c r="K314" s="32" t="s">
        <v>3992</v>
      </c>
      <c r="L314" s="34">
        <v>0.27675333333333335</v>
      </c>
      <c r="M314" s="32" t="s">
        <v>3990</v>
      </c>
      <c r="N314" s="32" t="s">
        <v>8193</v>
      </c>
      <c r="P314" s="38">
        <v>0.38775515481322548</v>
      </c>
      <c r="Q314" s="36" t="s">
        <v>5319</v>
      </c>
      <c r="R314" s="36" t="s">
        <v>4295</v>
      </c>
      <c r="S314" s="36" t="s">
        <v>4092</v>
      </c>
      <c r="T314" s="36" t="s">
        <v>1</v>
      </c>
      <c r="U314" s="36" t="s">
        <v>4296</v>
      </c>
      <c r="V314" s="40" t="s">
        <v>1</v>
      </c>
    </row>
    <row r="315" spans="1:22" x14ac:dyDescent="0.25">
      <c r="A315">
        <v>415</v>
      </c>
      <c r="B315" t="s">
        <v>1475</v>
      </c>
      <c r="C315" t="s">
        <v>1476</v>
      </c>
      <c r="D315" t="s">
        <v>1477</v>
      </c>
      <c r="E315" t="s">
        <v>6958</v>
      </c>
      <c r="F315" s="42" t="s">
        <v>6959</v>
      </c>
      <c r="G315" s="38">
        <v>0.34138581166587745</v>
      </c>
      <c r="H315" s="32">
        <v>1.1000000000000001</v>
      </c>
      <c r="I315" s="34">
        <v>0.3</v>
      </c>
      <c r="J315" s="41">
        <v>2.773878879937447E-2</v>
      </c>
      <c r="K315" s="32" t="s">
        <v>3994</v>
      </c>
      <c r="L315" s="34">
        <v>0.47322333333333333</v>
      </c>
      <c r="M315" s="32" t="s">
        <v>3990</v>
      </c>
      <c r="N315" s="32" t="s">
        <v>8193</v>
      </c>
      <c r="P315" s="38">
        <v>0.22950161899476743</v>
      </c>
      <c r="Q315" s="36" t="s">
        <v>1</v>
      </c>
      <c r="R315" s="36" t="s">
        <v>4750</v>
      </c>
      <c r="S315" s="36" t="s">
        <v>1</v>
      </c>
      <c r="T315" s="36" t="s">
        <v>4017</v>
      </c>
      <c r="U315" s="36" t="s">
        <v>1</v>
      </c>
      <c r="V315" s="40" t="s">
        <v>1</v>
      </c>
    </row>
    <row r="316" spans="1:22" x14ac:dyDescent="0.25">
      <c r="A316">
        <v>277</v>
      </c>
      <c r="B316" t="s">
        <v>1036</v>
      </c>
      <c r="C316" t="s">
        <v>1037</v>
      </c>
      <c r="D316" t="s">
        <v>1038</v>
      </c>
      <c r="E316" t="s">
        <v>6792</v>
      </c>
      <c r="F316" s="42" t="s">
        <v>6793</v>
      </c>
      <c r="G316" s="38">
        <v>0.341173974824937</v>
      </c>
      <c r="H316" s="35">
        <v>1.59</v>
      </c>
      <c r="I316" s="34">
        <v>-0.60499999999999998</v>
      </c>
      <c r="J316" s="41">
        <v>0</v>
      </c>
      <c r="K316" s="32" t="s">
        <v>3997</v>
      </c>
      <c r="L316" s="34">
        <v>0.3086666666666667</v>
      </c>
      <c r="M316" s="32" t="s">
        <v>3990</v>
      </c>
      <c r="N316" s="32" t="s">
        <v>8193</v>
      </c>
      <c r="P316" s="38">
        <v>0.23937656070163071</v>
      </c>
      <c r="Q316" s="36" t="s">
        <v>1</v>
      </c>
      <c r="R316" s="36" t="s">
        <v>4598</v>
      </c>
      <c r="S316" s="36" t="s">
        <v>1</v>
      </c>
      <c r="T316" s="36" t="s">
        <v>1</v>
      </c>
      <c r="U316" s="36" t="s">
        <v>4599</v>
      </c>
      <c r="V316" s="40" t="s">
        <v>4600</v>
      </c>
    </row>
    <row r="317" spans="1:22" x14ac:dyDescent="0.25">
      <c r="A317">
        <v>213</v>
      </c>
      <c r="B317" t="s">
        <v>823</v>
      </c>
      <c r="C317" t="s">
        <v>5983</v>
      </c>
      <c r="D317" t="s">
        <v>824</v>
      </c>
      <c r="E317" t="s">
        <v>6689</v>
      </c>
      <c r="F317" s="42" t="s">
        <v>6690</v>
      </c>
      <c r="G317" s="38">
        <v>0.34088414948917084</v>
      </c>
      <c r="H317" s="32"/>
      <c r="I317" s="34">
        <v>-5.45</v>
      </c>
      <c r="J317" s="41">
        <v>0</v>
      </c>
      <c r="K317" s="32" t="s">
        <v>4</v>
      </c>
      <c r="L317" s="34">
        <v>0.48884</v>
      </c>
      <c r="M317" s="32" t="s">
        <v>3990</v>
      </c>
      <c r="N317" s="32" t="s">
        <v>8193</v>
      </c>
      <c r="P317" s="38">
        <v>0.16990352757317417</v>
      </c>
      <c r="Q317" s="36" t="s">
        <v>1</v>
      </c>
      <c r="R317" s="36" t="s">
        <v>4008</v>
      </c>
      <c r="S317" s="36" t="s">
        <v>4014</v>
      </c>
      <c r="T317" s="36" t="s">
        <v>4017</v>
      </c>
      <c r="U317" s="36" t="s">
        <v>1</v>
      </c>
      <c r="V317" s="40" t="s">
        <v>1</v>
      </c>
    </row>
    <row r="318" spans="1:22" x14ac:dyDescent="0.25">
      <c r="A318">
        <v>314</v>
      </c>
      <c r="B318" t="s">
        <v>1145</v>
      </c>
      <c r="C318" t="s">
        <v>1146</v>
      </c>
      <c r="D318" t="s">
        <v>1147</v>
      </c>
      <c r="E318" t="s">
        <v>6844</v>
      </c>
      <c r="F318" s="42" t="s">
        <v>6845</v>
      </c>
      <c r="G318" s="38">
        <v>0.33934671185723392</v>
      </c>
      <c r="H318" s="35">
        <v>1.605</v>
      </c>
      <c r="I318" s="34">
        <v>-0.38</v>
      </c>
      <c r="J318" s="41">
        <v>2.4425888697537515E-3</v>
      </c>
      <c r="K318" s="32" t="s">
        <v>3995</v>
      </c>
      <c r="L318" s="34">
        <v>0.54965333333333344</v>
      </c>
      <c r="M318" s="32" t="s">
        <v>3990</v>
      </c>
      <c r="N318" s="32" t="s">
        <v>8193</v>
      </c>
      <c r="P318" s="38">
        <v>0.22388935021822642</v>
      </c>
      <c r="Q318" s="36" t="s">
        <v>4520</v>
      </c>
      <c r="R318" s="36" t="s">
        <v>4008</v>
      </c>
      <c r="S318" s="36" t="s">
        <v>1</v>
      </c>
      <c r="T318" s="36" t="s">
        <v>4017</v>
      </c>
      <c r="U318" s="36" t="s">
        <v>1</v>
      </c>
      <c r="V318" s="40" t="s">
        <v>1</v>
      </c>
    </row>
    <row r="319" spans="1:22" x14ac:dyDescent="0.25">
      <c r="A319">
        <v>400</v>
      </c>
      <c r="B319" t="s">
        <v>1436</v>
      </c>
      <c r="C319" t="s">
        <v>6046</v>
      </c>
      <c r="D319" t="s">
        <v>1437</v>
      </c>
      <c r="E319" t="s">
        <v>6946</v>
      </c>
      <c r="F319" s="42" t="s">
        <v>6947</v>
      </c>
      <c r="G319" s="38">
        <v>0.33795004586789618</v>
      </c>
      <c r="H319" s="32"/>
      <c r="I319" s="34">
        <v>2.71</v>
      </c>
      <c r="J319" s="41">
        <v>0</v>
      </c>
      <c r="K319" s="32" t="s">
        <v>4</v>
      </c>
      <c r="L319" s="34">
        <v>0.46679666666666658</v>
      </c>
      <c r="M319" s="32" t="s">
        <v>3990</v>
      </c>
      <c r="N319" s="32" t="s">
        <v>8193</v>
      </c>
      <c r="P319" s="38">
        <v>0.34294757810377657</v>
      </c>
      <c r="Q319" s="36" t="s">
        <v>1</v>
      </c>
      <c r="R319" s="36" t="s">
        <v>4734</v>
      </c>
      <c r="S319" s="36" t="s">
        <v>1</v>
      </c>
      <c r="T319" s="36" t="s">
        <v>1</v>
      </c>
      <c r="U319" s="36" t="s">
        <v>4177</v>
      </c>
      <c r="V319" s="40" t="s">
        <v>1</v>
      </c>
    </row>
    <row r="320" spans="1:22" x14ac:dyDescent="0.25">
      <c r="A320">
        <v>749</v>
      </c>
      <c r="B320" t="s">
        <v>2449</v>
      </c>
      <c r="C320" t="s">
        <v>2450</v>
      </c>
      <c r="D320" t="s">
        <v>8190</v>
      </c>
      <c r="E320" t="s">
        <v>7407</v>
      </c>
      <c r="F320" s="42" t="s">
        <v>7408</v>
      </c>
      <c r="G320" s="38">
        <v>0.3370161973035663</v>
      </c>
      <c r="H320" s="35">
        <v>1.7764832558336816</v>
      </c>
      <c r="I320" s="34">
        <v>-1.1099999999999999</v>
      </c>
      <c r="J320" s="41">
        <v>0</v>
      </c>
      <c r="K320" s="32" t="s">
        <v>3995</v>
      </c>
      <c r="L320" s="34">
        <v>0.24008333333333334</v>
      </c>
      <c r="M320" s="32" t="s">
        <v>3990</v>
      </c>
      <c r="N320" s="32" t="s">
        <v>8193</v>
      </c>
      <c r="P320" s="38">
        <v>0.3549936533423183</v>
      </c>
      <c r="Q320" s="36" t="s">
        <v>1</v>
      </c>
      <c r="R320" s="36" t="s">
        <v>1</v>
      </c>
      <c r="S320" s="36" t="s">
        <v>1</v>
      </c>
      <c r="T320" s="36" t="s">
        <v>1</v>
      </c>
      <c r="U320" s="36" t="s">
        <v>1</v>
      </c>
      <c r="V320" s="40" t="s">
        <v>4021</v>
      </c>
    </row>
    <row r="321" spans="1:22" x14ac:dyDescent="0.25">
      <c r="A321">
        <v>610</v>
      </c>
      <c r="B321" t="s">
        <v>2025</v>
      </c>
      <c r="C321" t="s">
        <v>2026</v>
      </c>
      <c r="D321" t="s">
        <v>2027</v>
      </c>
      <c r="E321" t="s">
        <v>7223</v>
      </c>
      <c r="F321" s="42" t="s">
        <v>7224</v>
      </c>
      <c r="G321" s="38">
        <v>0.33674050648709158</v>
      </c>
      <c r="H321" s="35">
        <v>2.019116290447073</v>
      </c>
      <c r="I321" s="34">
        <v>-2.7</v>
      </c>
      <c r="J321" s="41">
        <v>0</v>
      </c>
      <c r="K321" s="32" t="s">
        <v>3992</v>
      </c>
      <c r="L321" s="34">
        <v>0.41718666666666665</v>
      </c>
      <c r="M321" s="32" t="s">
        <v>3990</v>
      </c>
      <c r="N321" s="32" t="s">
        <v>8193</v>
      </c>
      <c r="P321" s="38">
        <v>0.20638410213650402</v>
      </c>
      <c r="Q321" s="36" t="s">
        <v>1</v>
      </c>
      <c r="R321" s="36" t="s">
        <v>1</v>
      </c>
      <c r="S321" s="36" t="s">
        <v>5417</v>
      </c>
      <c r="T321" s="36" t="s">
        <v>1</v>
      </c>
      <c r="U321" s="36" t="s">
        <v>1</v>
      </c>
      <c r="V321" s="40" t="s">
        <v>1</v>
      </c>
    </row>
    <row r="322" spans="1:22" x14ac:dyDescent="0.25">
      <c r="A322">
        <v>374</v>
      </c>
      <c r="B322" t="s">
        <v>1344</v>
      </c>
      <c r="C322" t="s">
        <v>6043</v>
      </c>
      <c r="D322" t="s">
        <v>1345</v>
      </c>
      <c r="E322" t="s">
        <v>6924</v>
      </c>
      <c r="F322" s="42" t="s">
        <v>6925</v>
      </c>
      <c r="G322" s="38">
        <v>0.33645757051609748</v>
      </c>
      <c r="H322" s="35">
        <v>-0.245</v>
      </c>
      <c r="I322" s="34">
        <v>1.18</v>
      </c>
      <c r="J322" s="41">
        <v>3.5481124042009657E-5</v>
      </c>
      <c r="K322" s="32" t="s">
        <v>4</v>
      </c>
      <c r="L322" s="34">
        <v>0.56620666666666664</v>
      </c>
      <c r="M322" s="32" t="s">
        <v>3990</v>
      </c>
      <c r="N322" s="32" t="s">
        <v>8193</v>
      </c>
      <c r="P322" s="38">
        <v>0.1623284161391654</v>
      </c>
      <c r="Q322" s="36" t="s">
        <v>5496</v>
      </c>
      <c r="R322" s="36" t="s">
        <v>1</v>
      </c>
      <c r="S322" s="36" t="s">
        <v>4012</v>
      </c>
      <c r="T322" s="36" t="s">
        <v>1</v>
      </c>
      <c r="U322" s="36" t="s">
        <v>1</v>
      </c>
      <c r="V322" s="40" t="s">
        <v>1</v>
      </c>
    </row>
    <row r="323" spans="1:22" x14ac:dyDescent="0.25">
      <c r="A323">
        <v>303</v>
      </c>
      <c r="B323" t="s">
        <v>1115</v>
      </c>
      <c r="C323" t="s">
        <v>6019</v>
      </c>
      <c r="D323" t="s">
        <v>1116</v>
      </c>
      <c r="E323" t="s">
        <v>6828</v>
      </c>
      <c r="F323" s="42" t="s">
        <v>6829</v>
      </c>
      <c r="G323" s="38">
        <v>0.33442558342077666</v>
      </c>
      <c r="H323" s="32"/>
      <c r="I323" s="34">
        <v>2.52</v>
      </c>
      <c r="J323" s="41">
        <v>2.0484171322160148E-2</v>
      </c>
      <c r="K323" s="32" t="s">
        <v>4</v>
      </c>
      <c r="L323" s="34">
        <v>0.62632333333333323</v>
      </c>
      <c r="M323" s="32" t="s">
        <v>3990</v>
      </c>
      <c r="N323" s="32" t="s">
        <v>8193</v>
      </c>
      <c r="P323" s="38">
        <v>0.25819245849703354</v>
      </c>
      <c r="Q323" s="36" t="s">
        <v>4643</v>
      </c>
      <c r="R323" s="36" t="s">
        <v>5467</v>
      </c>
      <c r="S323" s="36" t="s">
        <v>1</v>
      </c>
      <c r="T323" s="36" t="s">
        <v>5468</v>
      </c>
      <c r="U323" s="36" t="s">
        <v>1</v>
      </c>
      <c r="V323" s="40" t="s">
        <v>1</v>
      </c>
    </row>
    <row r="324" spans="1:22" x14ac:dyDescent="0.25">
      <c r="A324">
        <v>258</v>
      </c>
      <c r="B324" t="s">
        <v>969</v>
      </c>
      <c r="C324" t="s">
        <v>6002</v>
      </c>
      <c r="D324" t="s">
        <v>970</v>
      </c>
      <c r="E324" t="s">
        <v>6762</v>
      </c>
      <c r="F324" s="42" t="s">
        <v>6763</v>
      </c>
      <c r="G324" s="38">
        <v>0.33349184698292383</v>
      </c>
      <c r="H324" s="32"/>
      <c r="I324" s="34">
        <v>1.335</v>
      </c>
      <c r="J324" s="41">
        <v>0</v>
      </c>
      <c r="K324" s="32" t="s">
        <v>4</v>
      </c>
      <c r="L324" s="34">
        <v>0.66279333333333323</v>
      </c>
      <c r="M324" s="32" t="s">
        <v>3990</v>
      </c>
      <c r="N324" s="32" t="s">
        <v>8193</v>
      </c>
      <c r="P324" s="38">
        <v>0.21045552210764473</v>
      </c>
      <c r="Q324" s="36" t="s">
        <v>4563</v>
      </c>
      <c r="R324" s="36" t="s">
        <v>4564</v>
      </c>
      <c r="S324" s="36" t="s">
        <v>4343</v>
      </c>
      <c r="T324" s="36" t="s">
        <v>1</v>
      </c>
      <c r="U324" s="36" t="s">
        <v>1</v>
      </c>
      <c r="V324" s="40" t="s">
        <v>1</v>
      </c>
    </row>
    <row r="325" spans="1:22" x14ac:dyDescent="0.25">
      <c r="A325">
        <v>47</v>
      </c>
      <c r="B325" t="s">
        <v>190</v>
      </c>
      <c r="C325" t="s">
        <v>5926</v>
      </c>
      <c r="D325" t="s">
        <v>191</v>
      </c>
      <c r="E325" t="s">
        <v>6453</v>
      </c>
      <c r="F325" s="42" t="s">
        <v>6454</v>
      </c>
      <c r="G325" s="38">
        <v>0.33208366525012406</v>
      </c>
      <c r="H325" s="32"/>
      <c r="I325" s="34">
        <v>0.36499999999999999</v>
      </c>
      <c r="J325" s="41">
        <v>0</v>
      </c>
      <c r="K325" s="32" t="s">
        <v>4</v>
      </c>
      <c r="L325" s="34">
        <v>0.37765999999999994</v>
      </c>
      <c r="M325" s="33">
        <v>17.690000000000001</v>
      </c>
      <c r="N325" s="32" t="s">
        <v>8193</v>
      </c>
      <c r="P325" s="38">
        <v>0.22914797606040435</v>
      </c>
      <c r="Q325" s="36" t="s">
        <v>4150</v>
      </c>
      <c r="R325" s="36" t="s">
        <v>5239</v>
      </c>
      <c r="S325" s="36" t="s">
        <v>4151</v>
      </c>
      <c r="T325" s="36" t="s">
        <v>5240</v>
      </c>
      <c r="U325" s="36" t="s">
        <v>4152</v>
      </c>
      <c r="V325" s="40" t="s">
        <v>1</v>
      </c>
    </row>
    <row r="326" spans="1:22" x14ac:dyDescent="0.25">
      <c r="A326">
        <v>21</v>
      </c>
      <c r="B326" t="s">
        <v>88</v>
      </c>
      <c r="C326" t="s">
        <v>5915</v>
      </c>
      <c r="D326" t="s">
        <v>89</v>
      </c>
      <c r="E326" t="s">
        <v>6417</v>
      </c>
      <c r="F326" s="42" t="s">
        <v>6418</v>
      </c>
      <c r="G326" s="38">
        <v>0.33159534789861889</v>
      </c>
      <c r="H326" s="32"/>
      <c r="I326" s="34">
        <v>1.73</v>
      </c>
      <c r="J326" s="41">
        <v>0</v>
      </c>
      <c r="K326" s="32" t="s">
        <v>4</v>
      </c>
      <c r="L326" s="34">
        <v>0.35877333333333333</v>
      </c>
      <c r="M326" s="32" t="s">
        <v>3990</v>
      </c>
      <c r="N326" s="32" t="s">
        <v>8193</v>
      </c>
      <c r="P326" s="38">
        <v>0.51686821143987904</v>
      </c>
      <c r="Q326" s="36" t="s">
        <v>5190</v>
      </c>
      <c r="R326" s="36" t="s">
        <v>4082</v>
      </c>
      <c r="S326" s="36" t="s">
        <v>4083</v>
      </c>
      <c r="T326" s="36" t="s">
        <v>4084</v>
      </c>
      <c r="U326" s="36" t="s">
        <v>4085</v>
      </c>
      <c r="V326" s="40" t="s">
        <v>4086</v>
      </c>
    </row>
    <row r="327" spans="1:22" x14ac:dyDescent="0.25">
      <c r="A327">
        <v>180</v>
      </c>
      <c r="B327" t="s">
        <v>695</v>
      </c>
      <c r="C327" t="s">
        <v>696</v>
      </c>
      <c r="D327" t="s">
        <v>697</v>
      </c>
      <c r="E327" t="s">
        <v>6641</v>
      </c>
      <c r="F327" s="42" t="s">
        <v>6642</v>
      </c>
      <c r="G327" s="38">
        <v>0.33016370207300888</v>
      </c>
      <c r="H327" s="35">
        <v>1.35</v>
      </c>
      <c r="I327" s="34">
        <v>3.47</v>
      </c>
      <c r="J327" s="41">
        <v>0</v>
      </c>
      <c r="K327" s="32" t="s">
        <v>3996</v>
      </c>
      <c r="L327" s="34">
        <v>0.54025333333333336</v>
      </c>
      <c r="M327" s="32" t="s">
        <v>3990</v>
      </c>
      <c r="N327" s="32" t="s">
        <v>8193</v>
      </c>
      <c r="P327" s="38">
        <v>0.23992348191789498</v>
      </c>
      <c r="Q327" s="36" t="s">
        <v>1</v>
      </c>
      <c r="R327" s="36" t="s">
        <v>5401</v>
      </c>
      <c r="S327" s="36" t="s">
        <v>4451</v>
      </c>
      <c r="T327" s="36" t="s">
        <v>1</v>
      </c>
      <c r="U327" s="36" t="s">
        <v>4452</v>
      </c>
      <c r="V327" s="40" t="s">
        <v>1</v>
      </c>
    </row>
    <row r="328" spans="1:22" x14ac:dyDescent="0.25">
      <c r="A328">
        <v>115</v>
      </c>
      <c r="B328" t="s">
        <v>462</v>
      </c>
      <c r="C328" t="s">
        <v>463</v>
      </c>
      <c r="D328" t="s">
        <v>464</v>
      </c>
      <c r="E328" t="s">
        <v>6549</v>
      </c>
      <c r="F328" s="42" t="s">
        <v>6550</v>
      </c>
      <c r="G328" s="38">
        <v>0.32865951307800179</v>
      </c>
      <c r="H328" s="35">
        <v>0.32500000000000001</v>
      </c>
      <c r="I328" s="34">
        <v>0.87999999999999989</v>
      </c>
      <c r="J328" s="41">
        <v>5.243838489774515E-4</v>
      </c>
      <c r="K328" s="32" t="s">
        <v>3994</v>
      </c>
      <c r="L328" s="34">
        <v>0.52960666666666656</v>
      </c>
      <c r="M328" s="32" t="s">
        <v>3990</v>
      </c>
      <c r="N328" s="32" t="s">
        <v>8193</v>
      </c>
      <c r="P328" s="38">
        <v>0.18654944841311674</v>
      </c>
      <c r="Q328" s="36" t="s">
        <v>1</v>
      </c>
      <c r="R328" s="36" t="s">
        <v>4008</v>
      </c>
      <c r="S328" s="36" t="s">
        <v>4015</v>
      </c>
      <c r="T328" s="36" t="s">
        <v>4017</v>
      </c>
      <c r="U328" s="36" t="s">
        <v>1</v>
      </c>
      <c r="V328" s="40" t="s">
        <v>4021</v>
      </c>
    </row>
    <row r="329" spans="1:22" x14ac:dyDescent="0.25">
      <c r="A329">
        <v>724</v>
      </c>
      <c r="B329" t="s">
        <v>5880</v>
      </c>
      <c r="C329" t="s">
        <v>5881</v>
      </c>
      <c r="D329" t="s">
        <v>2383</v>
      </c>
      <c r="E329" t="s">
        <v>7369</v>
      </c>
      <c r="F329" s="42" t="s">
        <v>7370</v>
      </c>
      <c r="G329" s="38">
        <v>0.32821721462884618</v>
      </c>
      <c r="H329" s="32"/>
      <c r="I329" s="34">
        <v>-1.98</v>
      </c>
      <c r="J329" s="41">
        <v>1.5805705474171164E-2</v>
      </c>
      <c r="K329" s="32" t="s">
        <v>4</v>
      </c>
      <c r="L329" s="34">
        <v>0.59237666666666655</v>
      </c>
      <c r="M329" s="32" t="s">
        <v>3990</v>
      </c>
      <c r="N329" s="32" t="s">
        <v>8193</v>
      </c>
      <c r="P329" s="38">
        <v>0.13092617030854239</v>
      </c>
      <c r="Q329" s="36" t="s">
        <v>1</v>
      </c>
      <c r="R329" s="36" t="s">
        <v>1</v>
      </c>
      <c r="S329" s="36" t="s">
        <v>1</v>
      </c>
      <c r="T329" s="36" t="s">
        <v>1</v>
      </c>
      <c r="U329" s="36" t="s">
        <v>1</v>
      </c>
      <c r="V329" s="40" t="s">
        <v>4021</v>
      </c>
    </row>
    <row r="330" spans="1:22" x14ac:dyDescent="0.25">
      <c r="A330">
        <v>727</v>
      </c>
      <c r="B330" t="s">
        <v>5884</v>
      </c>
      <c r="C330" t="s">
        <v>5885</v>
      </c>
      <c r="D330" t="s">
        <v>2386</v>
      </c>
      <c r="E330" t="s">
        <v>7375</v>
      </c>
      <c r="F330" s="42" t="s">
        <v>7376</v>
      </c>
      <c r="G330" s="38">
        <v>0.32816378696463422</v>
      </c>
      <c r="H330" s="32"/>
      <c r="I330" s="34">
        <v>-2.395</v>
      </c>
      <c r="J330" s="41">
        <v>0</v>
      </c>
      <c r="K330" s="32" t="s">
        <v>4</v>
      </c>
      <c r="L330" s="34">
        <v>0.55793999999999999</v>
      </c>
      <c r="M330" s="32" t="s">
        <v>3990</v>
      </c>
      <c r="N330" s="32" t="s">
        <v>8193</v>
      </c>
      <c r="P330" s="38">
        <v>0.1790770220816876</v>
      </c>
      <c r="Q330" s="36" t="s">
        <v>1</v>
      </c>
      <c r="R330" s="36" t="s">
        <v>1</v>
      </c>
      <c r="S330" s="36" t="s">
        <v>1</v>
      </c>
      <c r="T330" s="36" t="s">
        <v>1</v>
      </c>
      <c r="U330" s="36" t="s">
        <v>1</v>
      </c>
      <c r="V330" s="40" t="s">
        <v>4021</v>
      </c>
    </row>
    <row r="331" spans="1:22" x14ac:dyDescent="0.25">
      <c r="A331">
        <v>689</v>
      </c>
      <c r="B331" t="s">
        <v>2295</v>
      </c>
      <c r="C331" t="s">
        <v>6151</v>
      </c>
      <c r="D331" t="s">
        <v>2296</v>
      </c>
      <c r="E331" t="s">
        <v>7311</v>
      </c>
      <c r="F331" s="42" t="s">
        <v>7312</v>
      </c>
      <c r="G331" s="38">
        <v>0.32794621661547052</v>
      </c>
      <c r="H331" s="32"/>
      <c r="I331" s="34">
        <v>2.5250000000000004</v>
      </c>
      <c r="J331" s="41">
        <v>0</v>
      </c>
      <c r="K331" s="32" t="s">
        <v>4</v>
      </c>
      <c r="L331" s="34">
        <v>0.55589999999999995</v>
      </c>
      <c r="M331" s="32" t="s">
        <v>3990</v>
      </c>
      <c r="N331" s="32" t="s">
        <v>8193</v>
      </c>
      <c r="P331" s="38">
        <v>0.32984601208235259</v>
      </c>
      <c r="Q331" s="36" t="s">
        <v>1</v>
      </c>
      <c r="R331" s="36" t="s">
        <v>1</v>
      </c>
      <c r="S331" s="36" t="s">
        <v>1</v>
      </c>
      <c r="T331" s="36" t="s">
        <v>4154</v>
      </c>
      <c r="U331" s="36" t="s">
        <v>1</v>
      </c>
      <c r="V331" s="40" t="s">
        <v>1</v>
      </c>
    </row>
    <row r="332" spans="1:22" x14ac:dyDescent="0.25">
      <c r="A332">
        <v>386</v>
      </c>
      <c r="B332" t="s">
        <v>1388</v>
      </c>
      <c r="C332" t="s">
        <v>1389</v>
      </c>
      <c r="D332" t="s">
        <v>1390</v>
      </c>
      <c r="E332" t="s">
        <v>6934</v>
      </c>
      <c r="F332" s="42" t="s">
        <v>6935</v>
      </c>
      <c r="G332" s="38">
        <v>0.32700592423134828</v>
      </c>
      <c r="H332" s="35">
        <v>-0.32999999999999996</v>
      </c>
      <c r="I332" s="34">
        <v>0.57499999999999996</v>
      </c>
      <c r="J332" s="41">
        <v>2.5196355610681453</v>
      </c>
      <c r="K332" s="32" t="s">
        <v>3992</v>
      </c>
      <c r="L332" s="34">
        <v>0.60467000000000004</v>
      </c>
      <c r="M332" s="32" t="s">
        <v>3990</v>
      </c>
      <c r="N332" s="32" t="s">
        <v>8193</v>
      </c>
      <c r="P332" s="38">
        <v>0.15058141894152632</v>
      </c>
      <c r="Q332" s="36" t="s">
        <v>1</v>
      </c>
      <c r="R332" s="36" t="s">
        <v>5500</v>
      </c>
      <c r="S332" s="36" t="s">
        <v>1</v>
      </c>
      <c r="T332" s="36" t="s">
        <v>1</v>
      </c>
      <c r="U332" s="36" t="s">
        <v>5501</v>
      </c>
      <c r="V332" s="40" t="s">
        <v>1</v>
      </c>
    </row>
    <row r="333" spans="1:22" x14ac:dyDescent="0.25">
      <c r="A333">
        <v>451</v>
      </c>
      <c r="B333" t="s">
        <v>5902</v>
      </c>
      <c r="C333" t="s">
        <v>1591</v>
      </c>
      <c r="D333" t="s">
        <v>6375</v>
      </c>
      <c r="E333" t="s">
        <v>6999</v>
      </c>
      <c r="F333" s="42" t="s">
        <v>7000</v>
      </c>
      <c r="G333" s="38">
        <v>0.32589980452347012</v>
      </c>
      <c r="H333" s="32"/>
      <c r="I333" s="34">
        <v>1.58</v>
      </c>
      <c r="J333" s="41">
        <v>2.1881838074398249E-3</v>
      </c>
      <c r="K333" s="32" t="s">
        <v>3997</v>
      </c>
      <c r="L333" s="34">
        <v>0.49777333333333335</v>
      </c>
      <c r="M333" s="33">
        <v>5.51</v>
      </c>
      <c r="N333" s="32" t="s">
        <v>8193</v>
      </c>
      <c r="P333" s="38">
        <v>0.21997348255597787</v>
      </c>
      <c r="Q333" s="36" t="s">
        <v>1</v>
      </c>
      <c r="R333" s="36" t="s">
        <v>4770</v>
      </c>
      <c r="S333" s="36" t="s">
        <v>1</v>
      </c>
      <c r="T333" s="36" t="s">
        <v>1</v>
      </c>
      <c r="U333" s="36" t="s">
        <v>1</v>
      </c>
      <c r="V333" s="40" t="s">
        <v>4021</v>
      </c>
    </row>
    <row r="334" spans="1:22" x14ac:dyDescent="0.25">
      <c r="A334">
        <v>728</v>
      </c>
      <c r="B334" t="s">
        <v>5905</v>
      </c>
      <c r="C334" t="s">
        <v>6168</v>
      </c>
      <c r="D334" t="s">
        <v>6380</v>
      </c>
      <c r="E334" t="s">
        <v>7377</v>
      </c>
      <c r="F334" s="42" t="s">
        <v>7378</v>
      </c>
      <c r="G334" s="38">
        <v>0.3253648701047856</v>
      </c>
      <c r="H334" s="32"/>
      <c r="I334" s="34">
        <v>-6.41</v>
      </c>
      <c r="J334" s="41">
        <v>0</v>
      </c>
      <c r="K334" s="32" t="s">
        <v>4</v>
      </c>
      <c r="L334" s="34">
        <v>0.24003333333333332</v>
      </c>
      <c r="M334" s="32" t="s">
        <v>3990</v>
      </c>
      <c r="N334" s="32" t="s">
        <v>8193</v>
      </c>
      <c r="P334" s="38">
        <v>0.14090993092888529</v>
      </c>
      <c r="Q334" s="36" t="s">
        <v>1</v>
      </c>
      <c r="R334" s="36" t="s">
        <v>1</v>
      </c>
      <c r="S334" s="36" t="s">
        <v>1</v>
      </c>
      <c r="T334" s="36" t="s">
        <v>1</v>
      </c>
      <c r="U334" s="36" t="s">
        <v>1</v>
      </c>
      <c r="V334" s="40" t="s">
        <v>4021</v>
      </c>
    </row>
    <row r="335" spans="1:22" x14ac:dyDescent="0.25">
      <c r="A335">
        <v>94</v>
      </c>
      <c r="B335" t="s">
        <v>376</v>
      </c>
      <c r="C335" t="s">
        <v>377</v>
      </c>
      <c r="D335" t="s">
        <v>378</v>
      </c>
      <c r="E335" t="s">
        <v>6511</v>
      </c>
      <c r="F335" s="42" t="s">
        <v>6512</v>
      </c>
      <c r="G335" s="38">
        <v>0.3253647708575032</v>
      </c>
      <c r="H335" s="32">
        <v>2.5</v>
      </c>
      <c r="I335" s="34">
        <v>0.19</v>
      </c>
      <c r="J335" s="41">
        <v>0</v>
      </c>
      <c r="K335" s="32" t="s">
        <v>3992</v>
      </c>
      <c r="L335" s="34">
        <v>0.46112333333333333</v>
      </c>
      <c r="M335" s="32" t="s">
        <v>3990</v>
      </c>
      <c r="N335" s="32" t="s">
        <v>8193</v>
      </c>
      <c r="P335" s="38">
        <v>0.24531610747025026</v>
      </c>
      <c r="Q335" s="36" t="s">
        <v>1</v>
      </c>
      <c r="R335" s="36" t="s">
        <v>4264</v>
      </c>
      <c r="S335" s="36" t="s">
        <v>4014</v>
      </c>
      <c r="T335" s="36" t="s">
        <v>4265</v>
      </c>
      <c r="U335" s="36" t="s">
        <v>4252</v>
      </c>
      <c r="V335" s="40" t="s">
        <v>1</v>
      </c>
    </row>
    <row r="336" spans="1:22" x14ac:dyDescent="0.25">
      <c r="A336">
        <v>15</v>
      </c>
      <c r="B336" t="s">
        <v>66</v>
      </c>
      <c r="C336" t="s">
        <v>5912</v>
      </c>
      <c r="D336" t="s">
        <v>67</v>
      </c>
      <c r="E336" t="s">
        <v>6405</v>
      </c>
      <c r="F336" s="42" t="s">
        <v>6406</v>
      </c>
      <c r="G336" s="38">
        <v>0.32347564081723246</v>
      </c>
      <c r="H336" s="32"/>
      <c r="I336" s="34">
        <v>2.4850000000000003</v>
      </c>
      <c r="J336" s="41">
        <v>4.0733197556008148E-4</v>
      </c>
      <c r="K336" s="32" t="s">
        <v>4</v>
      </c>
      <c r="L336" s="34">
        <v>0.48045000000000004</v>
      </c>
      <c r="M336" s="32" t="s">
        <v>3990</v>
      </c>
      <c r="N336" s="32" t="s">
        <v>8193</v>
      </c>
      <c r="P336" s="38">
        <v>0.20426192735816787</v>
      </c>
      <c r="Q336" s="36" t="s">
        <v>5174</v>
      </c>
      <c r="R336" s="36" t="s">
        <v>4062</v>
      </c>
      <c r="S336" s="36" t="s">
        <v>4063</v>
      </c>
      <c r="T336" s="36" t="s">
        <v>5175</v>
      </c>
      <c r="U336" s="36" t="s">
        <v>4064</v>
      </c>
      <c r="V336" s="40" t="s">
        <v>5176</v>
      </c>
    </row>
    <row r="337" spans="1:22" x14ac:dyDescent="0.25">
      <c r="A337">
        <v>4</v>
      </c>
      <c r="B337" t="s">
        <v>15</v>
      </c>
      <c r="C337" t="s">
        <v>16</v>
      </c>
      <c r="D337" t="s">
        <v>17</v>
      </c>
      <c r="E337" t="s">
        <v>6387</v>
      </c>
      <c r="F337" s="42" t="s">
        <v>6388</v>
      </c>
      <c r="G337" s="38">
        <v>0.32246610884609933</v>
      </c>
      <c r="H337" s="35">
        <v>-0.79</v>
      </c>
      <c r="I337" s="34">
        <v>1.395</v>
      </c>
      <c r="J337" s="41">
        <v>2.4547105896214836E-5</v>
      </c>
      <c r="K337" s="32" t="s">
        <v>3992</v>
      </c>
      <c r="L337" s="34">
        <v>0.54234333333333329</v>
      </c>
      <c r="M337" s="32" t="s">
        <v>3990</v>
      </c>
      <c r="N337" s="32" t="s">
        <v>8193</v>
      </c>
      <c r="P337" s="38">
        <v>0.15842167510969457</v>
      </c>
      <c r="Q337" s="36" t="s">
        <v>5144</v>
      </c>
      <c r="R337" s="36" t="s">
        <v>5145</v>
      </c>
      <c r="S337" s="36" t="s">
        <v>4028</v>
      </c>
      <c r="T337" s="36" t="s">
        <v>5146</v>
      </c>
      <c r="U337" s="36" t="s">
        <v>4029</v>
      </c>
      <c r="V337" s="40" t="s">
        <v>5147</v>
      </c>
    </row>
    <row r="338" spans="1:22" x14ac:dyDescent="0.25">
      <c r="A338">
        <v>286</v>
      </c>
      <c r="B338" t="s">
        <v>1073</v>
      </c>
      <c r="C338" t="s">
        <v>6013</v>
      </c>
      <c r="D338" t="s">
        <v>1074</v>
      </c>
      <c r="E338" t="s">
        <v>6806</v>
      </c>
      <c r="F338" s="42" t="s">
        <v>6807</v>
      </c>
      <c r="G338" s="38">
        <v>0.32140477260743394</v>
      </c>
      <c r="H338" s="35">
        <v>-0.84499999999999997</v>
      </c>
      <c r="I338" s="34">
        <v>-1.2200000000000002</v>
      </c>
      <c r="J338" s="41">
        <v>0</v>
      </c>
      <c r="K338" s="32" t="s">
        <v>4</v>
      </c>
      <c r="L338" s="34">
        <v>0.66497666666666666</v>
      </c>
      <c r="M338" s="32" t="s">
        <v>3990</v>
      </c>
      <c r="N338" s="32" t="s">
        <v>8193</v>
      </c>
      <c r="P338" s="38">
        <v>0.16696083136925641</v>
      </c>
      <c r="Q338" s="36" t="s">
        <v>4614</v>
      </c>
      <c r="R338" s="36" t="s">
        <v>4615</v>
      </c>
      <c r="S338" s="36" t="s">
        <v>1</v>
      </c>
      <c r="T338" s="36" t="s">
        <v>1</v>
      </c>
      <c r="U338" s="36" t="s">
        <v>4177</v>
      </c>
      <c r="V338" s="40" t="s">
        <v>1</v>
      </c>
    </row>
    <row r="339" spans="1:22" x14ac:dyDescent="0.25">
      <c r="A339">
        <v>8</v>
      </c>
      <c r="B339" t="s">
        <v>38</v>
      </c>
      <c r="C339" t="s">
        <v>5908</v>
      </c>
      <c r="D339" t="s">
        <v>39</v>
      </c>
      <c r="E339" t="s">
        <v>6393</v>
      </c>
      <c r="F339" s="42" t="s">
        <v>6394</v>
      </c>
      <c r="G339" s="38">
        <v>0.32127401173430714</v>
      </c>
      <c r="H339" s="35">
        <v>2.35</v>
      </c>
      <c r="I339" s="34">
        <v>2.2000000000000002</v>
      </c>
      <c r="J339" s="41">
        <v>0</v>
      </c>
      <c r="K339" s="32" t="s">
        <v>4</v>
      </c>
      <c r="L339" s="34">
        <v>0.40164333333333335</v>
      </c>
      <c r="M339" s="32" t="s">
        <v>3990</v>
      </c>
      <c r="N339" s="32" t="s">
        <v>8193</v>
      </c>
      <c r="P339" s="38">
        <v>0.22400527023794031</v>
      </c>
      <c r="Q339" s="36" t="s">
        <v>5156</v>
      </c>
      <c r="R339" s="36" t="s">
        <v>5157</v>
      </c>
      <c r="S339" s="36" t="s">
        <v>4040</v>
      </c>
      <c r="T339" s="36" t="s">
        <v>5158</v>
      </c>
      <c r="U339" s="36" t="s">
        <v>4041</v>
      </c>
      <c r="V339" s="40" t="s">
        <v>5159</v>
      </c>
    </row>
    <row r="340" spans="1:22" x14ac:dyDescent="0.25">
      <c r="A340">
        <v>398</v>
      </c>
      <c r="B340" t="s">
        <v>1428</v>
      </c>
      <c r="C340" t="s">
        <v>6045</v>
      </c>
      <c r="D340" t="s">
        <v>1429</v>
      </c>
      <c r="E340" t="s">
        <v>6944</v>
      </c>
      <c r="F340" s="42" t="s">
        <v>6945</v>
      </c>
      <c r="G340" s="38">
        <v>0.31723884989893897</v>
      </c>
      <c r="H340" s="35">
        <v>1.365</v>
      </c>
      <c r="I340" s="34">
        <v>9.0000000000000024E-2</v>
      </c>
      <c r="J340" s="41">
        <v>0</v>
      </c>
      <c r="K340" s="32" t="s">
        <v>4</v>
      </c>
      <c r="L340" s="34">
        <v>0.66241666666666665</v>
      </c>
      <c r="M340" s="32" t="s">
        <v>3990</v>
      </c>
      <c r="N340" s="32" t="s">
        <v>8193</v>
      </c>
      <c r="P340" s="38">
        <v>0.17150871293857092</v>
      </c>
      <c r="Q340" s="36" t="s">
        <v>1</v>
      </c>
      <c r="R340" s="36" t="s">
        <v>4732</v>
      </c>
      <c r="S340" s="36" t="s">
        <v>1</v>
      </c>
      <c r="T340" s="36" t="s">
        <v>1</v>
      </c>
      <c r="U340" s="36" t="s">
        <v>4592</v>
      </c>
      <c r="V340" s="40" t="s">
        <v>1</v>
      </c>
    </row>
    <row r="341" spans="1:22" x14ac:dyDescent="0.25">
      <c r="A341">
        <v>648</v>
      </c>
      <c r="B341" t="s">
        <v>2137</v>
      </c>
      <c r="C341" t="s">
        <v>6144</v>
      </c>
      <c r="D341" t="s">
        <v>8109</v>
      </c>
      <c r="E341" t="s">
        <v>7279</v>
      </c>
      <c r="F341" s="42" t="s">
        <v>7280</v>
      </c>
      <c r="G341" s="38">
        <v>0.317155245272153</v>
      </c>
      <c r="H341" s="32"/>
      <c r="I341" s="34">
        <v>-2.0549999999999997</v>
      </c>
      <c r="J341" s="41">
        <v>0</v>
      </c>
      <c r="K341" s="32" t="s">
        <v>4</v>
      </c>
      <c r="L341" s="34">
        <v>0.51500999999999997</v>
      </c>
      <c r="M341" s="32" t="s">
        <v>3990</v>
      </c>
      <c r="N341" s="32" t="s">
        <v>8193</v>
      </c>
      <c r="P341" s="38">
        <v>0.13437937148747409</v>
      </c>
      <c r="Q341" s="36" t="s">
        <v>1</v>
      </c>
      <c r="R341" s="36" t="s">
        <v>1</v>
      </c>
      <c r="S341" s="36" t="s">
        <v>4012</v>
      </c>
      <c r="T341" s="36" t="s">
        <v>1</v>
      </c>
      <c r="U341" s="36" t="s">
        <v>1</v>
      </c>
      <c r="V341" s="40" t="s">
        <v>1</v>
      </c>
    </row>
    <row r="342" spans="1:22" x14ac:dyDescent="0.25">
      <c r="A342">
        <v>391</v>
      </c>
      <c r="B342" t="s">
        <v>1406</v>
      </c>
      <c r="C342" t="s">
        <v>1</v>
      </c>
      <c r="D342" t="s">
        <v>8176</v>
      </c>
      <c r="E342" t="s">
        <v>6938</v>
      </c>
      <c r="F342" s="42" t="s">
        <v>6939</v>
      </c>
      <c r="G342" s="38">
        <v>0.31695202176931164</v>
      </c>
      <c r="H342" s="32"/>
      <c r="I342" s="34">
        <v>-2.85</v>
      </c>
      <c r="J342" s="41">
        <v>0</v>
      </c>
      <c r="K342" s="32" t="s">
        <v>4</v>
      </c>
      <c r="L342" s="34">
        <v>0.59364666666666677</v>
      </c>
      <c r="M342" s="32" t="s">
        <v>3990</v>
      </c>
      <c r="N342" s="32" t="s">
        <v>8193</v>
      </c>
      <c r="P342" s="38">
        <v>0.16488395516262469</v>
      </c>
      <c r="Q342" s="36" t="s">
        <v>1</v>
      </c>
      <c r="R342" s="36" t="s">
        <v>4363</v>
      </c>
      <c r="S342" s="36" t="s">
        <v>1</v>
      </c>
      <c r="T342" s="36" t="s">
        <v>1</v>
      </c>
      <c r="U342" s="36" t="s">
        <v>4252</v>
      </c>
      <c r="V342" s="40" t="s">
        <v>1</v>
      </c>
    </row>
    <row r="343" spans="1:22" x14ac:dyDescent="0.25">
      <c r="A343">
        <v>621</v>
      </c>
      <c r="B343" t="s">
        <v>2056</v>
      </c>
      <c r="C343" t="s">
        <v>1</v>
      </c>
      <c r="D343" t="s">
        <v>8110</v>
      </c>
      <c r="E343" t="s">
        <v>7241</v>
      </c>
      <c r="F343" s="42" t="s">
        <v>7242</v>
      </c>
      <c r="G343" s="38">
        <v>0.31563708334810048</v>
      </c>
      <c r="H343" s="32"/>
      <c r="I343" s="34">
        <v>-4.3949999999999996</v>
      </c>
      <c r="J343" s="41">
        <v>0</v>
      </c>
      <c r="K343" s="32" t="s">
        <v>4</v>
      </c>
      <c r="L343" s="34">
        <v>0.58732333333333331</v>
      </c>
      <c r="M343" s="32" t="s">
        <v>3990</v>
      </c>
      <c r="N343" s="32" t="s">
        <v>8193</v>
      </c>
      <c r="P343" s="38">
        <v>0.14998520263387319</v>
      </c>
      <c r="Q343" s="36" t="s">
        <v>1</v>
      </c>
      <c r="R343" s="36" t="s">
        <v>1</v>
      </c>
      <c r="S343" s="36" t="s">
        <v>4231</v>
      </c>
      <c r="T343" s="36" t="s">
        <v>1</v>
      </c>
      <c r="U343" s="36" t="s">
        <v>1</v>
      </c>
      <c r="V343" s="40" t="s">
        <v>1</v>
      </c>
    </row>
    <row r="344" spans="1:22" x14ac:dyDescent="0.25">
      <c r="A344">
        <v>271</v>
      </c>
      <c r="B344" t="s">
        <v>1016</v>
      </c>
      <c r="C344" t="s">
        <v>1017</v>
      </c>
      <c r="D344" t="s">
        <v>2118</v>
      </c>
      <c r="E344" t="s">
        <v>6782</v>
      </c>
      <c r="F344" s="42" t="s">
        <v>6783</v>
      </c>
      <c r="G344" s="38">
        <v>0.3153454319068198</v>
      </c>
      <c r="H344" s="32"/>
      <c r="I344" s="34">
        <v>-4.0250000000000004</v>
      </c>
      <c r="J344" s="41">
        <v>0</v>
      </c>
      <c r="K344" s="32" t="s">
        <v>3992</v>
      </c>
      <c r="L344" s="34">
        <v>0.47149333333333338</v>
      </c>
      <c r="M344" s="33">
        <v>40.65</v>
      </c>
      <c r="N344" s="32" t="s">
        <v>8193</v>
      </c>
      <c r="P344" s="38">
        <v>0.16328298114799047</v>
      </c>
      <c r="Q344" s="36" t="s">
        <v>1</v>
      </c>
      <c r="R344" s="36" t="s">
        <v>5450</v>
      </c>
      <c r="S344" s="36" t="s">
        <v>1</v>
      </c>
      <c r="T344" s="36" t="s">
        <v>4590</v>
      </c>
      <c r="U344" s="36" t="s">
        <v>4224</v>
      </c>
      <c r="V344" s="40" t="s">
        <v>1</v>
      </c>
    </row>
    <row r="345" spans="1:22" x14ac:dyDescent="0.25">
      <c r="A345">
        <v>170</v>
      </c>
      <c r="B345" t="s">
        <v>647</v>
      </c>
      <c r="C345" t="s">
        <v>648</v>
      </c>
      <c r="D345" t="s">
        <v>649</v>
      </c>
      <c r="E345" t="s">
        <v>6637</v>
      </c>
      <c r="F345" s="42" t="s">
        <v>6638</v>
      </c>
      <c r="G345" s="38">
        <v>0.31458939588532148</v>
      </c>
      <c r="H345" s="35">
        <v>-0.92</v>
      </c>
      <c r="I345" s="34">
        <v>-0.94500000000000006</v>
      </c>
      <c r="J345" s="41">
        <v>0</v>
      </c>
      <c r="K345" s="32" t="s">
        <v>3992</v>
      </c>
      <c r="L345" s="34">
        <v>0.67534666666666665</v>
      </c>
      <c r="M345" s="32" t="s">
        <v>3990</v>
      </c>
      <c r="N345" s="32" t="s">
        <v>8193</v>
      </c>
      <c r="P345" s="38">
        <v>0.13593866725991974</v>
      </c>
      <c r="Q345" s="36" t="s">
        <v>5396</v>
      </c>
      <c r="R345" s="36" t="s">
        <v>4433</v>
      </c>
      <c r="S345" s="36" t="s">
        <v>1</v>
      </c>
      <c r="T345" s="36" t="s">
        <v>4434</v>
      </c>
      <c r="U345" s="36" t="s">
        <v>4435</v>
      </c>
      <c r="V345" s="40" t="s">
        <v>1</v>
      </c>
    </row>
    <row r="346" spans="1:22" x14ac:dyDescent="0.25">
      <c r="A346">
        <v>747</v>
      </c>
      <c r="B346" t="s">
        <v>2439</v>
      </c>
      <c r="C346" t="s">
        <v>2440</v>
      </c>
      <c r="D346" t="s">
        <v>2441</v>
      </c>
      <c r="E346" t="s">
        <v>7403</v>
      </c>
      <c r="F346" s="42" t="s">
        <v>7404</v>
      </c>
      <c r="G346" s="38">
        <v>0.31330901509107184</v>
      </c>
      <c r="H346" s="32"/>
      <c r="I346" s="34">
        <v>-4.8</v>
      </c>
      <c r="J346" s="41">
        <v>0</v>
      </c>
      <c r="K346" s="32" t="s">
        <v>3994</v>
      </c>
      <c r="L346" s="34">
        <v>0.41403000000000006</v>
      </c>
      <c r="M346" s="32" t="s">
        <v>3990</v>
      </c>
      <c r="N346" s="32" t="s">
        <v>8193</v>
      </c>
      <c r="P346" s="38">
        <v>0.15024048550719721</v>
      </c>
      <c r="Q346" s="36" t="s">
        <v>1</v>
      </c>
      <c r="R346" s="36" t="s">
        <v>1</v>
      </c>
      <c r="S346" s="36" t="s">
        <v>1</v>
      </c>
      <c r="T346" s="36" t="s">
        <v>1</v>
      </c>
      <c r="U346" s="36" t="s">
        <v>1</v>
      </c>
      <c r="V346" s="40" t="s">
        <v>4021</v>
      </c>
    </row>
    <row r="347" spans="1:22" x14ac:dyDescent="0.25">
      <c r="A347">
        <v>61</v>
      </c>
      <c r="B347" t="s">
        <v>238</v>
      </c>
      <c r="C347" t="s">
        <v>5933</v>
      </c>
      <c r="D347" t="s">
        <v>239</v>
      </c>
      <c r="E347" t="s">
        <v>6481</v>
      </c>
      <c r="F347" s="42" t="s">
        <v>6482</v>
      </c>
      <c r="G347" s="38">
        <v>0.31192165727316207</v>
      </c>
      <c r="H347" s="35">
        <v>1.7150000000000001</v>
      </c>
      <c r="I347" s="34">
        <v>2.5949999999999998</v>
      </c>
      <c r="J347" s="41">
        <v>0</v>
      </c>
      <c r="K347" s="32" t="s">
        <v>4</v>
      </c>
      <c r="L347" s="34">
        <v>0.46405000000000002</v>
      </c>
      <c r="M347" s="33">
        <v>11.99</v>
      </c>
      <c r="N347" s="32" t="s">
        <v>8193</v>
      </c>
      <c r="P347" s="38">
        <v>0.22903018021577615</v>
      </c>
      <c r="Q347" s="36" t="s">
        <v>4188</v>
      </c>
      <c r="R347" s="36" t="s">
        <v>4189</v>
      </c>
      <c r="S347" s="36" t="s">
        <v>4190</v>
      </c>
      <c r="T347" s="36" t="s">
        <v>4191</v>
      </c>
      <c r="U347" s="36" t="s">
        <v>4177</v>
      </c>
      <c r="V347" s="40" t="s">
        <v>1</v>
      </c>
    </row>
    <row r="348" spans="1:22" x14ac:dyDescent="0.25">
      <c r="A348">
        <v>100</v>
      </c>
      <c r="B348" t="s">
        <v>403</v>
      </c>
      <c r="C348" t="s">
        <v>404</v>
      </c>
      <c r="D348" t="s">
        <v>405</v>
      </c>
      <c r="E348" t="s">
        <v>6523</v>
      </c>
      <c r="F348" s="42" t="s">
        <v>6524</v>
      </c>
      <c r="G348" s="38">
        <v>0.31021099399348234</v>
      </c>
      <c r="H348" s="35">
        <v>-1.2349999999999999</v>
      </c>
      <c r="I348" s="34">
        <v>-0.19999999999999998</v>
      </c>
      <c r="J348" s="41">
        <v>7.2921037515633211E-2</v>
      </c>
      <c r="K348" s="32" t="s">
        <v>3993</v>
      </c>
      <c r="L348" s="34">
        <v>0.32996666666666669</v>
      </c>
      <c r="M348" s="32" t="s">
        <v>3990</v>
      </c>
      <c r="N348" s="32" t="s">
        <v>8193</v>
      </c>
      <c r="O348" s="32">
        <v>26</v>
      </c>
      <c r="P348" s="38">
        <v>0.12919048135300995</v>
      </c>
      <c r="Q348" s="36" t="s">
        <v>1</v>
      </c>
      <c r="R348" s="36" t="s">
        <v>4281</v>
      </c>
      <c r="S348" s="36" t="s">
        <v>4282</v>
      </c>
      <c r="T348" s="36" t="s">
        <v>1</v>
      </c>
      <c r="U348" s="36" t="s">
        <v>4283</v>
      </c>
      <c r="V348" s="40" t="s">
        <v>4284</v>
      </c>
    </row>
    <row r="349" spans="1:22" x14ac:dyDescent="0.25">
      <c r="A349">
        <v>418</v>
      </c>
      <c r="B349" t="s">
        <v>1482</v>
      </c>
      <c r="C349" t="s">
        <v>6052</v>
      </c>
      <c r="D349" t="s">
        <v>8111</v>
      </c>
      <c r="E349" t="s">
        <v>6964</v>
      </c>
      <c r="F349" s="42" t="s">
        <v>6965</v>
      </c>
      <c r="G349" s="38">
        <v>0.30884245071327177</v>
      </c>
      <c r="H349" s="32"/>
      <c r="I349" s="34">
        <v>1.425</v>
      </c>
      <c r="J349" s="41">
        <v>4.6439628482972135E-3</v>
      </c>
      <c r="K349" s="32" t="s">
        <v>4</v>
      </c>
      <c r="L349" s="34">
        <v>0.52536000000000005</v>
      </c>
      <c r="M349" s="33">
        <v>4.62</v>
      </c>
      <c r="N349" s="32" t="s">
        <v>8193</v>
      </c>
      <c r="P349" s="38">
        <v>0.17061022002804491</v>
      </c>
      <c r="Q349" s="36" t="s">
        <v>1</v>
      </c>
      <c r="R349" s="36" t="s">
        <v>4475</v>
      </c>
      <c r="S349" s="36" t="s">
        <v>1</v>
      </c>
      <c r="T349" s="36" t="s">
        <v>4753</v>
      </c>
      <c r="U349" s="36" t="s">
        <v>1</v>
      </c>
      <c r="V349" s="40" t="s">
        <v>1</v>
      </c>
    </row>
    <row r="350" spans="1:22" x14ac:dyDescent="0.25">
      <c r="A350">
        <v>406</v>
      </c>
      <c r="B350" t="s">
        <v>1457</v>
      </c>
      <c r="C350" t="s">
        <v>6047</v>
      </c>
      <c r="D350" t="s">
        <v>1458</v>
      </c>
      <c r="E350" t="s">
        <v>6952</v>
      </c>
      <c r="F350" s="42" t="s">
        <v>6953</v>
      </c>
      <c r="G350" s="38">
        <v>0.30868812334382867</v>
      </c>
      <c r="H350" s="35">
        <v>0.78</v>
      </c>
      <c r="I350" s="34">
        <v>0.82499999999999996</v>
      </c>
      <c r="J350" s="41">
        <v>0</v>
      </c>
      <c r="K350" s="32" t="s">
        <v>4</v>
      </c>
      <c r="L350" s="34">
        <v>0.44990666666666668</v>
      </c>
      <c r="M350" s="33">
        <v>16.46</v>
      </c>
      <c r="N350" s="32" t="s">
        <v>8193</v>
      </c>
      <c r="P350" s="38">
        <v>0.17264900948236769</v>
      </c>
      <c r="Q350" s="36" t="s">
        <v>1</v>
      </c>
      <c r="R350" s="36" t="s">
        <v>5506</v>
      </c>
      <c r="S350" s="36" t="s">
        <v>1</v>
      </c>
      <c r="T350" s="36" t="s">
        <v>4740</v>
      </c>
      <c r="U350" s="36" t="s">
        <v>1</v>
      </c>
      <c r="V350" s="40" t="s">
        <v>1</v>
      </c>
    </row>
    <row r="351" spans="1:22" x14ac:dyDescent="0.25">
      <c r="A351">
        <v>661</v>
      </c>
      <c r="B351" t="s">
        <v>2193</v>
      </c>
      <c r="C351" t="s">
        <v>2194</v>
      </c>
      <c r="D351" t="s">
        <v>8112</v>
      </c>
      <c r="E351" t="s">
        <v>7291</v>
      </c>
      <c r="F351" s="42" t="s">
        <v>7292</v>
      </c>
      <c r="G351" s="38">
        <v>0.30819252329156654</v>
      </c>
      <c r="H351" s="32"/>
      <c r="I351" s="34">
        <v>1.21</v>
      </c>
      <c r="J351" s="41">
        <v>4.68190581107133E-3</v>
      </c>
      <c r="K351" s="32" t="s">
        <v>3994</v>
      </c>
      <c r="L351" s="34">
        <v>0.51218666666666668</v>
      </c>
      <c r="M351" s="32" t="s">
        <v>3990</v>
      </c>
      <c r="N351" s="32" t="s">
        <v>8193</v>
      </c>
      <c r="P351" s="38">
        <v>0.26795428507352764</v>
      </c>
      <c r="Q351" s="36" t="s">
        <v>1</v>
      </c>
      <c r="R351" s="36" t="s">
        <v>1</v>
      </c>
      <c r="S351" s="36" t="s">
        <v>1</v>
      </c>
      <c r="T351" s="36" t="s">
        <v>1</v>
      </c>
      <c r="U351" s="36" t="s">
        <v>4152</v>
      </c>
      <c r="V351" s="40" t="s">
        <v>1</v>
      </c>
    </row>
    <row r="352" spans="1:22" x14ac:dyDescent="0.25">
      <c r="A352">
        <v>315</v>
      </c>
      <c r="B352" t="s">
        <v>1150</v>
      </c>
      <c r="C352" t="s">
        <v>6025</v>
      </c>
      <c r="D352" t="s">
        <v>1151</v>
      </c>
      <c r="E352" t="s">
        <v>6846</v>
      </c>
      <c r="F352" s="42" t="s">
        <v>6847</v>
      </c>
      <c r="G352" s="38">
        <v>0.30818266349032575</v>
      </c>
      <c r="H352" s="35">
        <v>2.5750000000000002</v>
      </c>
      <c r="I352" s="34">
        <v>1.3049999999999999</v>
      </c>
      <c r="J352" s="41">
        <v>0</v>
      </c>
      <c r="K352" s="32" t="s">
        <v>4</v>
      </c>
      <c r="L352" s="34">
        <v>0.6040899999999999</v>
      </c>
      <c r="M352" s="32" t="s">
        <v>3990</v>
      </c>
      <c r="N352" s="32" t="s">
        <v>8193</v>
      </c>
      <c r="P352" s="38">
        <v>0.23038740191292476</v>
      </c>
      <c r="Q352" s="36" t="s">
        <v>4570</v>
      </c>
      <c r="R352" s="36" t="s">
        <v>4547</v>
      </c>
      <c r="S352" s="36" t="s">
        <v>1</v>
      </c>
      <c r="T352" s="36" t="s">
        <v>4336</v>
      </c>
      <c r="U352" s="36" t="s">
        <v>1</v>
      </c>
      <c r="V352" s="40" t="s">
        <v>1</v>
      </c>
    </row>
    <row r="353" spans="1:22" x14ac:dyDescent="0.25">
      <c r="A353">
        <v>166</v>
      </c>
      <c r="B353" t="s">
        <v>633</v>
      </c>
      <c r="C353" t="s">
        <v>634</v>
      </c>
      <c r="D353" t="s">
        <v>635</v>
      </c>
      <c r="E353" t="s">
        <v>6631</v>
      </c>
      <c r="F353" s="42" t="s">
        <v>6632</v>
      </c>
      <c r="G353" s="38">
        <v>0.30762142194955833</v>
      </c>
      <c r="H353" s="35">
        <v>1</v>
      </c>
      <c r="I353" s="34">
        <v>0.68499999999999994</v>
      </c>
      <c r="J353" s="41">
        <v>0</v>
      </c>
      <c r="K353" s="32" t="s">
        <v>3996</v>
      </c>
      <c r="L353" s="34">
        <v>0.51106666666666667</v>
      </c>
      <c r="M353" s="32" t="s">
        <v>3990</v>
      </c>
      <c r="N353" s="32" t="s">
        <v>8193</v>
      </c>
      <c r="P353" s="38">
        <v>0.19478242679593438</v>
      </c>
      <c r="Q353" s="36" t="s">
        <v>1</v>
      </c>
      <c r="R353" s="36" t="s">
        <v>5392</v>
      </c>
      <c r="S353" s="36" t="s">
        <v>1</v>
      </c>
      <c r="T353" s="36" t="s">
        <v>4424</v>
      </c>
      <c r="U353" s="36" t="s">
        <v>4425</v>
      </c>
      <c r="V353" s="40" t="s">
        <v>4021</v>
      </c>
    </row>
    <row r="354" spans="1:22" x14ac:dyDescent="0.25">
      <c r="A354">
        <v>736</v>
      </c>
      <c r="B354" t="s">
        <v>5866</v>
      </c>
      <c r="C354" t="s">
        <v>1</v>
      </c>
      <c r="D354" t="s">
        <v>2396</v>
      </c>
      <c r="E354" t="s">
        <v>7391</v>
      </c>
      <c r="F354" s="42" t="s">
        <v>7392</v>
      </c>
      <c r="G354" s="38">
        <v>0.30747603001220025</v>
      </c>
      <c r="H354" s="32"/>
      <c r="I354" s="34">
        <v>0.18</v>
      </c>
      <c r="J354" s="41">
        <v>0.17577771066143161</v>
      </c>
      <c r="K354" s="32" t="s">
        <v>4</v>
      </c>
      <c r="L354" s="34">
        <v>0.51288</v>
      </c>
      <c r="M354" s="32" t="s">
        <v>3990</v>
      </c>
      <c r="N354" s="32" t="s">
        <v>8193</v>
      </c>
      <c r="P354" s="38">
        <v>0.13445697609459237</v>
      </c>
      <c r="Q354" s="36" t="s">
        <v>1</v>
      </c>
      <c r="R354" s="36" t="s">
        <v>1</v>
      </c>
      <c r="S354" s="36" t="s">
        <v>1</v>
      </c>
      <c r="T354" s="36" t="s">
        <v>1</v>
      </c>
      <c r="U354" s="36" t="s">
        <v>1</v>
      </c>
      <c r="V354" s="40" t="s">
        <v>4021</v>
      </c>
    </row>
    <row r="355" spans="1:22" x14ac:dyDescent="0.25">
      <c r="A355">
        <v>432</v>
      </c>
      <c r="B355" t="s">
        <v>1526</v>
      </c>
      <c r="C355" t="s">
        <v>6056</v>
      </c>
      <c r="D355" t="s">
        <v>1527</v>
      </c>
      <c r="E355" t="s">
        <v>6979</v>
      </c>
      <c r="F355" s="42" t="s">
        <v>6980</v>
      </c>
      <c r="G355" s="38">
        <v>0.30618834784173499</v>
      </c>
      <c r="H355" s="32"/>
      <c r="I355" s="34">
        <v>2.3200000000000003</v>
      </c>
      <c r="J355" s="41">
        <v>3.992015968063873E-2</v>
      </c>
      <c r="K355" s="32" t="s">
        <v>4</v>
      </c>
      <c r="L355" s="34">
        <v>0.48582333333333327</v>
      </c>
      <c r="M355" s="33">
        <v>13.12</v>
      </c>
      <c r="N355" s="32" t="s">
        <v>8193</v>
      </c>
      <c r="P355" s="38">
        <v>0.21128795298119679</v>
      </c>
      <c r="Q355" s="36" t="s">
        <v>1</v>
      </c>
      <c r="R355" s="36" t="s">
        <v>4229</v>
      </c>
      <c r="S355" s="36" t="s">
        <v>1</v>
      </c>
      <c r="T355" s="36" t="s">
        <v>4766</v>
      </c>
      <c r="U355" s="36" t="s">
        <v>1</v>
      </c>
      <c r="V355" s="40" t="s">
        <v>1</v>
      </c>
    </row>
    <row r="356" spans="1:22" x14ac:dyDescent="0.25">
      <c r="A356">
        <v>125</v>
      </c>
      <c r="B356" t="s">
        <v>500</v>
      </c>
      <c r="C356" t="s">
        <v>501</v>
      </c>
      <c r="D356" t="s">
        <v>502</v>
      </c>
      <c r="E356" t="s">
        <v>6563</v>
      </c>
      <c r="F356" s="42" t="s">
        <v>6564</v>
      </c>
      <c r="G356" s="38">
        <v>0.30360566415497009</v>
      </c>
      <c r="H356" s="32"/>
      <c r="I356" s="34">
        <v>-3.9050000000000002</v>
      </c>
      <c r="J356" s="41">
        <v>2.1461165585082025E-2</v>
      </c>
      <c r="K356" s="32" t="s">
        <v>3995</v>
      </c>
      <c r="L356" s="34">
        <v>0.55528666666666682</v>
      </c>
      <c r="M356" s="32" t="s">
        <v>3990</v>
      </c>
      <c r="N356" s="32" t="s">
        <v>8193</v>
      </c>
      <c r="P356" s="38">
        <v>0.11589793503419524</v>
      </c>
      <c r="Q356" s="36" t="s">
        <v>5348</v>
      </c>
      <c r="R356" s="36" t="s">
        <v>5349</v>
      </c>
      <c r="S356" s="36" t="s">
        <v>4334</v>
      </c>
      <c r="T356" s="36" t="s">
        <v>4154</v>
      </c>
      <c r="U356" s="36" t="s">
        <v>1</v>
      </c>
      <c r="V356" s="40" t="s">
        <v>1</v>
      </c>
    </row>
    <row r="357" spans="1:22" x14ac:dyDescent="0.25">
      <c r="A357">
        <v>112</v>
      </c>
      <c r="B357" t="s">
        <v>452</v>
      </c>
      <c r="C357" t="s">
        <v>453</v>
      </c>
      <c r="D357" t="s">
        <v>454</v>
      </c>
      <c r="E357" t="s">
        <v>6543</v>
      </c>
      <c r="F357" s="42" t="s">
        <v>6544</v>
      </c>
      <c r="G357" s="38">
        <v>0.30243877821576393</v>
      </c>
      <c r="H357" s="32"/>
      <c r="I357" s="34">
        <v>-5.4850000000000003</v>
      </c>
      <c r="J357" s="41">
        <v>0</v>
      </c>
      <c r="K357" s="32" t="s">
        <v>3994</v>
      </c>
      <c r="L357" s="34">
        <v>0.48022999999999999</v>
      </c>
      <c r="M357" s="32" t="s">
        <v>3990</v>
      </c>
      <c r="N357" s="32" t="s">
        <v>8193</v>
      </c>
      <c r="P357" s="38">
        <v>0.12570455273323369</v>
      </c>
      <c r="Q357" s="36" t="s">
        <v>1</v>
      </c>
      <c r="R357" s="36" t="s">
        <v>5326</v>
      </c>
      <c r="S357" s="36" t="s">
        <v>4315</v>
      </c>
      <c r="T357" s="36" t="s">
        <v>5327</v>
      </c>
      <c r="U357" s="36" t="s">
        <v>1</v>
      </c>
      <c r="V357" s="40" t="s">
        <v>4021</v>
      </c>
    </row>
    <row r="358" spans="1:22" x14ac:dyDescent="0.25">
      <c r="A358">
        <v>270</v>
      </c>
      <c r="B358" t="s">
        <v>1014</v>
      </c>
      <c r="C358" t="s">
        <v>1</v>
      </c>
      <c r="D358" t="s">
        <v>1015</v>
      </c>
      <c r="E358" t="s">
        <v>6780</v>
      </c>
      <c r="F358" s="42" t="s">
        <v>6781</v>
      </c>
      <c r="G358" s="38">
        <v>0.30225963510868242</v>
      </c>
      <c r="H358" s="32"/>
      <c r="I358" s="34">
        <v>-0.29000000000000004</v>
      </c>
      <c r="J358" s="41">
        <v>0</v>
      </c>
      <c r="K358" s="32" t="s">
        <v>4</v>
      </c>
      <c r="L358" s="34">
        <v>0.5812666666666666</v>
      </c>
      <c r="M358" s="32" t="s">
        <v>3990</v>
      </c>
      <c r="N358" s="32" t="s">
        <v>8193</v>
      </c>
      <c r="P358" s="38">
        <v>0.11315859822329552</v>
      </c>
      <c r="Q358" s="36" t="s">
        <v>1</v>
      </c>
      <c r="R358" s="36" t="s">
        <v>4009</v>
      </c>
      <c r="S358" s="36" t="s">
        <v>1</v>
      </c>
      <c r="T358" s="36" t="s">
        <v>5449</v>
      </c>
      <c r="U358" s="36" t="s">
        <v>4029</v>
      </c>
      <c r="V358" s="40" t="s">
        <v>1</v>
      </c>
    </row>
    <row r="359" spans="1:22" x14ac:dyDescent="0.25">
      <c r="A359">
        <v>216</v>
      </c>
      <c r="B359" t="s">
        <v>838</v>
      </c>
      <c r="C359" t="s">
        <v>839</v>
      </c>
      <c r="D359" t="s">
        <v>840</v>
      </c>
      <c r="E359" t="s">
        <v>6694</v>
      </c>
      <c r="F359" s="42" t="s">
        <v>6695</v>
      </c>
      <c r="G359" s="38">
        <v>0.30216177419527335</v>
      </c>
      <c r="H359" s="32"/>
      <c r="I359" s="34">
        <v>-2.6799999999999997</v>
      </c>
      <c r="J359" s="41">
        <v>0</v>
      </c>
      <c r="K359" s="32" t="s">
        <v>3992</v>
      </c>
      <c r="L359" s="34">
        <v>0.59015999999999991</v>
      </c>
      <c r="M359" s="32" t="s">
        <v>3990</v>
      </c>
      <c r="N359" s="32" t="s">
        <v>8193</v>
      </c>
      <c r="P359" s="38">
        <v>0.12537505291549753</v>
      </c>
      <c r="Q359" s="36" t="s">
        <v>1</v>
      </c>
      <c r="R359" s="36" t="s">
        <v>4008</v>
      </c>
      <c r="S359" s="36" t="s">
        <v>4014</v>
      </c>
      <c r="T359" s="36" t="s">
        <v>4017</v>
      </c>
      <c r="U359" s="36" t="s">
        <v>1</v>
      </c>
      <c r="V359" s="40" t="s">
        <v>1</v>
      </c>
    </row>
    <row r="360" spans="1:22" x14ac:dyDescent="0.25">
      <c r="A360">
        <v>276</v>
      </c>
      <c r="B360" t="s">
        <v>1034</v>
      </c>
      <c r="C360" t="s">
        <v>6009</v>
      </c>
      <c r="D360" t="s">
        <v>1035</v>
      </c>
      <c r="E360" t="s">
        <v>6790</v>
      </c>
      <c r="F360" s="42" t="s">
        <v>6791</v>
      </c>
      <c r="G360" s="38">
        <v>0.30153950438848537</v>
      </c>
      <c r="H360" s="32"/>
      <c r="I360" s="34">
        <v>2.37</v>
      </c>
      <c r="J360" s="41">
        <v>0</v>
      </c>
      <c r="K360" s="32" t="s">
        <v>4</v>
      </c>
      <c r="L360" s="34">
        <v>0.41303999999999991</v>
      </c>
      <c r="M360" s="32" t="s">
        <v>3990</v>
      </c>
      <c r="N360" s="32" t="s">
        <v>8193</v>
      </c>
      <c r="P360" s="38">
        <v>0.20534819003965754</v>
      </c>
      <c r="Q360" s="36" t="s">
        <v>4596</v>
      </c>
      <c r="R360" s="36" t="s">
        <v>1</v>
      </c>
      <c r="S360" s="36" t="s">
        <v>1</v>
      </c>
      <c r="T360" s="36" t="s">
        <v>4597</v>
      </c>
      <c r="U360" s="36" t="s">
        <v>4096</v>
      </c>
      <c r="V360" s="40" t="s">
        <v>1</v>
      </c>
    </row>
    <row r="361" spans="1:22" x14ac:dyDescent="0.25">
      <c r="A361">
        <v>169</v>
      </c>
      <c r="B361" t="s">
        <v>645</v>
      </c>
      <c r="C361" t="s">
        <v>5968</v>
      </c>
      <c r="D361" t="s">
        <v>646</v>
      </c>
      <c r="E361" t="s">
        <v>6635</v>
      </c>
      <c r="F361" s="42" t="s">
        <v>6636</v>
      </c>
      <c r="G361" s="38">
        <v>0.30103165404752075</v>
      </c>
      <c r="H361" s="35">
        <v>2.74</v>
      </c>
      <c r="I361" s="34">
        <v>3.8</v>
      </c>
      <c r="J361" s="41">
        <v>0</v>
      </c>
      <c r="K361" s="32" t="s">
        <v>4</v>
      </c>
      <c r="L361" s="34">
        <v>0.56840000000000002</v>
      </c>
      <c r="M361" s="33">
        <v>16.62</v>
      </c>
      <c r="N361" s="32">
        <v>71</v>
      </c>
      <c r="P361" s="38">
        <v>0.31989875110282889</v>
      </c>
      <c r="Q361" s="36" t="s">
        <v>5394</v>
      </c>
      <c r="R361" s="36" t="s">
        <v>5395</v>
      </c>
      <c r="S361" s="36" t="s">
        <v>1</v>
      </c>
      <c r="T361" s="36" t="s">
        <v>4431</v>
      </c>
      <c r="U361" s="36" t="s">
        <v>4432</v>
      </c>
      <c r="V361" s="40" t="s">
        <v>1</v>
      </c>
    </row>
    <row r="362" spans="1:22" x14ac:dyDescent="0.25">
      <c r="A362">
        <v>274</v>
      </c>
      <c r="B362" t="s">
        <v>1028</v>
      </c>
      <c r="C362" t="s">
        <v>1029</v>
      </c>
      <c r="D362" t="s">
        <v>1030</v>
      </c>
      <c r="E362" t="s">
        <v>6786</v>
      </c>
      <c r="F362" s="42" t="s">
        <v>6787</v>
      </c>
      <c r="G362" s="38">
        <v>0.29667177724150862</v>
      </c>
      <c r="H362" s="35">
        <v>0.97</v>
      </c>
      <c r="I362" s="34">
        <v>0.79500000000000004</v>
      </c>
      <c r="J362" s="41">
        <v>0</v>
      </c>
      <c r="K362" s="32" t="s">
        <v>3996</v>
      </c>
      <c r="L362" s="34">
        <v>0.52955666666666656</v>
      </c>
      <c r="M362" s="32" t="s">
        <v>3990</v>
      </c>
      <c r="N362" s="32" t="s">
        <v>8193</v>
      </c>
      <c r="P362" s="38">
        <v>0.13356680577200575</v>
      </c>
      <c r="Q362" s="36" t="s">
        <v>1</v>
      </c>
      <c r="R362" s="36" t="s">
        <v>4594</v>
      </c>
      <c r="S362" s="36" t="s">
        <v>1</v>
      </c>
      <c r="T362" s="36" t="s">
        <v>4321</v>
      </c>
      <c r="U362" s="36" t="s">
        <v>5453</v>
      </c>
      <c r="V362" s="40" t="s">
        <v>1</v>
      </c>
    </row>
    <row r="363" spans="1:22" x14ac:dyDescent="0.25">
      <c r="A363">
        <v>17</v>
      </c>
      <c r="B363" t="s">
        <v>74</v>
      </c>
      <c r="C363" t="s">
        <v>75</v>
      </c>
      <c r="D363" t="s">
        <v>76</v>
      </c>
      <c r="E363" t="s">
        <v>6409</v>
      </c>
      <c r="F363" s="42" t="s">
        <v>6410</v>
      </c>
      <c r="G363" s="38">
        <v>0.29604170219952475</v>
      </c>
      <c r="H363" s="35">
        <v>2.6364811318177126</v>
      </c>
      <c r="I363" s="34">
        <v>3.5249999999999999</v>
      </c>
      <c r="J363" s="41">
        <v>0</v>
      </c>
      <c r="K363" s="32" t="s">
        <v>3994</v>
      </c>
      <c r="L363" s="34">
        <v>0.46855333333333332</v>
      </c>
      <c r="M363" s="32" t="s">
        <v>3990</v>
      </c>
      <c r="N363" s="32" t="s">
        <v>8193</v>
      </c>
      <c r="P363" s="38">
        <v>0.27487862179027872</v>
      </c>
      <c r="Q363" s="36" t="s">
        <v>4069</v>
      </c>
      <c r="R363" s="36" t="s">
        <v>5179</v>
      </c>
      <c r="S363" s="36" t="s">
        <v>4070</v>
      </c>
      <c r="T363" s="36" t="s">
        <v>5180</v>
      </c>
      <c r="U363" s="36" t="s">
        <v>5181</v>
      </c>
      <c r="V363" s="40" t="s">
        <v>5182</v>
      </c>
    </row>
    <row r="364" spans="1:22" x14ac:dyDescent="0.25">
      <c r="A364">
        <v>265</v>
      </c>
      <c r="B364" t="s">
        <v>995</v>
      </c>
      <c r="C364" t="s">
        <v>6005</v>
      </c>
      <c r="D364" t="s">
        <v>996</v>
      </c>
      <c r="E364" t="s">
        <v>6774</v>
      </c>
      <c r="F364" s="42" t="s">
        <v>6775</v>
      </c>
      <c r="G364" s="38">
        <v>0.29574219313195094</v>
      </c>
      <c r="H364" s="35">
        <v>0.51500000000000001</v>
      </c>
      <c r="I364" s="34">
        <v>-2.165</v>
      </c>
      <c r="J364" s="41">
        <v>0</v>
      </c>
      <c r="K364" s="32" t="s">
        <v>4</v>
      </c>
      <c r="L364" s="34">
        <v>0.77376999999999996</v>
      </c>
      <c r="M364" s="32" t="s">
        <v>3990</v>
      </c>
      <c r="N364" s="32" t="s">
        <v>8193</v>
      </c>
      <c r="P364" s="38">
        <v>0.14127366352058759</v>
      </c>
      <c r="Q364" s="36" t="s">
        <v>4580</v>
      </c>
      <c r="R364" s="36" t="s">
        <v>4581</v>
      </c>
      <c r="S364" s="36" t="s">
        <v>4013</v>
      </c>
      <c r="T364" s="36" t="s">
        <v>1</v>
      </c>
      <c r="U364" s="36" t="s">
        <v>1</v>
      </c>
      <c r="V364" s="40" t="s">
        <v>1</v>
      </c>
    </row>
    <row r="365" spans="1:22" x14ac:dyDescent="0.25">
      <c r="A365">
        <v>416</v>
      </c>
      <c r="B365" t="s">
        <v>1478</v>
      </c>
      <c r="C365" t="s">
        <v>6050</v>
      </c>
      <c r="D365" t="s">
        <v>1479</v>
      </c>
      <c r="E365" t="s">
        <v>6960</v>
      </c>
      <c r="F365" s="42" t="s">
        <v>6961</v>
      </c>
      <c r="G365" s="38">
        <v>0.29485213259394633</v>
      </c>
      <c r="H365" s="32"/>
      <c r="I365" s="34">
        <v>2.4</v>
      </c>
      <c r="J365" s="41">
        <v>0</v>
      </c>
      <c r="K365" s="32" t="s">
        <v>4</v>
      </c>
      <c r="L365" s="34">
        <v>0.48371666666666674</v>
      </c>
      <c r="M365" s="32" t="s">
        <v>3990</v>
      </c>
      <c r="N365" s="32" t="s">
        <v>8193</v>
      </c>
      <c r="P365" s="38">
        <v>0.17912605414334745</v>
      </c>
      <c r="Q365" s="36" t="s">
        <v>1</v>
      </c>
      <c r="R365" s="36" t="s">
        <v>4466</v>
      </c>
      <c r="S365" s="36" t="s">
        <v>1</v>
      </c>
      <c r="T365" s="36" t="s">
        <v>4751</v>
      </c>
      <c r="U365" s="36" t="s">
        <v>1</v>
      </c>
      <c r="V365" s="40" t="s">
        <v>1</v>
      </c>
    </row>
    <row r="366" spans="1:22" x14ac:dyDescent="0.25">
      <c r="A366">
        <v>646</v>
      </c>
      <c r="B366" t="s">
        <v>2130</v>
      </c>
      <c r="C366" t="s">
        <v>2131</v>
      </c>
      <c r="D366" t="s">
        <v>2132</v>
      </c>
      <c r="E366" t="s">
        <v>7275</v>
      </c>
      <c r="F366" s="42" t="s">
        <v>7276</v>
      </c>
      <c r="G366" s="38">
        <v>0.29457914582766442</v>
      </c>
      <c r="H366" s="32"/>
      <c r="I366" s="34">
        <v>-1.7250000000000001</v>
      </c>
      <c r="J366" s="41">
        <v>0</v>
      </c>
      <c r="K366" s="32" t="s">
        <v>3996</v>
      </c>
      <c r="L366" s="34">
        <v>0.61073333333333324</v>
      </c>
      <c r="M366" s="32" t="s">
        <v>3990</v>
      </c>
      <c r="N366" s="32" t="s">
        <v>8193</v>
      </c>
      <c r="P366" s="38">
        <v>9.6946104268803263E-2</v>
      </c>
      <c r="Q366" s="36" t="s">
        <v>1</v>
      </c>
      <c r="R366" s="36" t="s">
        <v>1</v>
      </c>
      <c r="S366" s="36" t="s">
        <v>4015</v>
      </c>
      <c r="T366" s="36" t="s">
        <v>1</v>
      </c>
      <c r="U366" s="36" t="s">
        <v>1</v>
      </c>
      <c r="V366" s="40" t="s">
        <v>1</v>
      </c>
    </row>
    <row r="367" spans="1:22" x14ac:dyDescent="0.25">
      <c r="A367">
        <v>643</v>
      </c>
      <c r="B367" t="s">
        <v>2119</v>
      </c>
      <c r="C367" t="s">
        <v>2120</v>
      </c>
      <c r="D367" t="s">
        <v>2121</v>
      </c>
      <c r="E367" t="s">
        <v>7271</v>
      </c>
      <c r="F367" s="42" t="s">
        <v>7272</v>
      </c>
      <c r="G367" s="38">
        <v>0.29382739790294893</v>
      </c>
      <c r="H367" s="35">
        <v>1.2549999999999999</v>
      </c>
      <c r="I367" s="34">
        <v>-5.2349999999999994</v>
      </c>
      <c r="J367" s="41">
        <v>0</v>
      </c>
      <c r="K367" s="32" t="s">
        <v>3997</v>
      </c>
      <c r="L367" s="34">
        <v>0.38053666666666669</v>
      </c>
      <c r="M367" s="32" t="s">
        <v>3990</v>
      </c>
      <c r="N367" s="32" t="s">
        <v>8193</v>
      </c>
      <c r="P367" s="38">
        <v>0.12747442735808104</v>
      </c>
      <c r="Q367" s="36" t="s">
        <v>1</v>
      </c>
      <c r="R367" s="36" t="s">
        <v>1</v>
      </c>
      <c r="S367" s="36" t="s">
        <v>4012</v>
      </c>
      <c r="T367" s="36" t="s">
        <v>1</v>
      </c>
      <c r="U367" s="36" t="s">
        <v>1</v>
      </c>
      <c r="V367" s="40" t="s">
        <v>1</v>
      </c>
    </row>
    <row r="368" spans="1:22" x14ac:dyDescent="0.25">
      <c r="A368">
        <v>735</v>
      </c>
      <c r="B368" t="s">
        <v>5894</v>
      </c>
      <c r="C368" t="s">
        <v>5895</v>
      </c>
      <c r="D368" t="s">
        <v>2394</v>
      </c>
      <c r="E368" t="s">
        <v>7389</v>
      </c>
      <c r="F368" s="42" t="s">
        <v>7390</v>
      </c>
      <c r="G368" s="38">
        <v>0.29311828330993023</v>
      </c>
      <c r="H368" s="32"/>
      <c r="I368" s="34">
        <v>0.59</v>
      </c>
      <c r="J368" s="41">
        <v>4.6511627906976744E-3</v>
      </c>
      <c r="K368" s="32" t="s">
        <v>4</v>
      </c>
      <c r="L368" s="34">
        <v>0.48754333333333338</v>
      </c>
      <c r="M368" s="32" t="s">
        <v>3990</v>
      </c>
      <c r="N368" s="32" t="s">
        <v>8193</v>
      </c>
      <c r="P368" s="38">
        <v>0.15437380239564014</v>
      </c>
      <c r="Q368" s="36" t="s">
        <v>1</v>
      </c>
      <c r="R368" s="36" t="s">
        <v>1</v>
      </c>
      <c r="S368" s="36" t="s">
        <v>1</v>
      </c>
      <c r="T368" s="36" t="s">
        <v>1</v>
      </c>
      <c r="U368" s="36" t="s">
        <v>1</v>
      </c>
      <c r="V368" s="40" t="s">
        <v>4021</v>
      </c>
    </row>
    <row r="369" spans="1:22" x14ac:dyDescent="0.25">
      <c r="A369">
        <v>717</v>
      </c>
      <c r="B369" t="s">
        <v>5873</v>
      </c>
      <c r="C369" t="s">
        <v>1</v>
      </c>
      <c r="D369" t="s">
        <v>2376</v>
      </c>
      <c r="E369" t="s">
        <v>7355</v>
      </c>
      <c r="F369" s="42" t="s">
        <v>7356</v>
      </c>
      <c r="G369" s="38">
        <v>0.29144715605279387</v>
      </c>
      <c r="H369" s="32"/>
      <c r="I369" s="34">
        <v>-3.145</v>
      </c>
      <c r="J369" s="41">
        <v>0</v>
      </c>
      <c r="K369" s="32" t="s">
        <v>4</v>
      </c>
      <c r="L369" s="34">
        <v>0.64801666666666657</v>
      </c>
      <c r="M369" s="32" t="s">
        <v>3990</v>
      </c>
      <c r="N369" s="32" t="s">
        <v>8193</v>
      </c>
      <c r="P369" s="38">
        <v>0.12559463715773167</v>
      </c>
      <c r="Q369" s="36" t="s">
        <v>1</v>
      </c>
      <c r="R369" s="36" t="s">
        <v>1</v>
      </c>
      <c r="S369" s="36" t="s">
        <v>1</v>
      </c>
      <c r="T369" s="36" t="s">
        <v>1</v>
      </c>
      <c r="U369" s="36" t="s">
        <v>1</v>
      </c>
      <c r="V369" s="40" t="s">
        <v>4021</v>
      </c>
    </row>
    <row r="370" spans="1:22" x14ac:dyDescent="0.25">
      <c r="A370">
        <v>217</v>
      </c>
      <c r="B370" t="s">
        <v>843</v>
      </c>
      <c r="C370" t="s">
        <v>844</v>
      </c>
      <c r="D370" t="s">
        <v>845</v>
      </c>
      <c r="E370" t="s">
        <v>6696</v>
      </c>
      <c r="F370" s="42" t="s">
        <v>6697</v>
      </c>
      <c r="G370" s="38">
        <v>0.28977289729843381</v>
      </c>
      <c r="H370" s="35">
        <v>2.3364617092752034</v>
      </c>
      <c r="I370" s="34">
        <v>1.2</v>
      </c>
      <c r="J370" s="41">
        <v>0</v>
      </c>
      <c r="K370" s="32" t="s">
        <v>3996</v>
      </c>
      <c r="L370" s="34">
        <v>0.52121333333333331</v>
      </c>
      <c r="M370" s="32" t="s">
        <v>3990</v>
      </c>
      <c r="N370" s="32" t="s">
        <v>8193</v>
      </c>
      <c r="P370" s="38">
        <v>0.18010890017496872</v>
      </c>
      <c r="Q370" s="36" t="s">
        <v>1</v>
      </c>
      <c r="R370" s="36" t="s">
        <v>4008</v>
      </c>
      <c r="S370" s="36" t="s">
        <v>4014</v>
      </c>
      <c r="T370" s="36" t="s">
        <v>4020</v>
      </c>
      <c r="U370" s="36" t="s">
        <v>1</v>
      </c>
      <c r="V370" s="40" t="s">
        <v>1</v>
      </c>
    </row>
    <row r="371" spans="1:22" x14ac:dyDescent="0.25">
      <c r="A371">
        <v>338</v>
      </c>
      <c r="B371" t="s">
        <v>1236</v>
      </c>
      <c r="C371" t="s">
        <v>6032</v>
      </c>
      <c r="D371" t="s">
        <v>8113</v>
      </c>
      <c r="E371" t="s">
        <v>6876</v>
      </c>
      <c r="F371" s="42" t="s">
        <v>6877</v>
      </c>
      <c r="G371" s="38">
        <v>0.28968054386935754</v>
      </c>
      <c r="H371" s="32"/>
      <c r="I371" s="34">
        <v>-0.57999999999999996</v>
      </c>
      <c r="J371" s="41">
        <v>3.1068613353206049E-3</v>
      </c>
      <c r="K371" s="32" t="s">
        <v>4</v>
      </c>
      <c r="L371" s="34">
        <v>0.56537999999999988</v>
      </c>
      <c r="M371" s="32" t="s">
        <v>3990</v>
      </c>
      <c r="N371" s="32" t="s">
        <v>8193</v>
      </c>
      <c r="P371" s="38">
        <v>0.11215844864865046</v>
      </c>
      <c r="Q371" s="36" t="s">
        <v>1</v>
      </c>
      <c r="R371" s="36" t="s">
        <v>1</v>
      </c>
      <c r="S371" s="36" t="s">
        <v>4083</v>
      </c>
      <c r="T371" s="36" t="s">
        <v>4677</v>
      </c>
      <c r="U371" s="36" t="s">
        <v>1</v>
      </c>
      <c r="V371" s="40" t="s">
        <v>1</v>
      </c>
    </row>
    <row r="372" spans="1:22" x14ac:dyDescent="0.25">
      <c r="A372">
        <v>651</v>
      </c>
      <c r="B372" t="s">
        <v>2147</v>
      </c>
      <c r="C372" t="s">
        <v>6145</v>
      </c>
      <c r="D372" t="s">
        <v>8114</v>
      </c>
      <c r="E372" t="s">
        <v>7281</v>
      </c>
      <c r="F372" s="42" t="s">
        <v>7282</v>
      </c>
      <c r="G372" s="38">
        <v>0.28966710656583378</v>
      </c>
      <c r="H372" s="32"/>
      <c r="I372" s="34">
        <v>-0.51500000000000001</v>
      </c>
      <c r="J372" s="41">
        <v>0</v>
      </c>
      <c r="K372" s="32" t="s">
        <v>4</v>
      </c>
      <c r="L372" s="34">
        <v>0.64240333333333333</v>
      </c>
      <c r="M372" s="32" t="s">
        <v>3990</v>
      </c>
      <c r="N372" s="32" t="s">
        <v>8193</v>
      </c>
      <c r="P372" s="38">
        <v>0.16360217188554496</v>
      </c>
      <c r="Q372" s="36" t="s">
        <v>1</v>
      </c>
      <c r="R372" s="36" t="s">
        <v>1</v>
      </c>
      <c r="S372" s="36" t="s">
        <v>4015</v>
      </c>
      <c r="T372" s="36" t="s">
        <v>1</v>
      </c>
      <c r="U372" s="36" t="s">
        <v>1</v>
      </c>
      <c r="V372" s="40" t="s">
        <v>1</v>
      </c>
    </row>
    <row r="373" spans="1:22" x14ac:dyDescent="0.25">
      <c r="A373">
        <v>295</v>
      </c>
      <c r="B373" t="s">
        <v>1097</v>
      </c>
      <c r="C373" t="s">
        <v>1</v>
      </c>
      <c r="D373" t="s">
        <v>1098</v>
      </c>
      <c r="E373" t="s">
        <v>6818</v>
      </c>
      <c r="F373" s="42" t="s">
        <v>6819</v>
      </c>
      <c r="G373" s="38">
        <v>0.28847502340630499</v>
      </c>
      <c r="H373" s="32"/>
      <c r="I373" s="34">
        <v>0.8600000000000001</v>
      </c>
      <c r="J373" s="41">
        <v>0</v>
      </c>
      <c r="K373" s="32" t="s">
        <v>4</v>
      </c>
      <c r="L373" s="34">
        <v>0.63710999999999995</v>
      </c>
      <c r="M373" s="32" t="s">
        <v>3990</v>
      </c>
      <c r="N373" s="32" t="s">
        <v>8193</v>
      </c>
      <c r="P373" s="38">
        <v>0.18288324493233044</v>
      </c>
      <c r="Q373" s="36" t="s">
        <v>1</v>
      </c>
      <c r="R373" s="36" t="s">
        <v>4633</v>
      </c>
      <c r="S373" s="36" t="s">
        <v>1</v>
      </c>
      <c r="T373" s="36" t="s">
        <v>4634</v>
      </c>
      <c r="U373" s="36" t="s">
        <v>1</v>
      </c>
      <c r="V373" s="40" t="s">
        <v>4021</v>
      </c>
    </row>
    <row r="374" spans="1:22" x14ac:dyDescent="0.25">
      <c r="A374">
        <v>745</v>
      </c>
      <c r="B374" t="s">
        <v>2429</v>
      </c>
      <c r="C374" t="s">
        <v>2430</v>
      </c>
      <c r="D374" t="s">
        <v>2431</v>
      </c>
      <c r="E374" t="s">
        <v>7401</v>
      </c>
      <c r="F374" s="42" t="s">
        <v>7402</v>
      </c>
      <c r="G374" s="38">
        <v>0.2880345336090086</v>
      </c>
      <c r="H374" s="32"/>
      <c r="I374" s="34">
        <v>-3.63</v>
      </c>
      <c r="J374" s="41">
        <v>0</v>
      </c>
      <c r="K374" s="32" t="s">
        <v>3997</v>
      </c>
      <c r="L374" s="34">
        <v>0.42514000000000002</v>
      </c>
      <c r="M374" s="32" t="s">
        <v>3990</v>
      </c>
      <c r="N374" s="32" t="s">
        <v>8193</v>
      </c>
      <c r="P374" s="38">
        <v>0.11988596629942526</v>
      </c>
      <c r="Q374" s="36" t="s">
        <v>1</v>
      </c>
      <c r="R374" s="36" t="s">
        <v>1</v>
      </c>
      <c r="S374" s="36" t="s">
        <v>1</v>
      </c>
      <c r="T374" s="36" t="s">
        <v>1</v>
      </c>
      <c r="U374" s="36" t="s">
        <v>1</v>
      </c>
      <c r="V374" s="40" t="s">
        <v>4021</v>
      </c>
    </row>
    <row r="375" spans="1:22" x14ac:dyDescent="0.25">
      <c r="A375">
        <v>761</v>
      </c>
      <c r="B375" t="s">
        <v>2503</v>
      </c>
      <c r="C375" t="s">
        <v>2504</v>
      </c>
      <c r="D375" t="s">
        <v>2505</v>
      </c>
      <c r="E375" t="s">
        <v>7431</v>
      </c>
      <c r="F375" s="42" t="s">
        <v>7432</v>
      </c>
      <c r="G375" s="38">
        <v>0.2880345336090086</v>
      </c>
      <c r="H375" s="32"/>
      <c r="I375" s="34">
        <v>-3.5149999999999997</v>
      </c>
      <c r="J375" s="41">
        <v>0</v>
      </c>
      <c r="K375" s="32" t="s">
        <v>3996</v>
      </c>
      <c r="L375" s="34">
        <v>0.42514000000000002</v>
      </c>
      <c r="M375" s="32" t="s">
        <v>3990</v>
      </c>
      <c r="N375" s="32" t="s">
        <v>8193</v>
      </c>
      <c r="P375" s="38">
        <v>0.11988596629942526</v>
      </c>
      <c r="Q375" s="36" t="s">
        <v>1</v>
      </c>
      <c r="R375" s="36" t="s">
        <v>1</v>
      </c>
      <c r="S375" s="36" t="s">
        <v>1</v>
      </c>
      <c r="T375" s="36" t="s">
        <v>1</v>
      </c>
      <c r="U375" s="36" t="s">
        <v>1</v>
      </c>
      <c r="V375" s="40" t="s">
        <v>4021</v>
      </c>
    </row>
    <row r="376" spans="1:22" x14ac:dyDescent="0.25">
      <c r="A376">
        <v>756</v>
      </c>
      <c r="B376" t="s">
        <v>2481</v>
      </c>
      <c r="C376" t="s">
        <v>2482</v>
      </c>
      <c r="D376" t="s">
        <v>2483</v>
      </c>
      <c r="E376" t="s">
        <v>7421</v>
      </c>
      <c r="F376" s="42" t="s">
        <v>7422</v>
      </c>
      <c r="G376" s="38">
        <v>0.28752260691069825</v>
      </c>
      <c r="H376" s="32"/>
      <c r="I376" s="34">
        <v>-3.9299999999999997</v>
      </c>
      <c r="J376" s="41">
        <v>0</v>
      </c>
      <c r="K376" s="32" t="s">
        <v>3996</v>
      </c>
      <c r="L376" s="34">
        <v>0.42514000000000002</v>
      </c>
      <c r="M376" s="32" t="s">
        <v>3990</v>
      </c>
      <c r="N376" s="32" t="s">
        <v>8193</v>
      </c>
      <c r="P376" s="38">
        <v>0.11988596629942526</v>
      </c>
      <c r="Q376" s="36" t="s">
        <v>1</v>
      </c>
      <c r="R376" s="36" t="s">
        <v>1</v>
      </c>
      <c r="S376" s="36" t="s">
        <v>1</v>
      </c>
      <c r="T376" s="36" t="s">
        <v>1</v>
      </c>
      <c r="U376" s="36" t="s">
        <v>1</v>
      </c>
      <c r="V376" s="40" t="s">
        <v>4021</v>
      </c>
    </row>
    <row r="377" spans="1:22" x14ac:dyDescent="0.25">
      <c r="A377">
        <v>692</v>
      </c>
      <c r="B377" t="s">
        <v>2309</v>
      </c>
      <c r="C377" t="s">
        <v>2310</v>
      </c>
      <c r="D377" t="s">
        <v>2311</v>
      </c>
      <c r="E377" t="s">
        <v>7315</v>
      </c>
      <c r="F377" s="42" t="s">
        <v>7316</v>
      </c>
      <c r="G377" s="38">
        <v>0.28662266399896891</v>
      </c>
      <c r="H377" s="35">
        <v>-1.1400000000000001</v>
      </c>
      <c r="I377" s="34">
        <v>-1.0550000000000002</v>
      </c>
      <c r="J377" s="41">
        <v>0</v>
      </c>
      <c r="K377" s="32" t="s">
        <v>3994</v>
      </c>
      <c r="L377" s="34">
        <v>0.38389333333333336</v>
      </c>
      <c r="M377" s="32" t="s">
        <v>3990</v>
      </c>
      <c r="N377" s="32" t="s">
        <v>8193</v>
      </c>
      <c r="P377" s="38">
        <v>0.10565490745468575</v>
      </c>
      <c r="Q377" s="36" t="s">
        <v>1</v>
      </c>
      <c r="R377" s="36" t="s">
        <v>1</v>
      </c>
      <c r="S377" s="36" t="s">
        <v>1</v>
      </c>
      <c r="T377" s="36" t="s">
        <v>4972</v>
      </c>
      <c r="U377" s="36" t="s">
        <v>1</v>
      </c>
      <c r="V377" s="40" t="s">
        <v>1</v>
      </c>
    </row>
    <row r="378" spans="1:22" x14ac:dyDescent="0.25">
      <c r="A378">
        <v>618</v>
      </c>
      <c r="B378" t="s">
        <v>2050</v>
      </c>
      <c r="C378" t="s">
        <v>6132</v>
      </c>
      <c r="D378" t="s">
        <v>8115</v>
      </c>
      <c r="E378" t="s">
        <v>7235</v>
      </c>
      <c r="F378" s="42" t="s">
        <v>7236</v>
      </c>
      <c r="G378" s="38">
        <v>0.28607931915641566</v>
      </c>
      <c r="H378" s="32"/>
      <c r="I378" s="34">
        <v>-0.49</v>
      </c>
      <c r="J378" s="41">
        <v>9.9265493440998023E-3</v>
      </c>
      <c r="K378" s="32" t="s">
        <v>4</v>
      </c>
      <c r="L378" s="34">
        <v>0.56537999999999988</v>
      </c>
      <c r="M378" s="32" t="s">
        <v>3990</v>
      </c>
      <c r="N378" s="32" t="s">
        <v>8193</v>
      </c>
      <c r="P378" s="38">
        <v>0.11215844864865046</v>
      </c>
      <c r="Q378" s="36" t="s">
        <v>1</v>
      </c>
      <c r="R378" s="36" t="s">
        <v>1</v>
      </c>
      <c r="S378" s="36" t="s">
        <v>4942</v>
      </c>
      <c r="T378" s="36" t="s">
        <v>1</v>
      </c>
      <c r="U378" s="36" t="s">
        <v>1</v>
      </c>
      <c r="V378" s="40" t="s">
        <v>1</v>
      </c>
    </row>
    <row r="379" spans="1:22" x14ac:dyDescent="0.25">
      <c r="A379">
        <v>604</v>
      </c>
      <c r="B379" t="s">
        <v>2001</v>
      </c>
      <c r="C379" t="s">
        <v>2002</v>
      </c>
      <c r="D379" t="s">
        <v>2003</v>
      </c>
      <c r="E379" t="s">
        <v>7219</v>
      </c>
      <c r="F379" s="42" t="s">
        <v>7220</v>
      </c>
      <c r="G379" s="38">
        <v>0.28312323416284796</v>
      </c>
      <c r="H379" s="35">
        <v>1.6919095780802955</v>
      </c>
      <c r="I379" s="34">
        <v>1.8050000000000002</v>
      </c>
      <c r="J379" s="41">
        <v>3.424731182795699</v>
      </c>
      <c r="K379" s="32" t="s">
        <v>3992</v>
      </c>
      <c r="L379" s="34">
        <v>0.44512000000000002</v>
      </c>
      <c r="M379" s="32" t="s">
        <v>3990</v>
      </c>
      <c r="N379" s="32">
        <v>71</v>
      </c>
      <c r="P379" s="38">
        <v>0.1701859247964726</v>
      </c>
      <c r="Q379" s="36" t="s">
        <v>1</v>
      </c>
      <c r="R379" s="36" t="s">
        <v>1</v>
      </c>
      <c r="S379" s="36" t="s">
        <v>5566</v>
      </c>
      <c r="T379" s="36" t="s">
        <v>1</v>
      </c>
      <c r="U379" s="36" t="s">
        <v>1</v>
      </c>
      <c r="V379" s="40" t="s">
        <v>1</v>
      </c>
    </row>
    <row r="380" spans="1:22" x14ac:dyDescent="0.25">
      <c r="A380">
        <v>328</v>
      </c>
      <c r="B380" t="s">
        <v>1198</v>
      </c>
      <c r="C380" t="s">
        <v>6030</v>
      </c>
      <c r="D380" t="s">
        <v>1199</v>
      </c>
      <c r="E380" t="s">
        <v>6862</v>
      </c>
      <c r="F380" s="42" t="s">
        <v>6863</v>
      </c>
      <c r="G380" s="38">
        <v>0.28287780014966574</v>
      </c>
      <c r="H380" s="32"/>
      <c r="I380" s="34">
        <v>-4.7650000000000006</v>
      </c>
      <c r="J380" s="41">
        <v>0</v>
      </c>
      <c r="K380" s="32" t="s">
        <v>4</v>
      </c>
      <c r="L380" s="34">
        <v>0.6585333333333333</v>
      </c>
      <c r="M380" s="33">
        <v>85</v>
      </c>
      <c r="N380" s="32" t="s">
        <v>8193</v>
      </c>
      <c r="P380" s="38">
        <v>9.5611330256464497E-2</v>
      </c>
      <c r="Q380" s="36" t="s">
        <v>1</v>
      </c>
      <c r="R380" s="36" t="s">
        <v>1</v>
      </c>
      <c r="S380" s="36" t="s">
        <v>4083</v>
      </c>
      <c r="T380" s="36" t="s">
        <v>1</v>
      </c>
      <c r="U380" s="36" t="s">
        <v>4671</v>
      </c>
      <c r="V380" s="40" t="s">
        <v>1</v>
      </c>
    </row>
    <row r="381" spans="1:22" x14ac:dyDescent="0.25">
      <c r="A381">
        <v>718</v>
      </c>
      <c r="B381" t="s">
        <v>5874</v>
      </c>
      <c r="C381" t="s">
        <v>6164</v>
      </c>
      <c r="D381" t="s">
        <v>2377</v>
      </c>
      <c r="E381" t="s">
        <v>7357</v>
      </c>
      <c r="F381" s="42" t="s">
        <v>7358</v>
      </c>
      <c r="G381" s="38">
        <v>0.28261334373053565</v>
      </c>
      <c r="H381" s="32"/>
      <c r="I381" s="34">
        <v>-2.1550000000000002</v>
      </c>
      <c r="J381" s="41">
        <v>0</v>
      </c>
      <c r="K381" s="32" t="s">
        <v>4</v>
      </c>
      <c r="L381" s="34">
        <v>0.52015333333333336</v>
      </c>
      <c r="M381" s="32" t="s">
        <v>3990</v>
      </c>
      <c r="N381" s="32" t="s">
        <v>8193</v>
      </c>
      <c r="P381" s="38">
        <v>0.13183958558974426</v>
      </c>
      <c r="Q381" s="36" t="s">
        <v>1</v>
      </c>
      <c r="R381" s="36" t="s">
        <v>1</v>
      </c>
      <c r="S381" s="36" t="s">
        <v>1</v>
      </c>
      <c r="T381" s="36" t="s">
        <v>1</v>
      </c>
      <c r="U381" s="36" t="s">
        <v>1</v>
      </c>
      <c r="V381" s="40" t="s">
        <v>4021</v>
      </c>
    </row>
    <row r="382" spans="1:22" x14ac:dyDescent="0.25">
      <c r="A382">
        <v>726</v>
      </c>
      <c r="B382" t="s">
        <v>5882</v>
      </c>
      <c r="C382" t="s">
        <v>5883</v>
      </c>
      <c r="D382" t="s">
        <v>2385</v>
      </c>
      <c r="E382" t="s">
        <v>7373</v>
      </c>
      <c r="F382" s="42" t="s">
        <v>7374</v>
      </c>
      <c r="G382" s="38">
        <v>0.28210348364728705</v>
      </c>
      <c r="H382" s="32"/>
      <c r="I382" s="34">
        <v>-3.3849999999999998</v>
      </c>
      <c r="J382" s="41">
        <v>0</v>
      </c>
      <c r="K382" s="32" t="s">
        <v>4</v>
      </c>
      <c r="L382" s="34">
        <v>0.47242999999999996</v>
      </c>
      <c r="M382" s="32" t="s">
        <v>3990</v>
      </c>
      <c r="N382" s="32" t="s">
        <v>8193</v>
      </c>
      <c r="P382" s="38">
        <v>0.11265755446269198</v>
      </c>
      <c r="Q382" s="36" t="s">
        <v>1</v>
      </c>
      <c r="R382" s="36" t="s">
        <v>1</v>
      </c>
      <c r="S382" s="36" t="s">
        <v>1</v>
      </c>
      <c r="T382" s="36" t="s">
        <v>1</v>
      </c>
      <c r="U382" s="36" t="s">
        <v>1</v>
      </c>
      <c r="V382" s="40" t="s">
        <v>4021</v>
      </c>
    </row>
    <row r="383" spans="1:22" x14ac:dyDescent="0.25">
      <c r="A383">
        <v>344</v>
      </c>
      <c r="B383" t="s">
        <v>1248</v>
      </c>
      <c r="C383" t="s">
        <v>1249</v>
      </c>
      <c r="D383" t="s">
        <v>1250</v>
      </c>
      <c r="E383" t="s">
        <v>6882</v>
      </c>
      <c r="F383" s="42" t="s">
        <v>6883</v>
      </c>
      <c r="G383" s="38">
        <v>0.2818732239108907</v>
      </c>
      <c r="H383" s="32"/>
      <c r="I383" s="34">
        <v>-4.96</v>
      </c>
      <c r="J383" s="41">
        <v>0</v>
      </c>
      <c r="K383" s="32" t="s">
        <v>3996</v>
      </c>
      <c r="L383" s="34">
        <v>0.38053666666666669</v>
      </c>
      <c r="M383" s="32" t="s">
        <v>3990</v>
      </c>
      <c r="N383" s="32" t="s">
        <v>8193</v>
      </c>
      <c r="P383" s="38">
        <v>0.12747442735808104</v>
      </c>
      <c r="Q383" s="36" t="s">
        <v>1</v>
      </c>
      <c r="R383" s="36" t="s">
        <v>5492</v>
      </c>
      <c r="S383" s="36" t="s">
        <v>4014</v>
      </c>
      <c r="T383" s="36" t="s">
        <v>1</v>
      </c>
      <c r="U383" s="36" t="s">
        <v>1</v>
      </c>
      <c r="V383" s="40" t="s">
        <v>1</v>
      </c>
    </row>
    <row r="384" spans="1:22" x14ac:dyDescent="0.25">
      <c r="A384">
        <v>748</v>
      </c>
      <c r="B384" t="s">
        <v>2444</v>
      </c>
      <c r="C384" t="s">
        <v>2445</v>
      </c>
      <c r="D384" t="s">
        <v>2446</v>
      </c>
      <c r="E384" t="s">
        <v>7405</v>
      </c>
      <c r="F384" s="42" t="s">
        <v>7406</v>
      </c>
      <c r="G384" s="38">
        <v>0.28095989248625886</v>
      </c>
      <c r="H384" s="32"/>
      <c r="I384" s="34">
        <v>-0.19500000000000001</v>
      </c>
      <c r="J384" s="41">
        <v>3.7598005978245294E-2</v>
      </c>
      <c r="K384" s="32" t="s">
        <v>3994</v>
      </c>
      <c r="L384" s="34">
        <v>0.58754333333333342</v>
      </c>
      <c r="M384" s="32" t="s">
        <v>3990</v>
      </c>
      <c r="N384" s="32" t="s">
        <v>8193</v>
      </c>
      <c r="P384" s="38">
        <v>0.10571794951912608</v>
      </c>
      <c r="Q384" s="36" t="s">
        <v>1</v>
      </c>
      <c r="R384" s="36" t="s">
        <v>1</v>
      </c>
      <c r="S384" s="36" t="s">
        <v>1</v>
      </c>
      <c r="T384" s="36" t="s">
        <v>1</v>
      </c>
      <c r="U384" s="36" t="s">
        <v>1</v>
      </c>
      <c r="V384" s="40" t="s">
        <v>4021</v>
      </c>
    </row>
    <row r="385" spans="1:22" x14ac:dyDescent="0.25">
      <c r="A385">
        <v>607</v>
      </c>
      <c r="B385" t="s">
        <v>2015</v>
      </c>
      <c r="C385" t="s">
        <v>2016</v>
      </c>
      <c r="D385" t="s">
        <v>2017</v>
      </c>
      <c r="E385" t="s">
        <v>7221</v>
      </c>
      <c r="F385" s="42" t="s">
        <v>7222</v>
      </c>
      <c r="G385" s="38">
        <v>0.28020221006021812</v>
      </c>
      <c r="H385" s="35">
        <v>0.38500000000000001</v>
      </c>
      <c r="I385" s="34">
        <v>-3.4850000000000003</v>
      </c>
      <c r="J385" s="41">
        <v>1.152799766365914E-3</v>
      </c>
      <c r="K385" s="32" t="s">
        <v>3994</v>
      </c>
      <c r="L385" s="34">
        <v>0.44605333333333336</v>
      </c>
      <c r="M385" s="32" t="s">
        <v>3990</v>
      </c>
      <c r="N385" s="32" t="s">
        <v>8193</v>
      </c>
      <c r="P385" s="38">
        <v>0.10962669171978656</v>
      </c>
      <c r="Q385" s="36" t="s">
        <v>1</v>
      </c>
      <c r="R385" s="36" t="s">
        <v>1</v>
      </c>
      <c r="S385" s="36" t="s">
        <v>5570</v>
      </c>
      <c r="T385" s="36" t="s">
        <v>1</v>
      </c>
      <c r="U385" s="36" t="s">
        <v>1</v>
      </c>
      <c r="V385" s="40" t="s">
        <v>1</v>
      </c>
    </row>
    <row r="386" spans="1:22" x14ac:dyDescent="0.25">
      <c r="A386">
        <v>625</v>
      </c>
      <c r="B386" t="s">
        <v>2064</v>
      </c>
      <c r="C386" t="s">
        <v>6135</v>
      </c>
      <c r="D386" t="s">
        <v>2065</v>
      </c>
      <c r="E386" t="s">
        <v>7247</v>
      </c>
      <c r="F386" s="42" t="s">
        <v>7248</v>
      </c>
      <c r="G386" s="38">
        <v>0.2772709355236494</v>
      </c>
      <c r="H386" s="32"/>
      <c r="I386" s="34">
        <v>0.89000000000000012</v>
      </c>
      <c r="J386" s="41">
        <v>0.28187372708757635</v>
      </c>
      <c r="K386" s="32" t="s">
        <v>4</v>
      </c>
      <c r="L386" s="34">
        <v>0.49642666666666663</v>
      </c>
      <c r="M386" s="32" t="s">
        <v>3990</v>
      </c>
      <c r="N386" s="32" t="s">
        <v>8193</v>
      </c>
      <c r="P386" s="38">
        <v>0.12450000255121202</v>
      </c>
      <c r="Q386" s="36" t="s">
        <v>1</v>
      </c>
      <c r="R386" s="36" t="s">
        <v>1</v>
      </c>
      <c r="S386" s="36" t="s">
        <v>4679</v>
      </c>
      <c r="T386" s="36" t="s">
        <v>1</v>
      </c>
      <c r="U386" s="36" t="s">
        <v>1</v>
      </c>
      <c r="V386" s="40" t="s">
        <v>1</v>
      </c>
    </row>
    <row r="387" spans="1:22" x14ac:dyDescent="0.25">
      <c r="A387">
        <v>194</v>
      </c>
      <c r="B387" t="s">
        <v>743</v>
      </c>
      <c r="C387" t="s">
        <v>5975</v>
      </c>
      <c r="D387" t="s">
        <v>744</v>
      </c>
      <c r="E387" t="s">
        <v>6655</v>
      </c>
      <c r="F387" s="42" t="s">
        <v>6656</v>
      </c>
      <c r="G387" s="38">
        <v>0.27654717557320624</v>
      </c>
      <c r="H387" s="35">
        <v>2</v>
      </c>
      <c r="I387" s="34">
        <v>2.75</v>
      </c>
      <c r="J387" s="41">
        <v>3.9274924471299093E-2</v>
      </c>
      <c r="K387" s="32" t="s">
        <v>4</v>
      </c>
      <c r="L387" s="34">
        <v>0.57842000000000005</v>
      </c>
      <c r="M387" s="32" t="s">
        <v>3990</v>
      </c>
      <c r="N387" s="32" t="s">
        <v>8193</v>
      </c>
      <c r="O387" s="32">
        <v>8</v>
      </c>
      <c r="P387" s="38">
        <v>0.19037481711868712</v>
      </c>
      <c r="Q387" s="36" t="s">
        <v>1</v>
      </c>
      <c r="R387" s="36" t="s">
        <v>4476</v>
      </c>
      <c r="S387" s="36" t="s">
        <v>5410</v>
      </c>
      <c r="T387" s="36" t="s">
        <v>4477</v>
      </c>
      <c r="U387" s="36" t="s">
        <v>1</v>
      </c>
      <c r="V387" s="40" t="s">
        <v>1</v>
      </c>
    </row>
    <row r="388" spans="1:22" x14ac:dyDescent="0.25">
      <c r="A388">
        <v>134</v>
      </c>
      <c r="B388" t="s">
        <v>529</v>
      </c>
      <c r="C388" t="s">
        <v>530</v>
      </c>
      <c r="D388" t="s">
        <v>6367</v>
      </c>
      <c r="E388" t="s">
        <v>6575</v>
      </c>
      <c r="F388" s="42" t="s">
        <v>6576</v>
      </c>
      <c r="G388" s="38">
        <v>0.27638623467618118</v>
      </c>
      <c r="H388" s="32"/>
      <c r="I388" s="34">
        <v>-1.79</v>
      </c>
      <c r="J388" s="41">
        <v>0</v>
      </c>
      <c r="K388" s="32" t="s">
        <v>3996</v>
      </c>
      <c r="L388" s="34">
        <v>0.68634333333333331</v>
      </c>
      <c r="M388" s="32" t="s">
        <v>3990</v>
      </c>
      <c r="N388" s="32" t="s">
        <v>8193</v>
      </c>
      <c r="P388" s="38">
        <v>9.0134013668305105E-2</v>
      </c>
      <c r="Q388" s="36" t="s">
        <v>5366</v>
      </c>
      <c r="R388" s="36" t="s">
        <v>5367</v>
      </c>
      <c r="S388" s="36" t="s">
        <v>4347</v>
      </c>
      <c r="T388" s="36" t="s">
        <v>5368</v>
      </c>
      <c r="U388" s="36" t="s">
        <v>1</v>
      </c>
      <c r="V388" s="40" t="s">
        <v>1</v>
      </c>
    </row>
    <row r="389" spans="1:22" x14ac:dyDescent="0.25">
      <c r="A389">
        <v>640</v>
      </c>
      <c r="B389" t="s">
        <v>2105</v>
      </c>
      <c r="C389" t="s">
        <v>6142</v>
      </c>
      <c r="D389" t="s">
        <v>2106</v>
      </c>
      <c r="E389" t="s">
        <v>7269</v>
      </c>
      <c r="F389" s="42" t="s">
        <v>7270</v>
      </c>
      <c r="G389" s="38">
        <v>0.2755206272598319</v>
      </c>
      <c r="H389" s="32"/>
      <c r="I389" s="34">
        <v>-0.06</v>
      </c>
      <c r="J389" s="41">
        <v>0.32989584888756163</v>
      </c>
      <c r="K389" s="32" t="s">
        <v>3997</v>
      </c>
      <c r="L389" s="34">
        <v>0.63432666666666659</v>
      </c>
      <c r="M389" s="32" t="s">
        <v>3990</v>
      </c>
      <c r="N389" s="32" t="s">
        <v>8193</v>
      </c>
      <c r="P389" s="38">
        <v>9.0737526106980798E-2</v>
      </c>
      <c r="Q389" s="36" t="s">
        <v>1</v>
      </c>
      <c r="R389" s="36" t="s">
        <v>1</v>
      </c>
      <c r="S389" s="36" t="s">
        <v>4015</v>
      </c>
      <c r="T389" s="36" t="s">
        <v>1</v>
      </c>
      <c r="U389" s="36" t="s">
        <v>1</v>
      </c>
      <c r="V389" s="40" t="s">
        <v>1</v>
      </c>
    </row>
    <row r="390" spans="1:22" x14ac:dyDescent="0.25">
      <c r="A390">
        <v>739</v>
      </c>
      <c r="B390" t="s">
        <v>2402</v>
      </c>
      <c r="C390" t="s">
        <v>2403</v>
      </c>
      <c r="D390" t="s">
        <v>2404</v>
      </c>
      <c r="E390" t="s">
        <v>7393</v>
      </c>
      <c r="F390" s="42" t="s">
        <v>7394</v>
      </c>
      <c r="G390" s="38">
        <v>0.27524993803869524</v>
      </c>
      <c r="H390" s="32"/>
      <c r="I390" s="34">
        <v>-1</v>
      </c>
      <c r="J390" s="41">
        <v>3.8450299143327335E-6</v>
      </c>
      <c r="K390" s="32" t="s">
        <v>3997</v>
      </c>
      <c r="L390" s="34">
        <v>0.91764999999999997</v>
      </c>
      <c r="M390" s="32" t="s">
        <v>3990</v>
      </c>
      <c r="N390" s="32" t="s">
        <v>8193</v>
      </c>
      <c r="P390" s="38">
        <v>0.10552892277751587</v>
      </c>
      <c r="Q390" s="36" t="s">
        <v>1</v>
      </c>
      <c r="R390" s="36" t="s">
        <v>1</v>
      </c>
      <c r="S390" s="36" t="s">
        <v>1</v>
      </c>
      <c r="T390" s="36" t="s">
        <v>1</v>
      </c>
      <c r="U390" s="36" t="s">
        <v>1</v>
      </c>
      <c r="V390" s="40" t="s">
        <v>4021</v>
      </c>
    </row>
    <row r="391" spans="1:22" x14ac:dyDescent="0.25">
      <c r="A391">
        <v>732</v>
      </c>
      <c r="B391" t="s">
        <v>5889</v>
      </c>
      <c r="C391" t="s">
        <v>1</v>
      </c>
      <c r="D391" t="s">
        <v>2391</v>
      </c>
      <c r="E391" t="s">
        <v>7383</v>
      </c>
      <c r="F391" s="42" t="s">
        <v>7384</v>
      </c>
      <c r="G391" s="38">
        <v>0.27493401257097261</v>
      </c>
      <c r="H391" s="32"/>
      <c r="I391" s="34">
        <v>-1.2400000000000002</v>
      </c>
      <c r="J391" s="41">
        <v>1.5738757259474802E-2</v>
      </c>
      <c r="K391" s="32" t="s">
        <v>4</v>
      </c>
      <c r="L391" s="34">
        <v>0.51419333333333339</v>
      </c>
      <c r="M391" s="32" t="s">
        <v>3990</v>
      </c>
      <c r="N391" s="32" t="s">
        <v>8193</v>
      </c>
      <c r="P391" s="38">
        <v>0.15062408034597141</v>
      </c>
      <c r="Q391" s="36" t="s">
        <v>1</v>
      </c>
      <c r="R391" s="36" t="s">
        <v>1</v>
      </c>
      <c r="S391" s="36" t="s">
        <v>1</v>
      </c>
      <c r="T391" s="36" t="s">
        <v>1</v>
      </c>
      <c r="U391" s="36" t="s">
        <v>1</v>
      </c>
      <c r="V391" s="40" t="s">
        <v>4021</v>
      </c>
    </row>
    <row r="392" spans="1:22" x14ac:dyDescent="0.25">
      <c r="A392">
        <v>11</v>
      </c>
      <c r="B392" t="s">
        <v>54</v>
      </c>
      <c r="C392" t="s">
        <v>5909</v>
      </c>
      <c r="D392" t="s">
        <v>55</v>
      </c>
      <c r="E392" t="s">
        <v>6397</v>
      </c>
      <c r="F392" s="42" t="s">
        <v>6398</v>
      </c>
      <c r="G392" s="38">
        <v>0.27434679002721496</v>
      </c>
      <c r="H392" s="32"/>
      <c r="I392" s="34">
        <v>1.8900000000000001</v>
      </c>
      <c r="J392" s="41">
        <v>0</v>
      </c>
      <c r="K392" s="32" t="s">
        <v>4</v>
      </c>
      <c r="L392" s="34">
        <v>0.59867333333333328</v>
      </c>
      <c r="M392" s="32" t="s">
        <v>3990</v>
      </c>
      <c r="N392" s="32" t="s">
        <v>8193</v>
      </c>
      <c r="P392" s="38">
        <v>0.1476617298097011</v>
      </c>
      <c r="Q392" s="36" t="s">
        <v>5166</v>
      </c>
      <c r="R392" s="36" t="s">
        <v>5167</v>
      </c>
      <c r="S392" s="36" t="s">
        <v>4048</v>
      </c>
      <c r="T392" s="36" t="s">
        <v>4049</v>
      </c>
      <c r="U392" s="36" t="s">
        <v>4050</v>
      </c>
      <c r="V392" s="40" t="s">
        <v>4051</v>
      </c>
    </row>
    <row r="393" spans="1:22" x14ac:dyDescent="0.25">
      <c r="A393">
        <v>86</v>
      </c>
      <c r="B393" t="s">
        <v>351</v>
      </c>
      <c r="C393" t="s">
        <v>352</v>
      </c>
      <c r="D393" t="s">
        <v>353</v>
      </c>
      <c r="E393" t="s">
        <v>6499</v>
      </c>
      <c r="F393" s="42" t="s">
        <v>6500</v>
      </c>
      <c r="G393" s="38">
        <v>0.27434679002721496</v>
      </c>
      <c r="H393" s="32"/>
      <c r="I393" s="34">
        <v>1.3199999999999998</v>
      </c>
      <c r="J393" s="41">
        <v>0</v>
      </c>
      <c r="K393" s="32" t="s">
        <v>3997</v>
      </c>
      <c r="L393" s="34">
        <v>0.59867333333333328</v>
      </c>
      <c r="M393" s="32" t="s">
        <v>3990</v>
      </c>
      <c r="N393" s="32" t="s">
        <v>8193</v>
      </c>
      <c r="P393" s="38">
        <v>0.1476617298097011</v>
      </c>
      <c r="Q393" s="36" t="s">
        <v>1</v>
      </c>
      <c r="R393" s="36" t="s">
        <v>5303</v>
      </c>
      <c r="S393" s="36" t="s">
        <v>4243</v>
      </c>
      <c r="T393" s="36" t="s">
        <v>4049</v>
      </c>
      <c r="U393" s="36" t="s">
        <v>4025</v>
      </c>
      <c r="V393" s="40" t="s">
        <v>1</v>
      </c>
    </row>
    <row r="394" spans="1:22" x14ac:dyDescent="0.25">
      <c r="A394">
        <v>331</v>
      </c>
      <c r="B394" t="s">
        <v>1206</v>
      </c>
      <c r="C394" t="s">
        <v>1207</v>
      </c>
      <c r="D394" t="s">
        <v>1208</v>
      </c>
      <c r="E394" t="s">
        <v>6866</v>
      </c>
      <c r="F394" s="42" t="s">
        <v>6867</v>
      </c>
      <c r="G394" s="38">
        <v>0.27295875657590574</v>
      </c>
      <c r="H394" s="32">
        <v>2.5</v>
      </c>
      <c r="I394" s="34">
        <v>3.3449999999999998</v>
      </c>
      <c r="J394" s="41">
        <v>0</v>
      </c>
      <c r="K394" s="32" t="s">
        <v>3996</v>
      </c>
      <c r="L394" s="34">
        <v>0.53006333333333333</v>
      </c>
      <c r="M394" s="32" t="s">
        <v>3990</v>
      </c>
      <c r="N394" s="32" t="s">
        <v>8193</v>
      </c>
      <c r="P394" s="38">
        <v>0.23998430369934723</v>
      </c>
      <c r="Q394" s="36" t="s">
        <v>1</v>
      </c>
      <c r="R394" s="36" t="s">
        <v>1</v>
      </c>
      <c r="S394" s="36" t="s">
        <v>4015</v>
      </c>
      <c r="T394" s="36" t="s">
        <v>1</v>
      </c>
      <c r="U394" s="36" t="s">
        <v>4096</v>
      </c>
      <c r="V394" s="40" t="s">
        <v>1</v>
      </c>
    </row>
    <row r="395" spans="1:22" x14ac:dyDescent="0.25">
      <c r="A395">
        <v>373</v>
      </c>
      <c r="B395" t="s">
        <v>1340</v>
      </c>
      <c r="C395" t="s">
        <v>6042</v>
      </c>
      <c r="D395" t="s">
        <v>1341</v>
      </c>
      <c r="E395" t="s">
        <v>6922</v>
      </c>
      <c r="F395" s="42" t="s">
        <v>6923</v>
      </c>
      <c r="G395" s="38">
        <v>0.26629905226207012</v>
      </c>
      <c r="H395" s="35">
        <v>1.1099999999999999</v>
      </c>
      <c r="I395" s="34">
        <v>-0.58000000000000007</v>
      </c>
      <c r="J395" s="41">
        <v>2.1133899765876018E-3</v>
      </c>
      <c r="K395" s="32" t="s">
        <v>4</v>
      </c>
      <c r="L395" s="34">
        <v>0.61485333333333336</v>
      </c>
      <c r="M395" s="32" t="s">
        <v>3990</v>
      </c>
      <c r="N395" s="32" t="s">
        <v>8193</v>
      </c>
      <c r="O395" s="32">
        <v>141</v>
      </c>
      <c r="P395" s="38">
        <v>0.14314500589210125</v>
      </c>
      <c r="Q395" s="36" t="s">
        <v>1</v>
      </c>
      <c r="R395" s="36" t="s">
        <v>4714</v>
      </c>
      <c r="S395" s="36" t="s">
        <v>4343</v>
      </c>
      <c r="T395" s="36" t="s">
        <v>1</v>
      </c>
      <c r="U395" s="36" t="s">
        <v>1</v>
      </c>
      <c r="V395" s="40" t="s">
        <v>1</v>
      </c>
    </row>
    <row r="396" spans="1:22" x14ac:dyDescent="0.25">
      <c r="A396">
        <v>255</v>
      </c>
      <c r="B396" t="s">
        <v>961</v>
      </c>
      <c r="C396" t="s">
        <v>6000</v>
      </c>
      <c r="D396" t="s">
        <v>962</v>
      </c>
      <c r="E396" t="s">
        <v>6756</v>
      </c>
      <c r="F396" s="42" t="s">
        <v>6757</v>
      </c>
      <c r="G396" s="38">
        <v>0.26415640620521469</v>
      </c>
      <c r="H396" s="32"/>
      <c r="I396" s="34">
        <v>2.42</v>
      </c>
      <c r="J396" s="41">
        <v>0</v>
      </c>
      <c r="K396" s="32" t="s">
        <v>4</v>
      </c>
      <c r="L396" s="34">
        <v>0.44766</v>
      </c>
      <c r="M396" s="33">
        <v>22.09</v>
      </c>
      <c r="N396" s="32" t="s">
        <v>8193</v>
      </c>
      <c r="P396" s="38">
        <v>0.18233567864935402</v>
      </c>
      <c r="Q396" s="36" t="s">
        <v>4556</v>
      </c>
      <c r="R396" s="36" t="s">
        <v>4557</v>
      </c>
      <c r="S396" s="36" t="s">
        <v>4558</v>
      </c>
      <c r="T396" s="36" t="s">
        <v>1</v>
      </c>
      <c r="U396" s="36" t="s">
        <v>1</v>
      </c>
      <c r="V396" s="40" t="s">
        <v>1</v>
      </c>
    </row>
    <row r="397" spans="1:22" x14ac:dyDescent="0.25">
      <c r="A397">
        <v>660</v>
      </c>
      <c r="B397" t="s">
        <v>2189</v>
      </c>
      <c r="C397" t="s">
        <v>2190</v>
      </c>
      <c r="D397" t="s">
        <v>8116</v>
      </c>
      <c r="E397" t="s">
        <v>7289</v>
      </c>
      <c r="F397" s="42" t="s">
        <v>7290</v>
      </c>
      <c r="G397" s="38">
        <v>0.26349873280794817</v>
      </c>
      <c r="H397" s="35">
        <v>1.7853298350107671</v>
      </c>
      <c r="I397" s="34">
        <v>2.44</v>
      </c>
      <c r="J397" s="41">
        <v>5.1282051282051282E-3</v>
      </c>
      <c r="K397" s="32" t="s">
        <v>3997</v>
      </c>
      <c r="L397" s="34">
        <v>0.5128166666666667</v>
      </c>
      <c r="M397" s="32" t="s">
        <v>3990</v>
      </c>
      <c r="N397" s="32" t="s">
        <v>8193</v>
      </c>
      <c r="P397" s="38">
        <v>0.14787171877531896</v>
      </c>
      <c r="Q397" s="36" t="s">
        <v>1</v>
      </c>
      <c r="R397" s="36" t="s">
        <v>1</v>
      </c>
      <c r="S397" s="36" t="s">
        <v>1</v>
      </c>
      <c r="T397" s="36" t="s">
        <v>1</v>
      </c>
      <c r="U397" s="36" t="s">
        <v>4025</v>
      </c>
      <c r="V397" s="40" t="s">
        <v>1</v>
      </c>
    </row>
    <row r="398" spans="1:22" x14ac:dyDescent="0.25">
      <c r="A398">
        <v>99</v>
      </c>
      <c r="B398" t="s">
        <v>397</v>
      </c>
      <c r="C398" t="s">
        <v>398</v>
      </c>
      <c r="D398" t="s">
        <v>399</v>
      </c>
      <c r="E398" t="s">
        <v>6521</v>
      </c>
      <c r="F398" s="42" t="s">
        <v>6522</v>
      </c>
      <c r="G398" s="38">
        <v>0.25993789193400035</v>
      </c>
      <c r="H398" s="32"/>
      <c r="I398" s="34">
        <v>-0.28500000000000003</v>
      </c>
      <c r="J398" s="41">
        <v>0.42364245884227292</v>
      </c>
      <c r="K398" s="32" t="s">
        <v>3993</v>
      </c>
      <c r="L398" s="34">
        <v>0.42630666666666667</v>
      </c>
      <c r="M398" s="32" t="s">
        <v>3990</v>
      </c>
      <c r="N398" s="32" t="s">
        <v>8193</v>
      </c>
      <c r="O398" s="32">
        <v>23</v>
      </c>
      <c r="P398" s="38">
        <v>9.3075426964699948E-2</v>
      </c>
      <c r="Q398" s="36" t="s">
        <v>1</v>
      </c>
      <c r="R398" s="36" t="s">
        <v>5310</v>
      </c>
      <c r="S398" s="36" t="s">
        <v>4280</v>
      </c>
      <c r="T398" s="36" t="s">
        <v>1</v>
      </c>
      <c r="U398" s="36" t="s">
        <v>5311</v>
      </c>
      <c r="V398" s="40" t="s">
        <v>5312</v>
      </c>
    </row>
    <row r="399" spans="1:22" x14ac:dyDescent="0.25">
      <c r="A399">
        <v>611</v>
      </c>
      <c r="B399" t="s">
        <v>2029</v>
      </c>
      <c r="C399" t="s">
        <v>2030</v>
      </c>
      <c r="D399" t="s">
        <v>2031</v>
      </c>
      <c r="E399" t="s">
        <v>7225</v>
      </c>
      <c r="F399" s="42" t="s">
        <v>7226</v>
      </c>
      <c r="G399" s="38">
        <v>0.25856509492253105</v>
      </c>
      <c r="H399" s="32"/>
      <c r="I399" s="34">
        <v>-0.04</v>
      </c>
      <c r="J399" s="41">
        <v>0.3971308607417775</v>
      </c>
      <c r="K399" s="32" t="s">
        <v>3997</v>
      </c>
      <c r="L399" s="34">
        <v>0.60304666666666662</v>
      </c>
      <c r="M399" s="32" t="s">
        <v>3990</v>
      </c>
      <c r="N399" s="32" t="s">
        <v>8193</v>
      </c>
      <c r="P399" s="38">
        <v>0.1036240194128653</v>
      </c>
      <c r="Q399" s="36" t="s">
        <v>1</v>
      </c>
      <c r="R399" s="36" t="s">
        <v>1</v>
      </c>
      <c r="S399" s="36" t="s">
        <v>4935</v>
      </c>
      <c r="T399" s="36" t="s">
        <v>1</v>
      </c>
      <c r="U399" s="36" t="s">
        <v>1</v>
      </c>
      <c r="V399" s="40" t="s">
        <v>1</v>
      </c>
    </row>
    <row r="400" spans="1:22" x14ac:dyDescent="0.25">
      <c r="A400">
        <v>720</v>
      </c>
      <c r="B400" t="s">
        <v>8194</v>
      </c>
      <c r="C400" t="s">
        <v>6165</v>
      </c>
      <c r="D400" t="s">
        <v>8117</v>
      </c>
      <c r="E400" t="s">
        <v>7361</v>
      </c>
      <c r="F400" s="42" t="s">
        <v>7362</v>
      </c>
      <c r="G400" s="38">
        <v>0.25710708948465133</v>
      </c>
      <c r="H400" s="32"/>
      <c r="I400" s="34">
        <v>-0.29000000000000004</v>
      </c>
      <c r="J400" s="41">
        <v>0</v>
      </c>
      <c r="K400" s="32" t="s">
        <v>4</v>
      </c>
      <c r="L400" s="34">
        <v>0.56736333333333333</v>
      </c>
      <c r="M400" s="32" t="s">
        <v>3990</v>
      </c>
      <c r="N400" s="32" t="s">
        <v>8193</v>
      </c>
      <c r="P400" s="38">
        <v>0.11215844864865046</v>
      </c>
      <c r="Q400" s="36" t="s">
        <v>1</v>
      </c>
      <c r="R400" s="36" t="s">
        <v>1</v>
      </c>
      <c r="S400" s="36" t="s">
        <v>1</v>
      </c>
      <c r="T400" s="36" t="s">
        <v>1</v>
      </c>
      <c r="U400" s="36" t="s">
        <v>1</v>
      </c>
      <c r="V400" s="40" t="s">
        <v>4021</v>
      </c>
    </row>
    <row r="401" spans="1:22" x14ac:dyDescent="0.25">
      <c r="A401">
        <v>102</v>
      </c>
      <c r="B401" t="s">
        <v>413</v>
      </c>
      <c r="C401" t="s">
        <v>5941</v>
      </c>
      <c r="D401" t="s">
        <v>414</v>
      </c>
      <c r="E401" t="s">
        <v>6525</v>
      </c>
      <c r="F401" s="42" t="s">
        <v>6526</v>
      </c>
      <c r="G401" s="38">
        <v>0.25647861087557272</v>
      </c>
      <c r="H401" s="32"/>
      <c r="I401" s="34">
        <v>-1.53</v>
      </c>
      <c r="J401" s="41">
        <v>0</v>
      </c>
      <c r="K401" s="32" t="s">
        <v>4</v>
      </c>
      <c r="L401" s="34">
        <v>0.49704333333333334</v>
      </c>
      <c r="M401" s="32" t="s">
        <v>3990</v>
      </c>
      <c r="N401" s="32" t="s">
        <v>8193</v>
      </c>
      <c r="P401" s="38">
        <v>0.14135459943804532</v>
      </c>
      <c r="Q401" s="36" t="s">
        <v>5314</v>
      </c>
      <c r="R401" s="36" t="s">
        <v>5315</v>
      </c>
      <c r="S401" s="36" t="s">
        <v>4288</v>
      </c>
      <c r="T401" s="36" t="s">
        <v>1</v>
      </c>
      <c r="U401" s="36" t="s">
        <v>5316</v>
      </c>
      <c r="V401" s="40" t="s">
        <v>1</v>
      </c>
    </row>
    <row r="402" spans="1:22" x14ac:dyDescent="0.25">
      <c r="A402">
        <v>348</v>
      </c>
      <c r="B402" t="s">
        <v>1267</v>
      </c>
      <c r="C402" t="s">
        <v>1268</v>
      </c>
      <c r="D402" t="s">
        <v>1269</v>
      </c>
      <c r="E402" t="s">
        <v>6886</v>
      </c>
      <c r="F402" s="42" t="s">
        <v>6887</v>
      </c>
      <c r="G402" s="38">
        <v>0.25610704521627964</v>
      </c>
      <c r="H402" s="35">
        <v>1.2749999999999999</v>
      </c>
      <c r="I402" s="34">
        <v>2.0699999999999998</v>
      </c>
      <c r="J402" s="41">
        <v>0.50928641251221896</v>
      </c>
      <c r="K402" s="32" t="s">
        <v>3996</v>
      </c>
      <c r="L402" s="34">
        <v>0.56803666666666663</v>
      </c>
      <c r="M402" s="32" t="s">
        <v>3990</v>
      </c>
      <c r="N402" s="32" t="s">
        <v>8193</v>
      </c>
      <c r="P402" s="38">
        <v>0.12052080295834941</v>
      </c>
      <c r="Q402" s="36" t="s">
        <v>1</v>
      </c>
      <c r="R402" s="36" t="s">
        <v>4681</v>
      </c>
      <c r="S402" s="36" t="s">
        <v>4682</v>
      </c>
      <c r="T402" s="36" t="s">
        <v>1</v>
      </c>
      <c r="U402" s="36" t="s">
        <v>1</v>
      </c>
      <c r="V402" s="40" t="s">
        <v>1</v>
      </c>
    </row>
    <row r="403" spans="1:22" x14ac:dyDescent="0.25">
      <c r="A403">
        <v>652</v>
      </c>
      <c r="B403" t="s">
        <v>2149</v>
      </c>
      <c r="C403" t="s">
        <v>2150</v>
      </c>
      <c r="D403" t="s">
        <v>2151</v>
      </c>
      <c r="E403" t="s">
        <v>7283</v>
      </c>
      <c r="F403" s="42" t="s">
        <v>7284</v>
      </c>
      <c r="G403" s="38">
        <v>0.25398102579695364</v>
      </c>
      <c r="H403" s="32"/>
      <c r="I403" s="34">
        <v>3.27</v>
      </c>
      <c r="J403" s="41">
        <v>0</v>
      </c>
      <c r="K403" s="32" t="s">
        <v>3997</v>
      </c>
      <c r="L403" s="34">
        <v>0.5658266666666667</v>
      </c>
      <c r="M403" s="32" t="s">
        <v>3990</v>
      </c>
      <c r="N403" s="32" t="s">
        <v>8193</v>
      </c>
      <c r="P403" s="38">
        <v>0.23204726370473541</v>
      </c>
      <c r="Q403" s="36" t="s">
        <v>1</v>
      </c>
      <c r="R403" s="36" t="s">
        <v>1</v>
      </c>
      <c r="S403" s="36" t="s">
        <v>4015</v>
      </c>
      <c r="T403" s="36" t="s">
        <v>1</v>
      </c>
      <c r="U403" s="36" t="s">
        <v>1</v>
      </c>
      <c r="V403" s="40" t="s">
        <v>1</v>
      </c>
    </row>
    <row r="404" spans="1:22" x14ac:dyDescent="0.25">
      <c r="A404">
        <v>722</v>
      </c>
      <c r="B404" t="s">
        <v>5877</v>
      </c>
      <c r="C404" t="s">
        <v>6167</v>
      </c>
      <c r="D404" t="s">
        <v>8118</v>
      </c>
      <c r="E404" t="s">
        <v>7365</v>
      </c>
      <c r="F404" s="42" t="s">
        <v>7366</v>
      </c>
      <c r="G404" s="38">
        <v>0.24865971673441065</v>
      </c>
      <c r="H404" s="32"/>
      <c r="I404" s="34">
        <v>-0.19500000000000001</v>
      </c>
      <c r="J404" s="41">
        <v>6.08497229164403E-4</v>
      </c>
      <c r="K404" s="32" t="s">
        <v>4</v>
      </c>
      <c r="L404" s="34">
        <v>0.64737999999999996</v>
      </c>
      <c r="M404" s="32" t="s">
        <v>3990</v>
      </c>
      <c r="N404" s="32" t="s">
        <v>8193</v>
      </c>
      <c r="P404" s="38">
        <v>0.12290934962803275</v>
      </c>
      <c r="Q404" s="36" t="s">
        <v>1</v>
      </c>
      <c r="R404" s="36" t="s">
        <v>1</v>
      </c>
      <c r="S404" s="36" t="s">
        <v>1</v>
      </c>
      <c r="T404" s="36" t="s">
        <v>1</v>
      </c>
      <c r="U404" s="36" t="s">
        <v>1</v>
      </c>
      <c r="V404" s="40" t="s">
        <v>4021</v>
      </c>
    </row>
    <row r="405" spans="1:22" x14ac:dyDescent="0.25">
      <c r="A405">
        <v>385</v>
      </c>
      <c r="B405" t="s">
        <v>1383</v>
      </c>
      <c r="C405" t="s">
        <v>1384</v>
      </c>
      <c r="D405" t="s">
        <v>1385</v>
      </c>
      <c r="E405" t="s">
        <v>6932</v>
      </c>
      <c r="F405" s="42" t="s">
        <v>6933</v>
      </c>
      <c r="G405" s="38">
        <v>0.24776860758429434</v>
      </c>
      <c r="H405" s="35">
        <v>-0.315</v>
      </c>
      <c r="I405" s="34">
        <v>0.89500000000000002</v>
      </c>
      <c r="J405" s="41">
        <v>7.2778345250255365E-3</v>
      </c>
      <c r="K405" s="32" t="s">
        <v>3992</v>
      </c>
      <c r="L405" s="34">
        <v>0.71429000000000009</v>
      </c>
      <c r="M405" s="32" t="s">
        <v>3990</v>
      </c>
      <c r="N405" s="32" t="s">
        <v>8193</v>
      </c>
      <c r="P405" s="38">
        <v>0.10393420107189438</v>
      </c>
      <c r="Q405" s="36" t="s">
        <v>1</v>
      </c>
      <c r="R405" s="36" t="s">
        <v>5499</v>
      </c>
      <c r="S405" s="36" t="s">
        <v>1</v>
      </c>
      <c r="T405" s="36" t="s">
        <v>1</v>
      </c>
      <c r="U405" s="36" t="s">
        <v>4025</v>
      </c>
      <c r="V405" s="40" t="s">
        <v>1</v>
      </c>
    </row>
    <row r="406" spans="1:22" x14ac:dyDescent="0.25">
      <c r="A406">
        <v>200</v>
      </c>
      <c r="B406" t="s">
        <v>774</v>
      </c>
      <c r="C406" t="s">
        <v>775</v>
      </c>
      <c r="D406" t="s">
        <v>776</v>
      </c>
      <c r="E406" t="s">
        <v>6665</v>
      </c>
      <c r="F406" s="42" t="s">
        <v>6666</v>
      </c>
      <c r="G406" s="38">
        <v>0.24135452303781837</v>
      </c>
      <c r="H406" s="35">
        <v>1.7075701760979363</v>
      </c>
      <c r="I406" s="34">
        <v>-1.3250000000000002</v>
      </c>
      <c r="J406" s="41">
        <v>0</v>
      </c>
      <c r="K406" s="32" t="s">
        <v>3993</v>
      </c>
      <c r="L406" s="34">
        <v>0.55414666666666668</v>
      </c>
      <c r="M406" s="32" t="s">
        <v>3990</v>
      </c>
      <c r="N406" s="32" t="s">
        <v>8193</v>
      </c>
      <c r="P406" s="38">
        <v>0.11582960868239112</v>
      </c>
      <c r="Q406" s="36" t="s">
        <v>1</v>
      </c>
      <c r="R406" s="36" t="s">
        <v>4486</v>
      </c>
      <c r="S406" s="36" t="s">
        <v>4487</v>
      </c>
      <c r="T406" s="36" t="s">
        <v>4020</v>
      </c>
      <c r="U406" s="36" t="s">
        <v>1</v>
      </c>
      <c r="V406" s="40" t="s">
        <v>1</v>
      </c>
    </row>
    <row r="407" spans="1:22" x14ac:dyDescent="0.25">
      <c r="A407">
        <v>6</v>
      </c>
      <c r="B407" t="s">
        <v>24</v>
      </c>
      <c r="C407" t="s">
        <v>25</v>
      </c>
      <c r="D407" t="s">
        <v>8119</v>
      </c>
      <c r="E407" t="s">
        <v>6391</v>
      </c>
      <c r="F407" s="42" t="s">
        <v>6392</v>
      </c>
      <c r="G407" s="38">
        <v>0.24108193289733965</v>
      </c>
      <c r="H407" s="35">
        <v>1.5010592622177514</v>
      </c>
      <c r="I407" s="34">
        <v>1.0250000000000001</v>
      </c>
      <c r="J407" s="41">
        <v>0</v>
      </c>
      <c r="K407" s="32" t="s">
        <v>3993</v>
      </c>
      <c r="L407" s="34">
        <v>0.59765999999999997</v>
      </c>
      <c r="M407" s="32" t="s">
        <v>3990</v>
      </c>
      <c r="N407" s="32" t="s">
        <v>8193</v>
      </c>
      <c r="P407" s="38">
        <v>0.10852480739182641</v>
      </c>
      <c r="Q407" s="36" t="s">
        <v>5150</v>
      </c>
      <c r="R407" s="36" t="s">
        <v>5151</v>
      </c>
      <c r="S407" s="36" t="s">
        <v>4034</v>
      </c>
      <c r="T407" s="36" t="s">
        <v>5152</v>
      </c>
      <c r="U407" s="36" t="s">
        <v>4035</v>
      </c>
      <c r="V407" s="40" t="s">
        <v>4036</v>
      </c>
    </row>
    <row r="408" spans="1:22" x14ac:dyDescent="0.25">
      <c r="A408">
        <v>664</v>
      </c>
      <c r="B408" t="s">
        <v>2206</v>
      </c>
      <c r="C408" t="s">
        <v>2207</v>
      </c>
      <c r="D408" t="s">
        <v>8120</v>
      </c>
      <c r="E408" t="s">
        <v>7295</v>
      </c>
      <c r="F408" s="42" t="s">
        <v>7296</v>
      </c>
      <c r="G408" s="38">
        <v>0.23585106637101899</v>
      </c>
      <c r="H408" s="32"/>
      <c r="I408" s="34">
        <v>3.0350000000000001</v>
      </c>
      <c r="J408" s="41">
        <v>0</v>
      </c>
      <c r="K408" s="32" t="s">
        <v>3996</v>
      </c>
      <c r="L408" s="34">
        <v>0.59762666666666664</v>
      </c>
      <c r="M408" s="32" t="s">
        <v>3990</v>
      </c>
      <c r="N408" s="32" t="s">
        <v>8193</v>
      </c>
      <c r="O408" s="32">
        <v>4</v>
      </c>
      <c r="P408" s="38">
        <v>0.16319187590389983</v>
      </c>
      <c r="Q408" s="36" t="s">
        <v>1</v>
      </c>
      <c r="R408" s="36" t="s">
        <v>1</v>
      </c>
      <c r="S408" s="36" t="s">
        <v>1</v>
      </c>
      <c r="T408" s="36" t="s">
        <v>1</v>
      </c>
      <c r="U408" s="36" t="s">
        <v>4962</v>
      </c>
      <c r="V408" s="40" t="s">
        <v>1</v>
      </c>
    </row>
    <row r="409" spans="1:22" x14ac:dyDescent="0.25">
      <c r="A409">
        <v>214</v>
      </c>
      <c r="B409" t="s">
        <v>825</v>
      </c>
      <c r="C409" t="s">
        <v>826</v>
      </c>
      <c r="D409" t="s">
        <v>827</v>
      </c>
      <c r="E409" t="s">
        <v>8065</v>
      </c>
      <c r="F409" s="42" t="s">
        <v>6691</v>
      </c>
      <c r="G409" s="38">
        <v>0.23552533049839033</v>
      </c>
      <c r="H409" s="32"/>
      <c r="I409" s="34">
        <v>-0.53499999999999992</v>
      </c>
      <c r="J409" s="41">
        <v>3.9490419726746811E-4</v>
      </c>
      <c r="K409" s="32" t="s">
        <v>3995</v>
      </c>
      <c r="L409" s="34">
        <v>0.59</v>
      </c>
      <c r="M409" s="33"/>
      <c r="N409" s="32" t="s">
        <v>8193</v>
      </c>
      <c r="P409" s="38">
        <v>7.7647647845065421E-2</v>
      </c>
      <c r="Q409" s="36" t="s">
        <v>1</v>
      </c>
      <c r="R409" s="36" t="s">
        <v>4008</v>
      </c>
      <c r="S409" s="36" t="s">
        <v>4012</v>
      </c>
      <c r="T409" s="36" t="s">
        <v>4020</v>
      </c>
      <c r="U409" s="36" t="s">
        <v>1</v>
      </c>
      <c r="V409" s="40" t="s">
        <v>1</v>
      </c>
    </row>
    <row r="410" spans="1:22" x14ac:dyDescent="0.25">
      <c r="A410">
        <v>380</v>
      </c>
      <c r="B410" t="s">
        <v>1356</v>
      </c>
      <c r="C410" t="s">
        <v>1357</v>
      </c>
      <c r="D410" t="s">
        <v>1358</v>
      </c>
      <c r="E410" t="s">
        <v>6930</v>
      </c>
      <c r="F410" s="42" t="s">
        <v>6931</v>
      </c>
      <c r="G410" s="38">
        <v>0.23530229898466978</v>
      </c>
      <c r="H410" s="32"/>
      <c r="I410" s="34">
        <v>1.7349999999999999</v>
      </c>
      <c r="J410" s="41">
        <v>65.902779413496646</v>
      </c>
      <c r="K410" s="32" t="s">
        <v>3992</v>
      </c>
      <c r="L410" s="34">
        <v>0.41136</v>
      </c>
      <c r="M410" s="32" t="s">
        <v>3990</v>
      </c>
      <c r="N410" s="32" t="s">
        <v>8193</v>
      </c>
      <c r="O410" s="32">
        <v>10</v>
      </c>
      <c r="P410" s="38">
        <v>9.9575887886644149E-2</v>
      </c>
      <c r="Q410" s="36" t="s">
        <v>1</v>
      </c>
      <c r="R410" s="36" t="s">
        <v>1</v>
      </c>
      <c r="S410" s="36" t="s">
        <v>1</v>
      </c>
      <c r="T410" s="36" t="s">
        <v>5284</v>
      </c>
      <c r="U410" s="36" t="s">
        <v>4719</v>
      </c>
      <c r="V410" s="40" t="s">
        <v>1</v>
      </c>
    </row>
    <row r="411" spans="1:22" x14ac:dyDescent="0.25">
      <c r="A411">
        <v>46</v>
      </c>
      <c r="B411" t="s">
        <v>184</v>
      </c>
      <c r="C411" t="s">
        <v>185</v>
      </c>
      <c r="D411" t="s">
        <v>186</v>
      </c>
      <c r="E411" t="s">
        <v>6451</v>
      </c>
      <c r="F411" s="42" t="s">
        <v>6452</v>
      </c>
      <c r="G411" s="38">
        <v>0.23303854559341666</v>
      </c>
      <c r="H411" s="32"/>
      <c r="I411" s="34">
        <v>0.11499999999999999</v>
      </c>
      <c r="J411" s="41">
        <v>0</v>
      </c>
      <c r="K411" s="32" t="s">
        <v>3997</v>
      </c>
      <c r="L411" s="34">
        <v>0.60187000000000002</v>
      </c>
      <c r="M411" s="32" t="s">
        <v>3990</v>
      </c>
      <c r="N411" s="32" t="s">
        <v>8193</v>
      </c>
      <c r="P411" s="38">
        <v>0.11159513182492659</v>
      </c>
      <c r="Q411" s="36" t="s">
        <v>5236</v>
      </c>
      <c r="R411" s="36" t="s">
        <v>5237</v>
      </c>
      <c r="S411" s="36" t="s">
        <v>4149</v>
      </c>
      <c r="T411" s="36" t="s">
        <v>5238</v>
      </c>
      <c r="U411" s="36" t="s">
        <v>4126</v>
      </c>
      <c r="V411" s="40" t="s">
        <v>1</v>
      </c>
    </row>
    <row r="412" spans="1:22" x14ac:dyDescent="0.25">
      <c r="A412">
        <v>356</v>
      </c>
      <c r="B412" t="s">
        <v>1295</v>
      </c>
      <c r="C412" t="s">
        <v>1296</v>
      </c>
      <c r="D412" t="s">
        <v>1297</v>
      </c>
      <c r="E412" t="s">
        <v>6894</v>
      </c>
      <c r="F412" s="42" t="s">
        <v>6895</v>
      </c>
      <c r="G412" s="38">
        <v>0.23196973333864615</v>
      </c>
      <c r="H412" s="35">
        <v>2.7199999999999998</v>
      </c>
      <c r="I412" s="34">
        <v>3.04</v>
      </c>
      <c r="J412" s="41">
        <v>7.8947368421052627E-2</v>
      </c>
      <c r="K412" s="32" t="s">
        <v>3992</v>
      </c>
      <c r="L412" s="34">
        <v>0.64601333333333333</v>
      </c>
      <c r="M412" s="32" t="s">
        <v>3990</v>
      </c>
      <c r="N412" s="32" t="s">
        <v>8193</v>
      </c>
      <c r="P412" s="38">
        <v>0.15281302006693737</v>
      </c>
      <c r="Q412" s="36" t="s">
        <v>1</v>
      </c>
      <c r="R412" s="36" t="s">
        <v>4693</v>
      </c>
      <c r="S412" s="36" t="s">
        <v>4694</v>
      </c>
      <c r="T412" s="36" t="s">
        <v>1</v>
      </c>
      <c r="U412" s="36" t="s">
        <v>1</v>
      </c>
      <c r="V412" s="40" t="s">
        <v>1</v>
      </c>
    </row>
    <row r="413" spans="1:22" x14ac:dyDescent="0.25">
      <c r="A413">
        <v>364</v>
      </c>
      <c r="B413" t="s">
        <v>1313</v>
      </c>
      <c r="C413" t="s">
        <v>1314</v>
      </c>
      <c r="D413" t="s">
        <v>1315</v>
      </c>
      <c r="E413" t="s">
        <v>6906</v>
      </c>
      <c r="F413" s="42" t="s">
        <v>6907</v>
      </c>
      <c r="G413" s="38">
        <v>0.22455102051084877</v>
      </c>
      <c r="H413" s="35">
        <v>2.9659503793744038</v>
      </c>
      <c r="I413" s="34">
        <v>3.3200000000000003</v>
      </c>
      <c r="J413" s="41">
        <v>0</v>
      </c>
      <c r="K413" s="32" t="s">
        <v>3994</v>
      </c>
      <c r="L413" s="34">
        <v>0.48198333333333337</v>
      </c>
      <c r="M413" s="32" t="s">
        <v>3990</v>
      </c>
      <c r="N413" s="32" t="s">
        <v>8193</v>
      </c>
      <c r="P413" s="38">
        <v>0.21424849361958131</v>
      </c>
      <c r="Q413" s="36" t="s">
        <v>1</v>
      </c>
      <c r="R413" s="36" t="s">
        <v>4702</v>
      </c>
      <c r="S413" s="36" t="s">
        <v>4703</v>
      </c>
      <c r="T413" s="36" t="s">
        <v>1</v>
      </c>
      <c r="U413" s="36" t="s">
        <v>1</v>
      </c>
      <c r="V413" s="40" t="s">
        <v>1</v>
      </c>
    </row>
    <row r="414" spans="1:22" x14ac:dyDescent="0.25">
      <c r="A414">
        <v>655</v>
      </c>
      <c r="B414" t="s">
        <v>2162</v>
      </c>
      <c r="C414" t="s">
        <v>6146</v>
      </c>
      <c r="D414" t="s">
        <v>8121</v>
      </c>
      <c r="E414" t="s">
        <v>7287</v>
      </c>
      <c r="F414" s="42" t="s">
        <v>7288</v>
      </c>
      <c r="G414" s="38">
        <v>0.22033491512366554</v>
      </c>
      <c r="H414" s="32"/>
      <c r="I414" s="34">
        <v>-3.2749999999999999</v>
      </c>
      <c r="J414" s="41">
        <v>0</v>
      </c>
      <c r="K414" s="32" t="s">
        <v>4</v>
      </c>
      <c r="L414" s="34">
        <v>0.43380333333333337</v>
      </c>
      <c r="M414" s="32" t="s">
        <v>3990</v>
      </c>
      <c r="N414" s="32" t="s">
        <v>8193</v>
      </c>
      <c r="P414" s="38">
        <v>7.6603220471150854E-2</v>
      </c>
      <c r="Q414" s="36" t="s">
        <v>1</v>
      </c>
      <c r="R414" s="36" t="s">
        <v>1</v>
      </c>
      <c r="S414" s="36" t="s">
        <v>1</v>
      </c>
      <c r="T414" s="36" t="s">
        <v>1</v>
      </c>
      <c r="U414" s="36" t="s">
        <v>4956</v>
      </c>
      <c r="V414" s="40" t="s">
        <v>1</v>
      </c>
    </row>
    <row r="415" spans="1:22" x14ac:dyDescent="0.25">
      <c r="A415">
        <v>442</v>
      </c>
      <c r="B415" t="s">
        <v>1552</v>
      </c>
      <c r="C415" t="s">
        <v>1553</v>
      </c>
      <c r="D415" t="s">
        <v>1554</v>
      </c>
      <c r="E415" t="s">
        <v>6991</v>
      </c>
      <c r="F415" s="42" t="s">
        <v>6992</v>
      </c>
      <c r="G415" s="38">
        <v>0.21124141557058665</v>
      </c>
      <c r="H415" s="32"/>
      <c r="I415" s="34">
        <v>-3.8649999999999998</v>
      </c>
      <c r="J415" s="41">
        <v>0</v>
      </c>
      <c r="K415" s="32" t="s">
        <v>3995</v>
      </c>
      <c r="L415" s="34">
        <v>0.71538666666666673</v>
      </c>
      <c r="M415" s="32" t="s">
        <v>3990</v>
      </c>
      <c r="N415" s="32" t="s">
        <v>8193</v>
      </c>
      <c r="P415" s="38">
        <v>0.13123004331070368</v>
      </c>
      <c r="Q415" s="36" t="s">
        <v>1</v>
      </c>
      <c r="R415" s="36" t="s">
        <v>4008</v>
      </c>
      <c r="S415" s="36" t="s">
        <v>1</v>
      </c>
      <c r="T415" s="36" t="s">
        <v>4017</v>
      </c>
      <c r="U415" s="36" t="s">
        <v>1</v>
      </c>
      <c r="V415" s="40" t="s">
        <v>1</v>
      </c>
    </row>
    <row r="416" spans="1:22" x14ac:dyDescent="0.25">
      <c r="A416">
        <v>721</v>
      </c>
      <c r="B416" t="s">
        <v>5876</v>
      </c>
      <c r="C416" t="s">
        <v>6166</v>
      </c>
      <c r="D416" t="s">
        <v>2380</v>
      </c>
      <c r="E416" t="s">
        <v>7363</v>
      </c>
      <c r="F416" s="42" t="s">
        <v>7364</v>
      </c>
      <c r="G416" s="38">
        <v>0.19775560753561056</v>
      </c>
      <c r="H416" s="32"/>
      <c r="I416" s="34">
        <v>0.45499999999999996</v>
      </c>
      <c r="J416" s="41">
        <v>0</v>
      </c>
      <c r="K416" s="32" t="s">
        <v>4</v>
      </c>
      <c r="L416" s="34">
        <v>0.46360333333333337</v>
      </c>
      <c r="M416" s="32" t="s">
        <v>3990</v>
      </c>
      <c r="N416" s="32" t="s">
        <v>8193</v>
      </c>
      <c r="P416" s="38">
        <v>0.1187994075783655</v>
      </c>
      <c r="Q416" s="36" t="s">
        <v>1</v>
      </c>
      <c r="R416" s="36" t="s">
        <v>1</v>
      </c>
      <c r="S416" s="36" t="s">
        <v>1</v>
      </c>
      <c r="T416" s="36" t="s">
        <v>1</v>
      </c>
      <c r="U416" s="36" t="s">
        <v>1</v>
      </c>
      <c r="V416" s="40" t="s">
        <v>4021</v>
      </c>
    </row>
    <row r="417" spans="1:22" x14ac:dyDescent="0.25">
      <c r="A417">
        <v>734</v>
      </c>
      <c r="B417" t="s">
        <v>5892</v>
      </c>
      <c r="C417" t="s">
        <v>5893</v>
      </c>
      <c r="D417" t="s">
        <v>2393</v>
      </c>
      <c r="E417" t="s">
        <v>7387</v>
      </c>
      <c r="F417" s="42" t="s">
        <v>7388</v>
      </c>
      <c r="G417" s="38">
        <v>0.19726165685188782</v>
      </c>
      <c r="H417" s="32"/>
      <c r="I417" s="34">
        <v>-1.77</v>
      </c>
      <c r="J417" s="41">
        <v>0</v>
      </c>
      <c r="K417" s="32" t="s">
        <v>4</v>
      </c>
      <c r="L417" s="34">
        <v>0.50629666666666662</v>
      </c>
      <c r="M417" s="32" t="s">
        <v>3990</v>
      </c>
      <c r="N417" s="32" t="s">
        <v>8193</v>
      </c>
      <c r="P417" s="38">
        <v>7.4621987477438978E-2</v>
      </c>
      <c r="Q417" s="36" t="s">
        <v>1</v>
      </c>
      <c r="R417" s="36" t="s">
        <v>1</v>
      </c>
      <c r="S417" s="36" t="s">
        <v>1</v>
      </c>
      <c r="T417" s="36" t="s">
        <v>1</v>
      </c>
      <c r="U417" s="36" t="s">
        <v>1</v>
      </c>
      <c r="V417" s="40" t="s">
        <v>4021</v>
      </c>
    </row>
    <row r="418" spans="1:22" x14ac:dyDescent="0.25">
      <c r="A418">
        <v>754</v>
      </c>
      <c r="B418" t="s">
        <v>2471</v>
      </c>
      <c r="C418" t="s">
        <v>2472</v>
      </c>
      <c r="D418" t="s">
        <v>8189</v>
      </c>
      <c r="E418" t="s">
        <v>7417</v>
      </c>
      <c r="F418" s="42" t="s">
        <v>7418</v>
      </c>
      <c r="G418" s="38">
        <v>0.18930243800934624</v>
      </c>
      <c r="H418" s="32"/>
      <c r="I418" s="34">
        <v>1.2249999999999999</v>
      </c>
      <c r="J418" s="41">
        <v>0</v>
      </c>
      <c r="K418" s="32" t="s">
        <v>3994</v>
      </c>
      <c r="L418" s="34">
        <v>0.44515666666666664</v>
      </c>
      <c r="M418" s="32" t="s">
        <v>3990</v>
      </c>
      <c r="N418" s="32" t="s">
        <v>8193</v>
      </c>
      <c r="P418" s="38">
        <v>0.14216609044463713</v>
      </c>
      <c r="Q418" s="36" t="s">
        <v>1</v>
      </c>
      <c r="R418" s="36" t="s">
        <v>1</v>
      </c>
      <c r="S418" s="36" t="s">
        <v>1</v>
      </c>
      <c r="T418" s="36" t="s">
        <v>1</v>
      </c>
      <c r="U418" s="36" t="s">
        <v>1</v>
      </c>
      <c r="V418" s="40" t="s">
        <v>4021</v>
      </c>
    </row>
    <row r="419" spans="1:22" x14ac:dyDescent="0.25">
      <c r="A419" s="43">
        <v>183</v>
      </c>
      <c r="B419" s="43" t="s">
        <v>705</v>
      </c>
      <c r="C419" s="43" t="s">
        <v>706</v>
      </c>
      <c r="D419" s="43" t="s">
        <v>707</v>
      </c>
      <c r="E419" s="43" t="s">
        <v>8070</v>
      </c>
      <c r="F419" s="49" t="s">
        <v>8071</v>
      </c>
      <c r="G419" s="38">
        <v>0.18454890509806615</v>
      </c>
      <c r="H419" s="32"/>
      <c r="I419" s="34">
        <v>1.79</v>
      </c>
      <c r="J419" s="41">
        <v>0</v>
      </c>
      <c r="K419" s="32" t="s">
        <v>3993</v>
      </c>
      <c r="L419" s="34">
        <v>0.59</v>
      </c>
      <c r="M419" s="32" t="s">
        <v>3990</v>
      </c>
      <c r="N419" s="32" t="s">
        <v>8193</v>
      </c>
      <c r="P419" s="38">
        <v>7.7242581978734251E-2</v>
      </c>
      <c r="Q419" s="36" t="s">
        <v>1</v>
      </c>
      <c r="R419" s="36" t="s">
        <v>4456</v>
      </c>
      <c r="S419" s="36" t="s">
        <v>4457</v>
      </c>
      <c r="T419" s="36" t="s">
        <v>1</v>
      </c>
      <c r="U419" s="36" t="s">
        <v>4458</v>
      </c>
      <c r="V419" s="40" t="s">
        <v>1</v>
      </c>
    </row>
    <row r="420" spans="1:22" x14ac:dyDescent="0.25">
      <c r="A420">
        <v>629</v>
      </c>
      <c r="B420" t="s">
        <v>2075</v>
      </c>
      <c r="C420" t="s">
        <v>6138</v>
      </c>
      <c r="D420" t="s">
        <v>2076</v>
      </c>
      <c r="E420" t="s">
        <v>7253</v>
      </c>
      <c r="F420" s="42" t="s">
        <v>7254</v>
      </c>
      <c r="G420" s="38">
        <v>0.18116123855927221</v>
      </c>
      <c r="H420" s="35">
        <v>1.5899999999999999</v>
      </c>
      <c r="I420" s="34">
        <v>2.5150000000000001</v>
      </c>
      <c r="J420" s="41">
        <v>5.252918287937744E-2</v>
      </c>
      <c r="K420" s="32" t="s">
        <v>4</v>
      </c>
      <c r="L420" s="34">
        <v>0.48548333333333332</v>
      </c>
      <c r="M420" s="32" t="s">
        <v>3990</v>
      </c>
      <c r="N420" s="32" t="s">
        <v>8193</v>
      </c>
      <c r="P420" s="38">
        <v>7.4254356837743812E-2</v>
      </c>
      <c r="Q420" s="36" t="s">
        <v>1</v>
      </c>
      <c r="R420" s="36" t="s">
        <v>1</v>
      </c>
      <c r="S420" s="36" t="s">
        <v>4951</v>
      </c>
      <c r="T420" s="36" t="s">
        <v>1</v>
      </c>
      <c r="U420" s="36" t="s">
        <v>1</v>
      </c>
      <c r="V420" s="40" t="s">
        <v>1</v>
      </c>
    </row>
    <row r="421" spans="1:22" x14ac:dyDescent="0.25">
      <c r="A421">
        <v>333</v>
      </c>
      <c r="B421" t="s">
        <v>1215</v>
      </c>
      <c r="C421" t="s">
        <v>1216</v>
      </c>
      <c r="D421" t="s">
        <v>8188</v>
      </c>
      <c r="E421" t="s">
        <v>6870</v>
      </c>
      <c r="F421" s="42" t="s">
        <v>6871</v>
      </c>
      <c r="G421" s="38">
        <v>0.15896101248768324</v>
      </c>
      <c r="H421" s="32"/>
      <c r="I421" s="34">
        <v>-8.4</v>
      </c>
      <c r="J421" s="41">
        <v>0</v>
      </c>
      <c r="K421" s="32" t="s">
        <v>3993</v>
      </c>
      <c r="L421" s="34">
        <v>0.43925333333333333</v>
      </c>
      <c r="M421" s="32" t="s">
        <v>3990</v>
      </c>
      <c r="N421" s="32" t="s">
        <v>8193</v>
      </c>
      <c r="P421" s="38">
        <v>2.6203626666192092E-2</v>
      </c>
      <c r="Q421" s="36" t="s">
        <v>1</v>
      </c>
      <c r="R421" s="36" t="s">
        <v>1</v>
      </c>
      <c r="S421" s="36" t="s">
        <v>5486</v>
      </c>
      <c r="T421" s="36" t="s">
        <v>5487</v>
      </c>
      <c r="U421" s="36" t="s">
        <v>1</v>
      </c>
      <c r="V421" s="40" t="s">
        <v>1</v>
      </c>
    </row>
    <row r="422" spans="1:22" x14ac:dyDescent="0.25">
      <c r="A422">
        <v>332</v>
      </c>
      <c r="B422" t="s">
        <v>1210</v>
      </c>
      <c r="C422" t="s">
        <v>1211</v>
      </c>
      <c r="D422" t="s">
        <v>1212</v>
      </c>
      <c r="E422" t="s">
        <v>6868</v>
      </c>
      <c r="F422" s="42" t="s">
        <v>6869</v>
      </c>
      <c r="G422" s="38">
        <v>0.13074371790594955</v>
      </c>
      <c r="H422" s="32"/>
      <c r="I422" s="34">
        <v>-6.8049999999999997</v>
      </c>
      <c r="J422" s="41">
        <v>0</v>
      </c>
      <c r="K422" s="32" t="s">
        <v>3996</v>
      </c>
      <c r="L422" s="34">
        <v>0.53200333333333338</v>
      </c>
      <c r="M422" s="32" t="s">
        <v>3990</v>
      </c>
      <c r="N422" s="32" t="s">
        <v>8193</v>
      </c>
      <c r="P422" s="38">
        <v>1.8083790031385018E-2</v>
      </c>
      <c r="Q422" s="36" t="s">
        <v>1</v>
      </c>
      <c r="R422" s="36" t="s">
        <v>1</v>
      </c>
      <c r="S422" s="36" t="s">
        <v>5485</v>
      </c>
      <c r="T422" s="36" t="s">
        <v>5178</v>
      </c>
      <c r="U422" s="36" t="s">
        <v>1</v>
      </c>
      <c r="V422" s="40" t="s">
        <v>1</v>
      </c>
    </row>
    <row r="423" spans="1:22" x14ac:dyDescent="0.25">
      <c r="A423">
        <v>752</v>
      </c>
      <c r="B423" t="s">
        <v>2463</v>
      </c>
      <c r="C423" t="s">
        <v>2464</v>
      </c>
      <c r="D423" t="s">
        <v>2465</v>
      </c>
      <c r="E423" t="s">
        <v>7413</v>
      </c>
      <c r="F423" s="42" t="s">
        <v>7414</v>
      </c>
      <c r="G423" s="38">
        <v>0.10766874978712476</v>
      </c>
      <c r="H423" s="32"/>
      <c r="I423" s="34">
        <v>3.29</v>
      </c>
      <c r="J423" s="41">
        <v>1.1200000000000001</v>
      </c>
      <c r="K423" s="32" t="s">
        <v>3992</v>
      </c>
      <c r="L423" s="34">
        <v>0.49303999999999998</v>
      </c>
      <c r="M423" s="32" t="s">
        <v>3990</v>
      </c>
      <c r="N423" s="32" t="s">
        <v>8193</v>
      </c>
      <c r="P423" s="38">
        <v>0.18797061315468938</v>
      </c>
      <c r="Q423" s="36" t="s">
        <v>1</v>
      </c>
      <c r="R423" s="36" t="s">
        <v>1</v>
      </c>
      <c r="S423" s="36" t="s">
        <v>1</v>
      </c>
      <c r="T423" s="36" t="s">
        <v>1</v>
      </c>
      <c r="U423" s="36" t="s">
        <v>1</v>
      </c>
      <c r="V423" s="40" t="s">
        <v>4021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C3DEE-D522-4F98-BFD9-620DA38E46DA}">
  <dimension ref="A1:V411"/>
  <sheetViews>
    <sheetView topLeftCell="B1" zoomScale="85" zoomScaleNormal="85" workbookViewId="0">
      <pane xSplit="6" ySplit="1" topLeftCell="H56" activePane="bottomRight" state="frozen"/>
      <selection activeCell="B1" sqref="B1"/>
      <selection pane="topRight" activeCell="F1" sqref="F1"/>
      <selection pane="bottomLeft" activeCell="B2" sqref="B2"/>
      <selection pane="bottomRight" activeCell="E70" sqref="E70"/>
    </sheetView>
  </sheetViews>
  <sheetFormatPr baseColWidth="10" defaultColWidth="9.140625" defaultRowHeight="15" x14ac:dyDescent="0.25"/>
  <cols>
    <col min="1" max="1" width="9.140625" hidden="1" customWidth="1"/>
    <col min="2" max="3" width="13.85546875" customWidth="1"/>
    <col min="4" max="4" width="34.28515625" customWidth="1"/>
    <col min="5" max="5" width="26.28515625" customWidth="1"/>
    <col min="6" max="6" width="25.85546875" style="42" customWidth="1"/>
    <col min="7" max="7" width="11.42578125" style="39" bestFit="1" customWidth="1"/>
    <col min="8" max="8" width="6.140625" bestFit="1" customWidth="1"/>
    <col min="9" max="9" width="5.28515625" style="32" bestFit="1" customWidth="1"/>
    <col min="10" max="10" width="6.7109375" style="39" bestFit="1" customWidth="1"/>
    <col min="11" max="11" width="19.140625" style="32" bestFit="1" customWidth="1"/>
    <col min="12" max="15" width="5.5703125" style="32" bestFit="1" customWidth="1"/>
    <col min="16" max="16" width="5.5703125" style="39" bestFit="1" customWidth="1"/>
    <col min="17" max="21" width="19.85546875" customWidth="1"/>
    <col min="22" max="22" width="19.85546875" style="42" customWidth="1"/>
  </cols>
  <sheetData>
    <row r="1" spans="1:22" s="37" customFormat="1" ht="45.75" thickBot="1" x14ac:dyDescent="0.3">
      <c r="A1" s="37" t="s">
        <v>5896</v>
      </c>
      <c r="B1" s="44" t="s">
        <v>8179</v>
      </c>
      <c r="C1" s="44" t="s">
        <v>8180</v>
      </c>
      <c r="D1" s="44" t="s">
        <v>3979</v>
      </c>
      <c r="E1" s="44" t="s">
        <v>8025</v>
      </c>
      <c r="F1" s="48" t="s">
        <v>8026</v>
      </c>
      <c r="G1" s="45" t="s">
        <v>8061</v>
      </c>
      <c r="H1" s="46" t="s">
        <v>8196</v>
      </c>
      <c r="I1" s="47" t="s">
        <v>8197</v>
      </c>
      <c r="J1" s="45" t="s">
        <v>8198</v>
      </c>
      <c r="K1" s="47" t="s">
        <v>8199</v>
      </c>
      <c r="L1" s="47" t="s">
        <v>8200</v>
      </c>
      <c r="M1" s="47" t="s">
        <v>8201</v>
      </c>
      <c r="N1" s="47" t="s">
        <v>8202</v>
      </c>
      <c r="O1" s="47" t="s">
        <v>8203</v>
      </c>
      <c r="P1" s="45" t="s">
        <v>8204</v>
      </c>
      <c r="Q1" s="44" t="s">
        <v>8181</v>
      </c>
      <c r="R1" s="44" t="s">
        <v>8182</v>
      </c>
      <c r="S1" s="44" t="s">
        <v>8183</v>
      </c>
      <c r="T1" s="44" t="s">
        <v>8184</v>
      </c>
      <c r="U1" s="44" t="s">
        <v>8185</v>
      </c>
      <c r="V1" s="48" t="s">
        <v>8186</v>
      </c>
    </row>
    <row r="2" spans="1:22" x14ac:dyDescent="0.25">
      <c r="A2">
        <v>458</v>
      </c>
      <c r="B2" t="s">
        <v>1615</v>
      </c>
      <c r="C2" t="s">
        <v>6062</v>
      </c>
      <c r="D2" t="s">
        <v>1616</v>
      </c>
      <c r="E2" t="s">
        <v>7011</v>
      </c>
      <c r="F2" s="42" t="s">
        <v>7012</v>
      </c>
      <c r="G2" s="38">
        <v>0.94196516608739389</v>
      </c>
      <c r="H2" s="32"/>
      <c r="I2" s="34">
        <v>-6.85</v>
      </c>
      <c r="J2" s="41">
        <v>0</v>
      </c>
      <c r="K2" s="32" t="s">
        <v>4</v>
      </c>
      <c r="L2" s="34">
        <v>0.59177999999999997</v>
      </c>
      <c r="M2" s="32" t="s">
        <v>3990</v>
      </c>
      <c r="P2" s="38">
        <v>0.99860344530053691</v>
      </c>
      <c r="Q2" t="s">
        <v>5515</v>
      </c>
      <c r="R2" t="s">
        <v>4778</v>
      </c>
      <c r="S2" t="s">
        <v>1</v>
      </c>
      <c r="T2" t="s">
        <v>1</v>
      </c>
      <c r="U2" t="s">
        <v>1</v>
      </c>
      <c r="V2" s="42" t="s">
        <v>1</v>
      </c>
    </row>
    <row r="3" spans="1:22" x14ac:dyDescent="0.25">
      <c r="A3">
        <v>468</v>
      </c>
      <c r="B3" t="s">
        <v>1643</v>
      </c>
      <c r="C3" t="s">
        <v>1</v>
      </c>
      <c r="D3" t="s">
        <v>1644</v>
      </c>
      <c r="E3" t="s">
        <v>7027</v>
      </c>
      <c r="F3" s="42" t="s">
        <v>7028</v>
      </c>
      <c r="G3" s="38">
        <v>0.86434141257197217</v>
      </c>
      <c r="H3" s="32"/>
      <c r="I3" s="34">
        <v>-3.9950000000000001</v>
      </c>
      <c r="J3" s="41">
        <v>0</v>
      </c>
      <c r="K3" s="32" t="s">
        <v>4</v>
      </c>
      <c r="L3" s="34">
        <v>4.4599999999999994E-2</v>
      </c>
      <c r="M3" s="32" t="s">
        <v>3990</v>
      </c>
      <c r="P3" s="38">
        <v>0.93331465491466692</v>
      </c>
      <c r="Q3" t="s">
        <v>5530</v>
      </c>
      <c r="R3" t="s">
        <v>4781</v>
      </c>
      <c r="S3" t="s">
        <v>1</v>
      </c>
      <c r="T3" t="s">
        <v>1</v>
      </c>
      <c r="U3" t="s">
        <v>1</v>
      </c>
      <c r="V3" s="42" t="s">
        <v>1</v>
      </c>
    </row>
    <row r="4" spans="1:22" x14ac:dyDescent="0.25">
      <c r="A4">
        <v>516</v>
      </c>
      <c r="B4" t="s">
        <v>8060</v>
      </c>
      <c r="C4" t="s">
        <v>1768</v>
      </c>
      <c r="D4" t="s">
        <v>8122</v>
      </c>
      <c r="E4" t="s">
        <v>7097</v>
      </c>
      <c r="F4" s="42" t="s">
        <v>7098</v>
      </c>
      <c r="G4" s="38">
        <v>0.85642548464286095</v>
      </c>
      <c r="H4" s="32"/>
      <c r="I4" s="34">
        <v>-2.21</v>
      </c>
      <c r="J4" s="41">
        <v>0</v>
      </c>
      <c r="K4" s="32" t="s">
        <v>3996</v>
      </c>
      <c r="L4" s="34">
        <v>-1.0939766666666666</v>
      </c>
      <c r="M4" s="32" t="s">
        <v>3990</v>
      </c>
      <c r="P4" s="38">
        <v>0.99935421251470069</v>
      </c>
      <c r="Q4" t="s">
        <v>4829</v>
      </c>
      <c r="R4" t="s">
        <v>4830</v>
      </c>
      <c r="S4" t="s">
        <v>1</v>
      </c>
      <c r="T4" t="s">
        <v>1</v>
      </c>
      <c r="U4" t="s">
        <v>1</v>
      </c>
      <c r="V4" s="42" t="s">
        <v>1</v>
      </c>
    </row>
    <row r="5" spans="1:22" x14ac:dyDescent="0.25">
      <c r="A5">
        <v>596</v>
      </c>
      <c r="B5" t="s">
        <v>1980</v>
      </c>
      <c r="C5" t="s">
        <v>6128</v>
      </c>
      <c r="D5" t="s">
        <v>1981</v>
      </c>
      <c r="E5" t="s">
        <v>7207</v>
      </c>
      <c r="F5" s="42" t="s">
        <v>7208</v>
      </c>
      <c r="G5" s="38">
        <v>0.85255468324513384</v>
      </c>
      <c r="H5" s="32"/>
      <c r="I5" s="34">
        <v>-0.375</v>
      </c>
      <c r="J5" s="41">
        <v>0</v>
      </c>
      <c r="K5" s="32" t="s">
        <v>4</v>
      </c>
      <c r="L5" s="34">
        <v>-0.22533666666666666</v>
      </c>
      <c r="M5" s="32" t="s">
        <v>3990</v>
      </c>
      <c r="P5" s="38">
        <v>0.98877501118268696</v>
      </c>
      <c r="Q5" t="s">
        <v>4930</v>
      </c>
      <c r="R5" t="s">
        <v>4419</v>
      </c>
      <c r="S5" t="s">
        <v>1</v>
      </c>
      <c r="T5" t="s">
        <v>1</v>
      </c>
      <c r="U5" t="s">
        <v>1</v>
      </c>
      <c r="V5" s="42" t="s">
        <v>1</v>
      </c>
    </row>
    <row r="6" spans="1:22" x14ac:dyDescent="0.25">
      <c r="A6">
        <v>583</v>
      </c>
      <c r="B6" t="s">
        <v>1954</v>
      </c>
      <c r="C6" t="s">
        <v>6123</v>
      </c>
      <c r="D6" t="s">
        <v>1955</v>
      </c>
      <c r="E6" t="s">
        <v>7191</v>
      </c>
      <c r="F6" s="42" t="s">
        <v>7192</v>
      </c>
      <c r="G6" s="38">
        <v>0.85027345743954552</v>
      </c>
      <c r="H6" s="32"/>
      <c r="I6" s="34">
        <v>-1.2649999999999999</v>
      </c>
      <c r="J6" s="41">
        <v>0</v>
      </c>
      <c r="K6" s="32" t="s">
        <v>4</v>
      </c>
      <c r="L6" s="34">
        <v>0.10827666666666667</v>
      </c>
      <c r="M6" s="32" t="s">
        <v>3990</v>
      </c>
      <c r="P6" s="38">
        <v>0.85766269854339539</v>
      </c>
      <c r="Q6" t="s">
        <v>4420</v>
      </c>
      <c r="R6" t="s">
        <v>4923</v>
      </c>
      <c r="S6" t="s">
        <v>1</v>
      </c>
      <c r="T6" t="s">
        <v>1</v>
      </c>
      <c r="U6" t="s">
        <v>1</v>
      </c>
      <c r="V6" s="42" t="s">
        <v>1</v>
      </c>
    </row>
    <row r="7" spans="1:22" x14ac:dyDescent="0.25">
      <c r="A7">
        <v>879</v>
      </c>
      <c r="B7" t="s">
        <v>2872</v>
      </c>
      <c r="C7" t="s">
        <v>6204</v>
      </c>
      <c r="D7" t="s">
        <v>2873</v>
      </c>
      <c r="E7" t="s">
        <v>7553</v>
      </c>
      <c r="F7" s="42" t="s">
        <v>7554</v>
      </c>
      <c r="G7" s="38">
        <v>0.84856910934778973</v>
      </c>
      <c r="H7" s="32"/>
      <c r="I7" s="34">
        <v>1.29</v>
      </c>
      <c r="J7" s="41">
        <v>0</v>
      </c>
      <c r="K7" s="32" t="s">
        <v>4</v>
      </c>
      <c r="L7" s="34">
        <v>-1.8799999999999983E-2</v>
      </c>
      <c r="M7" s="32" t="s">
        <v>3990</v>
      </c>
      <c r="P7" s="38">
        <v>0.87351608517897728</v>
      </c>
      <c r="Q7" t="s">
        <v>1</v>
      </c>
      <c r="R7" t="s">
        <v>4834</v>
      </c>
      <c r="S7" t="s">
        <v>1</v>
      </c>
      <c r="T7" t="s">
        <v>1</v>
      </c>
      <c r="U7" t="s">
        <v>1</v>
      </c>
      <c r="V7" s="42" t="s">
        <v>1</v>
      </c>
    </row>
    <row r="8" spans="1:22" x14ac:dyDescent="0.25">
      <c r="A8">
        <v>1006</v>
      </c>
      <c r="B8" t="s">
        <v>3210</v>
      </c>
      <c r="C8" t="s">
        <v>6266</v>
      </c>
      <c r="D8" t="s">
        <v>3211</v>
      </c>
      <c r="E8" t="s">
        <v>7729</v>
      </c>
      <c r="F8" s="42" t="s">
        <v>7730</v>
      </c>
      <c r="G8" s="38">
        <v>0.84761239099442509</v>
      </c>
      <c r="H8" s="32"/>
      <c r="I8" s="34">
        <v>1.355</v>
      </c>
      <c r="J8" s="41">
        <v>0</v>
      </c>
      <c r="K8" s="32" t="s">
        <v>4</v>
      </c>
      <c r="L8" s="34">
        <v>-0.8234233333333334</v>
      </c>
      <c r="M8" s="32" t="s">
        <v>3990</v>
      </c>
      <c r="P8" s="38">
        <v>0.99729521726755022</v>
      </c>
      <c r="Q8" t="s">
        <v>1</v>
      </c>
      <c r="R8" t="s">
        <v>5099</v>
      </c>
      <c r="S8" t="s">
        <v>1</v>
      </c>
      <c r="T8" t="s">
        <v>1</v>
      </c>
      <c r="U8" t="s">
        <v>1</v>
      </c>
      <c r="V8" s="42" t="s">
        <v>1</v>
      </c>
    </row>
    <row r="9" spans="1:22" x14ac:dyDescent="0.25">
      <c r="A9">
        <v>481</v>
      </c>
      <c r="B9" t="s">
        <v>1679</v>
      </c>
      <c r="C9" t="s">
        <v>6074</v>
      </c>
      <c r="D9" t="s">
        <v>1680</v>
      </c>
      <c r="E9" t="s">
        <v>7051</v>
      </c>
      <c r="F9" s="42" t="s">
        <v>7052</v>
      </c>
      <c r="G9" s="38">
        <v>0.81875491894386576</v>
      </c>
      <c r="H9" s="32"/>
      <c r="I9" s="34">
        <v>-3.125</v>
      </c>
      <c r="J9" s="41">
        <v>0</v>
      </c>
      <c r="K9" s="32" t="s">
        <v>4</v>
      </c>
      <c r="L9" s="34">
        <v>0.13677666666666669</v>
      </c>
      <c r="M9" s="32" t="s">
        <v>3990</v>
      </c>
      <c r="P9" s="38">
        <v>0.85944465969299422</v>
      </c>
      <c r="Q9" t="s">
        <v>5177</v>
      </c>
      <c r="R9" t="s">
        <v>4790</v>
      </c>
      <c r="S9" t="s">
        <v>1</v>
      </c>
      <c r="T9" t="s">
        <v>1</v>
      </c>
      <c r="U9" t="s">
        <v>1</v>
      </c>
      <c r="V9" s="42" t="s">
        <v>1</v>
      </c>
    </row>
    <row r="10" spans="1:22" x14ac:dyDescent="0.25">
      <c r="A10">
        <v>1126</v>
      </c>
      <c r="B10" t="s">
        <v>3541</v>
      </c>
      <c r="C10" t="s">
        <v>6311</v>
      </c>
      <c r="D10" t="s">
        <v>3542</v>
      </c>
      <c r="E10" t="s">
        <v>7875</v>
      </c>
      <c r="F10" s="42" t="s">
        <v>7876</v>
      </c>
      <c r="G10" s="38">
        <v>0.81605162395671038</v>
      </c>
      <c r="H10" s="32"/>
      <c r="I10" s="34">
        <v>0.73</v>
      </c>
      <c r="J10" s="41">
        <v>0</v>
      </c>
      <c r="K10" s="32" t="s">
        <v>4</v>
      </c>
      <c r="L10" s="34">
        <v>0.65882333333333332</v>
      </c>
      <c r="M10" s="32" t="s">
        <v>3990</v>
      </c>
      <c r="P10" s="38">
        <v>0.85211956180124426</v>
      </c>
      <c r="Q10" t="s">
        <v>1</v>
      </c>
      <c r="R10" t="s">
        <v>4459</v>
      </c>
      <c r="S10" t="s">
        <v>1</v>
      </c>
      <c r="T10" t="s">
        <v>1</v>
      </c>
      <c r="U10" t="s">
        <v>1</v>
      </c>
      <c r="V10" s="42" t="s">
        <v>1</v>
      </c>
    </row>
    <row r="11" spans="1:22" x14ac:dyDescent="0.25">
      <c r="A11">
        <v>767</v>
      </c>
      <c r="B11" t="s">
        <v>2524</v>
      </c>
      <c r="C11" t="s">
        <v>6170</v>
      </c>
      <c r="D11" t="s">
        <v>2525</v>
      </c>
      <c r="E11" t="s">
        <v>7437</v>
      </c>
      <c r="F11" s="42" t="s">
        <v>7438</v>
      </c>
      <c r="G11" s="38">
        <v>0.80604929181560092</v>
      </c>
      <c r="H11" s="32"/>
      <c r="I11" s="34">
        <v>1.355</v>
      </c>
      <c r="J11" s="41">
        <v>0</v>
      </c>
      <c r="K11" s="32" t="s">
        <v>4</v>
      </c>
      <c r="L11" s="34">
        <v>-0.28204666666666661</v>
      </c>
      <c r="M11" s="32" t="s">
        <v>3990</v>
      </c>
      <c r="P11" s="38">
        <v>0.96881533427697242</v>
      </c>
      <c r="Q11" t="s">
        <v>1</v>
      </c>
      <c r="R11" t="s">
        <v>5576</v>
      </c>
      <c r="S11" t="s">
        <v>1</v>
      </c>
      <c r="T11" t="s">
        <v>1</v>
      </c>
      <c r="U11" t="s">
        <v>1</v>
      </c>
      <c r="V11" s="42" t="s">
        <v>1</v>
      </c>
    </row>
    <row r="12" spans="1:22" x14ac:dyDescent="0.25">
      <c r="A12">
        <v>1173</v>
      </c>
      <c r="B12" t="s">
        <v>3645</v>
      </c>
      <c r="C12" t="s">
        <v>1</v>
      </c>
      <c r="D12" t="s">
        <v>3646</v>
      </c>
      <c r="E12" t="s">
        <v>7939</v>
      </c>
      <c r="F12" s="42" t="s">
        <v>7940</v>
      </c>
      <c r="G12" s="38">
        <v>0.80337144528604676</v>
      </c>
      <c r="H12" s="32"/>
      <c r="I12" s="34">
        <v>2.4300000000000002</v>
      </c>
      <c r="J12" s="41">
        <v>0</v>
      </c>
      <c r="K12" s="32" t="s">
        <v>4</v>
      </c>
      <c r="L12" s="34">
        <v>0.16481000000000001</v>
      </c>
      <c r="M12" s="32" t="s">
        <v>3990</v>
      </c>
      <c r="P12" s="38">
        <v>0.93481397403352429</v>
      </c>
      <c r="Q12" t="s">
        <v>1</v>
      </c>
      <c r="R12" t="s">
        <v>4629</v>
      </c>
      <c r="S12" t="s">
        <v>1</v>
      </c>
      <c r="T12" t="s">
        <v>1</v>
      </c>
      <c r="U12" t="s">
        <v>1</v>
      </c>
      <c r="V12" s="42" t="s">
        <v>1</v>
      </c>
    </row>
    <row r="13" spans="1:22" x14ac:dyDescent="0.25">
      <c r="A13">
        <v>1020</v>
      </c>
      <c r="B13" t="s">
        <v>3254</v>
      </c>
      <c r="C13" t="s">
        <v>3255</v>
      </c>
      <c r="D13" t="s">
        <v>8123</v>
      </c>
      <c r="E13" t="s">
        <v>7745</v>
      </c>
      <c r="F13" s="42" t="s">
        <v>7746</v>
      </c>
      <c r="G13" s="38">
        <v>0.80264170323930628</v>
      </c>
      <c r="H13" s="32"/>
      <c r="I13" s="34">
        <v>-0.61499999999999999</v>
      </c>
      <c r="J13" s="41">
        <v>0</v>
      </c>
      <c r="K13" s="32" t="s">
        <v>3993</v>
      </c>
      <c r="L13" s="34">
        <v>-3.0606666666666671E-2</v>
      </c>
      <c r="M13" s="32" t="s">
        <v>3990</v>
      </c>
      <c r="P13" s="38">
        <v>0.93337689681851199</v>
      </c>
      <c r="Q13" t="s">
        <v>1</v>
      </c>
      <c r="R13" t="s">
        <v>5101</v>
      </c>
      <c r="S13" t="s">
        <v>1</v>
      </c>
      <c r="T13" t="s">
        <v>1</v>
      </c>
      <c r="U13" t="s">
        <v>1</v>
      </c>
      <c r="V13" s="42" t="s">
        <v>1</v>
      </c>
    </row>
    <row r="14" spans="1:22" x14ac:dyDescent="0.25">
      <c r="A14">
        <v>1208</v>
      </c>
      <c r="B14" t="s">
        <v>3758</v>
      </c>
      <c r="C14" t="s">
        <v>6341</v>
      </c>
      <c r="D14" t="s">
        <v>3759</v>
      </c>
      <c r="E14" t="s">
        <v>7973</v>
      </c>
      <c r="F14" s="42" t="s">
        <v>7974</v>
      </c>
      <c r="G14" s="38">
        <v>0.79882191586141771</v>
      </c>
      <c r="H14" s="32"/>
      <c r="I14" s="34">
        <v>0.74</v>
      </c>
      <c r="J14" s="41">
        <v>0</v>
      </c>
      <c r="K14" s="32" t="s">
        <v>4</v>
      </c>
      <c r="L14" s="34">
        <v>-0.12601333333333331</v>
      </c>
      <c r="M14" s="32" t="s">
        <v>3990</v>
      </c>
      <c r="P14" s="38">
        <v>0.8561907493816866</v>
      </c>
      <c r="Q14" t="s">
        <v>5117</v>
      </c>
      <c r="R14" t="s">
        <v>1</v>
      </c>
      <c r="S14" t="s">
        <v>1</v>
      </c>
      <c r="T14" t="s">
        <v>1</v>
      </c>
      <c r="U14" t="s">
        <v>1</v>
      </c>
      <c r="V14" s="42" t="s">
        <v>1</v>
      </c>
    </row>
    <row r="15" spans="1:22" x14ac:dyDescent="0.25">
      <c r="A15">
        <v>469</v>
      </c>
      <c r="B15" t="s">
        <v>1645</v>
      </c>
      <c r="C15" t="s">
        <v>1646</v>
      </c>
      <c r="D15" t="s">
        <v>1647</v>
      </c>
      <c r="E15" t="s">
        <v>7029</v>
      </c>
      <c r="F15" s="42" t="s">
        <v>7030</v>
      </c>
      <c r="G15" s="38">
        <v>0.79476531155564534</v>
      </c>
      <c r="H15" s="32"/>
      <c r="I15" s="34">
        <v>-1.44</v>
      </c>
      <c r="J15" s="41">
        <v>0</v>
      </c>
      <c r="K15" s="32" t="s">
        <v>3996</v>
      </c>
      <c r="L15" s="34">
        <v>-0.32023333333333331</v>
      </c>
      <c r="M15" s="32" t="s">
        <v>3990</v>
      </c>
      <c r="P15" s="38">
        <v>0.8868344574166499</v>
      </c>
      <c r="Q15" t="s">
        <v>5531</v>
      </c>
      <c r="R15" t="s">
        <v>4782</v>
      </c>
      <c r="S15" t="s">
        <v>1</v>
      </c>
      <c r="T15" t="s">
        <v>1</v>
      </c>
      <c r="U15" t="s">
        <v>1</v>
      </c>
      <c r="V15" s="42" t="s">
        <v>1</v>
      </c>
    </row>
    <row r="16" spans="1:22" x14ac:dyDescent="0.25">
      <c r="A16">
        <v>1201</v>
      </c>
      <c r="B16" t="s">
        <v>3744</v>
      </c>
      <c r="C16" t="s">
        <v>6335</v>
      </c>
      <c r="D16" t="s">
        <v>3745</v>
      </c>
      <c r="E16" t="s">
        <v>7961</v>
      </c>
      <c r="F16" s="42" t="s">
        <v>7962</v>
      </c>
      <c r="G16" s="38">
        <v>0.77899773837254727</v>
      </c>
      <c r="H16" s="32"/>
      <c r="I16" s="34">
        <v>-2.4700000000000002</v>
      </c>
      <c r="J16" s="41">
        <v>0</v>
      </c>
      <c r="K16" s="32" t="s">
        <v>4</v>
      </c>
      <c r="L16" s="34">
        <v>0.21657000000000001</v>
      </c>
      <c r="M16" s="32" t="s">
        <v>3990</v>
      </c>
      <c r="P16" s="38">
        <v>0.66792332844078006</v>
      </c>
      <c r="Q16" t="s">
        <v>5604</v>
      </c>
      <c r="R16" t="s">
        <v>1</v>
      </c>
      <c r="S16" t="s">
        <v>1</v>
      </c>
      <c r="T16" t="s">
        <v>1</v>
      </c>
      <c r="U16" t="s">
        <v>1</v>
      </c>
      <c r="V16" s="42" t="s">
        <v>1</v>
      </c>
    </row>
    <row r="17" spans="1:22" x14ac:dyDescent="0.25">
      <c r="A17">
        <v>562</v>
      </c>
      <c r="B17" t="s">
        <v>1900</v>
      </c>
      <c r="C17" t="s">
        <v>6113</v>
      </c>
      <c r="D17" t="s">
        <v>1901</v>
      </c>
      <c r="E17" t="s">
        <v>7165</v>
      </c>
      <c r="F17" s="42" t="s">
        <v>7166</v>
      </c>
      <c r="G17" s="38">
        <v>0.76791735846967757</v>
      </c>
      <c r="H17" s="34">
        <v>-0.40499999999999997</v>
      </c>
      <c r="I17" s="34">
        <v>0.21500000000000002</v>
      </c>
      <c r="J17" s="41">
        <v>0</v>
      </c>
      <c r="K17" s="32" t="s">
        <v>4</v>
      </c>
      <c r="L17" s="34">
        <v>0.30123</v>
      </c>
      <c r="M17" s="32" t="s">
        <v>3990</v>
      </c>
      <c r="P17" s="38">
        <v>0.91029698034142981</v>
      </c>
      <c r="Q17" t="s">
        <v>4905</v>
      </c>
      <c r="R17" t="s">
        <v>4906</v>
      </c>
      <c r="S17" t="s">
        <v>1</v>
      </c>
      <c r="T17" t="s">
        <v>1</v>
      </c>
      <c r="U17" t="s">
        <v>1</v>
      </c>
      <c r="V17" s="42" t="s">
        <v>1</v>
      </c>
    </row>
    <row r="18" spans="1:22" x14ac:dyDescent="0.25">
      <c r="A18">
        <v>1221</v>
      </c>
      <c r="B18" t="s">
        <v>3787</v>
      </c>
      <c r="C18" t="s">
        <v>1</v>
      </c>
      <c r="D18" t="s">
        <v>3788</v>
      </c>
      <c r="E18" t="s">
        <v>7993</v>
      </c>
      <c r="F18" s="42" t="s">
        <v>7994</v>
      </c>
      <c r="G18" s="38">
        <v>0.75816233547721001</v>
      </c>
      <c r="H18" s="32"/>
      <c r="I18" s="34">
        <v>-1.2850000000000001</v>
      </c>
      <c r="J18" s="41">
        <v>0</v>
      </c>
      <c r="K18" s="32" t="s">
        <v>4</v>
      </c>
      <c r="L18" s="34">
        <v>0.15465999999999999</v>
      </c>
      <c r="M18" s="32" t="s">
        <v>3990</v>
      </c>
      <c r="P18" s="38">
        <v>0.92484180174147068</v>
      </c>
      <c r="Q18" t="s">
        <v>5126</v>
      </c>
      <c r="R18" t="s">
        <v>1</v>
      </c>
      <c r="S18" t="s">
        <v>1</v>
      </c>
      <c r="T18" t="s">
        <v>1</v>
      </c>
      <c r="U18" t="s">
        <v>1</v>
      </c>
      <c r="V18" s="42" t="s">
        <v>1</v>
      </c>
    </row>
    <row r="19" spans="1:22" x14ac:dyDescent="0.25">
      <c r="A19">
        <v>1222</v>
      </c>
      <c r="B19" t="s">
        <v>3789</v>
      </c>
      <c r="C19" t="s">
        <v>6350</v>
      </c>
      <c r="D19" t="s">
        <v>3790</v>
      </c>
      <c r="E19" t="s">
        <v>7995</v>
      </c>
      <c r="F19" s="42" t="s">
        <v>7996</v>
      </c>
      <c r="G19" s="38">
        <v>0.75816233547721001</v>
      </c>
      <c r="H19" s="32"/>
      <c r="I19" s="34">
        <v>-1.2850000000000001</v>
      </c>
      <c r="J19" s="41">
        <v>0</v>
      </c>
      <c r="K19" s="32" t="s">
        <v>4</v>
      </c>
      <c r="L19" s="34">
        <v>0.15465999999999999</v>
      </c>
      <c r="M19" s="32" t="s">
        <v>3990</v>
      </c>
      <c r="P19" s="38">
        <v>0.92484180174147068</v>
      </c>
      <c r="Q19" t="s">
        <v>4924</v>
      </c>
      <c r="R19" t="s">
        <v>1</v>
      </c>
      <c r="S19" t="s">
        <v>1</v>
      </c>
      <c r="T19" t="s">
        <v>1</v>
      </c>
      <c r="U19" t="s">
        <v>1</v>
      </c>
      <c r="V19" s="42" t="s">
        <v>1</v>
      </c>
    </row>
    <row r="20" spans="1:22" x14ac:dyDescent="0.25">
      <c r="A20">
        <v>1233</v>
      </c>
      <c r="B20" t="s">
        <v>3815</v>
      </c>
      <c r="C20" t="s">
        <v>6354</v>
      </c>
      <c r="D20" t="s">
        <v>3816</v>
      </c>
      <c r="E20" t="s">
        <v>8005</v>
      </c>
      <c r="F20" s="42" t="s">
        <v>8006</v>
      </c>
      <c r="G20" s="38">
        <v>0.75434135498374466</v>
      </c>
      <c r="H20" s="32"/>
      <c r="I20" s="34">
        <v>1.4550000000000001</v>
      </c>
      <c r="J20" s="41">
        <v>0</v>
      </c>
      <c r="K20" s="32" t="s">
        <v>4</v>
      </c>
      <c r="L20" s="34">
        <v>0.15154000000000001</v>
      </c>
      <c r="M20" s="32" t="s">
        <v>3990</v>
      </c>
      <c r="P20" s="38">
        <v>0.96137156430270909</v>
      </c>
      <c r="Q20" t="s">
        <v>4930</v>
      </c>
      <c r="R20" t="s">
        <v>1</v>
      </c>
      <c r="S20" t="s">
        <v>1</v>
      </c>
      <c r="T20" t="s">
        <v>1</v>
      </c>
      <c r="U20" t="s">
        <v>1</v>
      </c>
      <c r="V20" s="42" t="s">
        <v>1</v>
      </c>
    </row>
    <row r="21" spans="1:22" x14ac:dyDescent="0.25">
      <c r="A21">
        <v>954</v>
      </c>
      <c r="B21" t="s">
        <v>3075</v>
      </c>
      <c r="C21" t="s">
        <v>1</v>
      </c>
      <c r="D21" t="s">
        <v>8124</v>
      </c>
      <c r="E21" t="s">
        <v>7657</v>
      </c>
      <c r="F21" s="42" t="s">
        <v>7658</v>
      </c>
      <c r="G21" s="38">
        <v>0.7537196848610761</v>
      </c>
      <c r="H21" s="32"/>
      <c r="I21" s="34">
        <v>-2.375</v>
      </c>
      <c r="J21" s="41">
        <v>0</v>
      </c>
      <c r="K21" s="32" t="s">
        <v>4</v>
      </c>
      <c r="L21" s="34">
        <v>8.9979999999999991E-2</v>
      </c>
      <c r="M21" s="33">
        <v>13.67</v>
      </c>
      <c r="P21" s="38">
        <v>0.85483035734727719</v>
      </c>
      <c r="Q21" t="s">
        <v>1</v>
      </c>
      <c r="R21" t="s">
        <v>4704</v>
      </c>
      <c r="S21" t="s">
        <v>1</v>
      </c>
      <c r="T21" t="s">
        <v>1</v>
      </c>
      <c r="U21" t="s">
        <v>1</v>
      </c>
      <c r="V21" s="42" t="s">
        <v>1</v>
      </c>
    </row>
    <row r="22" spans="1:22" x14ac:dyDescent="0.25">
      <c r="A22">
        <v>495</v>
      </c>
      <c r="B22" t="s">
        <v>1717</v>
      </c>
      <c r="C22" t="s">
        <v>6082</v>
      </c>
      <c r="D22" t="s">
        <v>1718</v>
      </c>
      <c r="E22" t="s">
        <v>7072</v>
      </c>
      <c r="F22" s="42" t="s">
        <v>7071</v>
      </c>
      <c r="G22" s="38">
        <v>0.75153318542545677</v>
      </c>
      <c r="H22" s="32"/>
      <c r="I22" s="34">
        <v>-1.395</v>
      </c>
      <c r="J22" s="41">
        <v>0</v>
      </c>
      <c r="K22" s="32" t="s">
        <v>4</v>
      </c>
      <c r="L22" s="34">
        <v>0.55035333333333336</v>
      </c>
      <c r="M22" s="32" t="s">
        <v>3990</v>
      </c>
      <c r="P22" s="38">
        <v>0.68801436407108574</v>
      </c>
      <c r="Q22" t="s">
        <v>5560</v>
      </c>
      <c r="R22" t="s">
        <v>4795</v>
      </c>
      <c r="S22" t="s">
        <v>1</v>
      </c>
      <c r="T22" t="s">
        <v>1</v>
      </c>
      <c r="U22" t="s">
        <v>1</v>
      </c>
      <c r="V22" s="42" t="s">
        <v>1</v>
      </c>
    </row>
    <row r="23" spans="1:22" x14ac:dyDescent="0.25">
      <c r="A23">
        <v>1227</v>
      </c>
      <c r="B23" t="s">
        <v>3799</v>
      </c>
      <c r="C23" t="s">
        <v>6353</v>
      </c>
      <c r="D23" t="s">
        <v>3800</v>
      </c>
      <c r="E23" t="s">
        <v>8001</v>
      </c>
      <c r="F23" s="42" t="s">
        <v>8002</v>
      </c>
      <c r="G23" s="38">
        <v>0.74660616283468328</v>
      </c>
      <c r="H23" s="32"/>
      <c r="I23" s="34">
        <v>-0.21000000000000008</v>
      </c>
      <c r="J23" s="41">
        <v>0</v>
      </c>
      <c r="K23" s="32" t="s">
        <v>4</v>
      </c>
      <c r="L23" s="34">
        <v>0.22406666666666666</v>
      </c>
      <c r="M23" s="32" t="s">
        <v>3990</v>
      </c>
      <c r="P23" s="38">
        <v>0.95327429876395686</v>
      </c>
      <c r="Q23" t="s">
        <v>5128</v>
      </c>
      <c r="R23" t="s">
        <v>1</v>
      </c>
      <c r="S23" t="s">
        <v>1</v>
      </c>
      <c r="T23" t="s">
        <v>1</v>
      </c>
      <c r="U23" t="s">
        <v>1</v>
      </c>
      <c r="V23" s="42" t="s">
        <v>1</v>
      </c>
    </row>
    <row r="24" spans="1:22" x14ac:dyDescent="0.25">
      <c r="A24">
        <v>836</v>
      </c>
      <c r="B24" t="s">
        <v>2743</v>
      </c>
      <c r="C24" t="s">
        <v>2744</v>
      </c>
      <c r="D24" t="s">
        <v>8125</v>
      </c>
      <c r="E24" t="s">
        <v>7511</v>
      </c>
      <c r="F24" s="42" t="s">
        <v>7512</v>
      </c>
      <c r="G24" s="38">
        <v>0.74230531061967397</v>
      </c>
      <c r="H24" s="32"/>
      <c r="I24" s="34">
        <v>-0.13999999999999999</v>
      </c>
      <c r="J24" s="41">
        <v>0</v>
      </c>
      <c r="K24" s="32" t="s">
        <v>3996</v>
      </c>
      <c r="L24" s="34">
        <v>-0.25615666666666664</v>
      </c>
      <c r="M24" s="32" t="s">
        <v>3990</v>
      </c>
      <c r="P24" s="38">
        <v>0.9978692374000564</v>
      </c>
      <c r="Q24" t="s">
        <v>1</v>
      </c>
      <c r="R24" t="s">
        <v>5023</v>
      </c>
      <c r="S24" t="s">
        <v>1</v>
      </c>
      <c r="T24" t="s">
        <v>1</v>
      </c>
      <c r="U24" t="s">
        <v>1</v>
      </c>
      <c r="V24" s="42" t="s">
        <v>1</v>
      </c>
    </row>
    <row r="25" spans="1:22" x14ac:dyDescent="0.25">
      <c r="A25">
        <v>931</v>
      </c>
      <c r="B25" t="s">
        <v>3013</v>
      </c>
      <c r="C25" t="s">
        <v>6227</v>
      </c>
      <c r="D25" t="s">
        <v>3014</v>
      </c>
      <c r="E25" t="s">
        <v>7621</v>
      </c>
      <c r="F25" s="42" t="s">
        <v>7622</v>
      </c>
      <c r="G25" s="38">
        <v>0.73845536703933823</v>
      </c>
      <c r="H25" s="32"/>
      <c r="I25" s="34">
        <v>-1.0049999999999999</v>
      </c>
      <c r="J25" s="41">
        <v>0</v>
      </c>
      <c r="K25" s="32" t="s">
        <v>4</v>
      </c>
      <c r="L25" s="34">
        <v>0.56830999999999998</v>
      </c>
      <c r="M25" s="33">
        <v>6.21</v>
      </c>
      <c r="P25" s="38">
        <v>0.75019834548093911</v>
      </c>
      <c r="Q25" t="s">
        <v>1</v>
      </c>
      <c r="R25" t="s">
        <v>4439</v>
      </c>
      <c r="S25" t="s">
        <v>1</v>
      </c>
      <c r="T25" t="s">
        <v>1</v>
      </c>
      <c r="U25" t="s">
        <v>1</v>
      </c>
      <c r="V25" s="42" t="s">
        <v>1</v>
      </c>
    </row>
    <row r="26" spans="1:22" x14ac:dyDescent="0.25">
      <c r="A26">
        <v>1241</v>
      </c>
      <c r="B26" t="s">
        <v>3836</v>
      </c>
      <c r="C26" t="s">
        <v>1</v>
      </c>
      <c r="D26" t="s">
        <v>3837</v>
      </c>
      <c r="E26" t="s">
        <v>8019</v>
      </c>
      <c r="F26" s="42" t="s">
        <v>8020</v>
      </c>
      <c r="G26" s="38">
        <v>0.73403349972729481</v>
      </c>
      <c r="H26" s="32"/>
      <c r="I26" s="34">
        <v>2.46</v>
      </c>
      <c r="J26" s="41">
        <v>0</v>
      </c>
      <c r="K26" s="32" t="s">
        <v>4</v>
      </c>
      <c r="L26" s="34">
        <v>0.56676333333333329</v>
      </c>
      <c r="M26" s="32" t="s">
        <v>3990</v>
      </c>
      <c r="P26" s="38">
        <v>0.96324608851880777</v>
      </c>
      <c r="Q26" t="s">
        <v>4779</v>
      </c>
      <c r="R26" t="s">
        <v>1</v>
      </c>
      <c r="S26" t="s">
        <v>1</v>
      </c>
      <c r="T26" t="s">
        <v>1</v>
      </c>
      <c r="U26" t="s">
        <v>1</v>
      </c>
      <c r="V26" s="42" t="s">
        <v>1</v>
      </c>
    </row>
    <row r="27" spans="1:22" x14ac:dyDescent="0.25">
      <c r="A27">
        <v>816</v>
      </c>
      <c r="B27" t="s">
        <v>2684</v>
      </c>
      <c r="C27" t="s">
        <v>1</v>
      </c>
      <c r="D27" t="s">
        <v>2685</v>
      </c>
      <c r="E27" t="s">
        <v>7491</v>
      </c>
      <c r="F27" s="42" t="s">
        <v>7492</v>
      </c>
      <c r="G27" s="38">
        <v>0.73245591847495617</v>
      </c>
      <c r="H27" s="32"/>
      <c r="I27" s="34">
        <v>1.7349999999999999</v>
      </c>
      <c r="J27" s="41">
        <v>0</v>
      </c>
      <c r="K27" s="32" t="s">
        <v>4</v>
      </c>
      <c r="L27" s="34">
        <v>-0.28373666666666664</v>
      </c>
      <c r="M27" s="32" t="s">
        <v>3990</v>
      </c>
      <c r="P27" s="38">
        <v>0.98379570903672764</v>
      </c>
      <c r="Q27" t="s">
        <v>1</v>
      </c>
      <c r="R27" t="s">
        <v>5007</v>
      </c>
      <c r="S27" t="s">
        <v>1</v>
      </c>
      <c r="T27" t="s">
        <v>1</v>
      </c>
      <c r="U27" t="s">
        <v>1</v>
      </c>
      <c r="V27" s="42" t="s">
        <v>1</v>
      </c>
    </row>
    <row r="28" spans="1:22" x14ac:dyDescent="0.25">
      <c r="A28">
        <v>1240</v>
      </c>
      <c r="B28" t="s">
        <v>3834</v>
      </c>
      <c r="C28" t="s">
        <v>6359</v>
      </c>
      <c r="D28" t="s">
        <v>3835</v>
      </c>
      <c r="E28" t="s">
        <v>8017</v>
      </c>
      <c r="F28" s="42" t="s">
        <v>8018</v>
      </c>
      <c r="G28" s="38">
        <v>0.72405307977814315</v>
      </c>
      <c r="H28" s="32"/>
      <c r="I28" s="34">
        <v>0.57999999999999996</v>
      </c>
      <c r="J28" s="41">
        <v>0</v>
      </c>
      <c r="K28" s="32" t="s">
        <v>4</v>
      </c>
      <c r="L28" s="34">
        <v>0.3653366666666667</v>
      </c>
      <c r="M28" s="32" t="s">
        <v>3990</v>
      </c>
      <c r="P28" s="38">
        <v>0.68391949336475666</v>
      </c>
      <c r="Q28" t="s">
        <v>4928</v>
      </c>
      <c r="R28" t="s">
        <v>1</v>
      </c>
      <c r="S28" t="s">
        <v>1</v>
      </c>
      <c r="T28" t="s">
        <v>1</v>
      </c>
      <c r="U28" t="s">
        <v>1</v>
      </c>
      <c r="V28" s="42" t="s">
        <v>1</v>
      </c>
    </row>
    <row r="29" spans="1:22" x14ac:dyDescent="0.25">
      <c r="A29">
        <v>480</v>
      </c>
      <c r="B29" t="s">
        <v>1674</v>
      </c>
      <c r="C29" t="s">
        <v>1675</v>
      </c>
      <c r="D29" t="s">
        <v>8126</v>
      </c>
      <c r="E29" t="s">
        <v>7049</v>
      </c>
      <c r="F29" s="42" t="s">
        <v>7050</v>
      </c>
      <c r="G29" s="38">
        <v>0.71967533620786528</v>
      </c>
      <c r="H29" s="32"/>
      <c r="I29" s="34">
        <v>3.1050000000000004</v>
      </c>
      <c r="J29" s="41">
        <v>0</v>
      </c>
      <c r="K29" s="32" t="s">
        <v>3996</v>
      </c>
      <c r="L29" s="34">
        <v>0.23383333333333334</v>
      </c>
      <c r="M29" s="32" t="s">
        <v>3990</v>
      </c>
      <c r="P29" s="38">
        <v>0.7468082960037582</v>
      </c>
      <c r="Q29" t="s">
        <v>5545</v>
      </c>
      <c r="R29" t="s">
        <v>5546</v>
      </c>
      <c r="S29" t="s">
        <v>1</v>
      </c>
      <c r="T29" t="s">
        <v>1</v>
      </c>
      <c r="U29" t="s">
        <v>1</v>
      </c>
      <c r="V29" s="42" t="s">
        <v>1</v>
      </c>
    </row>
    <row r="30" spans="1:22" x14ac:dyDescent="0.25">
      <c r="A30">
        <v>889</v>
      </c>
      <c r="B30" t="s">
        <v>2897</v>
      </c>
      <c r="C30" t="s">
        <v>2898</v>
      </c>
      <c r="D30" t="s">
        <v>2899</v>
      </c>
      <c r="E30" t="s">
        <v>7567</v>
      </c>
      <c r="F30" s="42" t="s">
        <v>7568</v>
      </c>
      <c r="G30" s="38">
        <v>0.71906151775221927</v>
      </c>
      <c r="H30" s="32">
        <v>-0.28999999999999998</v>
      </c>
      <c r="I30" s="34">
        <v>-0.09</v>
      </c>
      <c r="J30" s="41">
        <v>0</v>
      </c>
      <c r="K30" s="32" t="s">
        <v>3996</v>
      </c>
      <c r="L30" s="34">
        <v>0.22587666666666664</v>
      </c>
      <c r="M30" s="32" t="s">
        <v>3990</v>
      </c>
      <c r="P30" s="38">
        <v>0.91539000544502891</v>
      </c>
      <c r="Q30" t="s">
        <v>1</v>
      </c>
      <c r="R30" t="s">
        <v>4701</v>
      </c>
      <c r="S30" t="s">
        <v>1</v>
      </c>
      <c r="T30" t="s">
        <v>1</v>
      </c>
      <c r="U30" t="s">
        <v>1</v>
      </c>
      <c r="V30" s="42" t="s">
        <v>1</v>
      </c>
    </row>
    <row r="31" spans="1:22" x14ac:dyDescent="0.25">
      <c r="A31">
        <v>1077</v>
      </c>
      <c r="B31" t="s">
        <v>3417</v>
      </c>
      <c r="C31" t="s">
        <v>6291</v>
      </c>
      <c r="D31" t="s">
        <v>3418</v>
      </c>
      <c r="E31" t="s">
        <v>7813</v>
      </c>
      <c r="F31" s="42" t="s">
        <v>7814</v>
      </c>
      <c r="G31" s="38">
        <v>0.71241192008495613</v>
      </c>
      <c r="H31" s="32">
        <v>0.17</v>
      </c>
      <c r="I31" s="34">
        <v>0.68500000000000005</v>
      </c>
      <c r="J31" s="41">
        <v>0</v>
      </c>
      <c r="K31" s="32" t="s">
        <v>4</v>
      </c>
      <c r="L31" s="34">
        <v>0.34099333333333331</v>
      </c>
      <c r="M31" s="32" t="s">
        <v>3990</v>
      </c>
      <c r="P31" s="38">
        <v>0.7861886751939704</v>
      </c>
      <c r="Q31" t="s">
        <v>1</v>
      </c>
      <c r="R31" t="s">
        <v>4795</v>
      </c>
      <c r="S31" t="s">
        <v>1</v>
      </c>
      <c r="T31" t="s">
        <v>1</v>
      </c>
      <c r="U31" t="s">
        <v>1</v>
      </c>
      <c r="V31" s="42" t="s">
        <v>1</v>
      </c>
    </row>
    <row r="32" spans="1:22" x14ac:dyDescent="0.25">
      <c r="A32">
        <v>959</v>
      </c>
      <c r="B32" t="s">
        <v>3090</v>
      </c>
      <c r="C32" t="s">
        <v>6244</v>
      </c>
      <c r="D32" t="s">
        <v>3091</v>
      </c>
      <c r="E32" t="s">
        <v>7663</v>
      </c>
      <c r="F32" s="42" t="s">
        <v>7664</v>
      </c>
      <c r="G32" s="38">
        <v>0.70941714428426206</v>
      </c>
      <c r="H32" s="32">
        <v>0.67</v>
      </c>
      <c r="I32" s="34">
        <v>1.5549999999999999</v>
      </c>
      <c r="J32" s="41">
        <v>0</v>
      </c>
      <c r="K32" s="32" t="s">
        <v>4</v>
      </c>
      <c r="L32" s="34">
        <v>0.31285999999999997</v>
      </c>
      <c r="M32" s="32" t="s">
        <v>3990</v>
      </c>
      <c r="P32" s="38">
        <v>0.81328817352970773</v>
      </c>
      <c r="Q32" t="s">
        <v>1</v>
      </c>
      <c r="R32" t="s">
        <v>5088</v>
      </c>
      <c r="S32" t="s">
        <v>1</v>
      </c>
      <c r="T32" t="s">
        <v>1</v>
      </c>
      <c r="U32" t="s">
        <v>1</v>
      </c>
      <c r="V32" s="42" t="s">
        <v>1</v>
      </c>
    </row>
    <row r="33" spans="1:22" x14ac:dyDescent="0.25">
      <c r="A33">
        <v>903</v>
      </c>
      <c r="B33" t="s">
        <v>2934</v>
      </c>
      <c r="C33" t="s">
        <v>2935</v>
      </c>
      <c r="D33" t="s">
        <v>2936</v>
      </c>
      <c r="E33" t="s">
        <v>7585</v>
      </c>
      <c r="F33" s="42" t="s">
        <v>7586</v>
      </c>
      <c r="G33" s="38">
        <v>0.70938795765088758</v>
      </c>
      <c r="H33" s="32"/>
      <c r="I33" s="34">
        <v>1.53</v>
      </c>
      <c r="J33" s="41">
        <v>0</v>
      </c>
      <c r="K33" s="32" t="s">
        <v>3996</v>
      </c>
      <c r="L33" s="34">
        <v>0.26787666666666665</v>
      </c>
      <c r="M33" s="32" t="s">
        <v>3990</v>
      </c>
      <c r="P33" s="38">
        <v>0.87585552915002041</v>
      </c>
      <c r="Q33" t="s">
        <v>1</v>
      </c>
      <c r="R33" t="s">
        <v>5064</v>
      </c>
      <c r="S33" t="s">
        <v>1</v>
      </c>
      <c r="T33" t="s">
        <v>1</v>
      </c>
      <c r="U33" t="s">
        <v>1</v>
      </c>
      <c r="V33" s="42" t="s">
        <v>1</v>
      </c>
    </row>
    <row r="34" spans="1:22" x14ac:dyDescent="0.25">
      <c r="A34">
        <v>453</v>
      </c>
      <c r="B34" t="s">
        <v>1601</v>
      </c>
      <c r="C34" t="s">
        <v>6060</v>
      </c>
      <c r="D34" t="s">
        <v>1602</v>
      </c>
      <c r="E34" t="s">
        <v>7001</v>
      </c>
      <c r="F34" s="42" t="s">
        <v>7002</v>
      </c>
      <c r="G34" s="38">
        <v>0.70898269664984226</v>
      </c>
      <c r="H34" s="32"/>
      <c r="I34" s="34">
        <v>-0.86499999999999999</v>
      </c>
      <c r="J34" s="41">
        <v>0</v>
      </c>
      <c r="K34" s="32" t="s">
        <v>4</v>
      </c>
      <c r="L34" s="34">
        <v>0.11276666666666668</v>
      </c>
      <c r="M34" s="32" t="s">
        <v>3990</v>
      </c>
      <c r="P34" s="38">
        <v>0.7330775494328069</v>
      </c>
      <c r="Q34" t="s">
        <v>5510</v>
      </c>
      <c r="R34" t="s">
        <v>4773</v>
      </c>
      <c r="S34" t="s">
        <v>1</v>
      </c>
      <c r="T34" t="s">
        <v>1</v>
      </c>
      <c r="U34" t="s">
        <v>1</v>
      </c>
      <c r="V34" s="42" t="s">
        <v>1</v>
      </c>
    </row>
    <row r="35" spans="1:22" x14ac:dyDescent="0.25">
      <c r="A35">
        <v>956</v>
      </c>
      <c r="B35" t="s">
        <v>3084</v>
      </c>
      <c r="C35" t="s">
        <v>6243</v>
      </c>
      <c r="D35" t="s">
        <v>3085</v>
      </c>
      <c r="E35" t="s">
        <v>7661</v>
      </c>
      <c r="F35" s="42" t="s">
        <v>7662</v>
      </c>
      <c r="G35" s="38">
        <v>0.70787927298863829</v>
      </c>
      <c r="H35" s="32"/>
      <c r="I35" s="34">
        <v>-1.155</v>
      </c>
      <c r="J35" s="41">
        <v>0</v>
      </c>
      <c r="K35" s="32" t="s">
        <v>4</v>
      </c>
      <c r="L35" s="34">
        <v>0.26951333333333333</v>
      </c>
      <c r="M35" s="32" t="s">
        <v>3990</v>
      </c>
      <c r="P35" s="38">
        <v>0.80431593547105751</v>
      </c>
      <c r="Q35" t="s">
        <v>1</v>
      </c>
      <c r="R35" t="s">
        <v>5087</v>
      </c>
      <c r="S35" t="s">
        <v>1</v>
      </c>
      <c r="T35" t="s">
        <v>1</v>
      </c>
      <c r="U35" t="s">
        <v>1</v>
      </c>
      <c r="V35" s="42" t="s">
        <v>1</v>
      </c>
    </row>
    <row r="36" spans="1:22" x14ac:dyDescent="0.25">
      <c r="A36">
        <v>1052</v>
      </c>
      <c r="B36" s="8" t="s">
        <v>5861</v>
      </c>
      <c r="C36" t="s">
        <v>6283</v>
      </c>
      <c r="D36" t="s">
        <v>3350</v>
      </c>
      <c r="E36" t="s">
        <v>7785</v>
      </c>
      <c r="F36" s="42" t="s">
        <v>7786</v>
      </c>
      <c r="G36" s="38">
        <v>0.70501261170488783</v>
      </c>
      <c r="H36" s="32"/>
      <c r="I36" s="34">
        <v>0.15500000000000003</v>
      </c>
      <c r="J36" s="41">
        <v>0</v>
      </c>
      <c r="K36" s="32" t="s">
        <v>4</v>
      </c>
      <c r="L36" s="34">
        <v>0.16983333333333336</v>
      </c>
      <c r="M36" s="32" t="s">
        <v>3990</v>
      </c>
      <c r="P36" s="38">
        <v>0.84992091656052071</v>
      </c>
      <c r="Q36" t="s">
        <v>1</v>
      </c>
      <c r="R36" t="s">
        <v>5107</v>
      </c>
      <c r="S36" t="s">
        <v>1</v>
      </c>
      <c r="T36" t="s">
        <v>1</v>
      </c>
      <c r="U36" t="s">
        <v>1</v>
      </c>
      <c r="V36" s="42" t="s">
        <v>1</v>
      </c>
    </row>
    <row r="37" spans="1:22" x14ac:dyDescent="0.25">
      <c r="A37">
        <v>505</v>
      </c>
      <c r="B37" t="s">
        <v>1739</v>
      </c>
      <c r="C37" t="s">
        <v>6087</v>
      </c>
      <c r="D37" t="s">
        <v>1740</v>
      </c>
      <c r="E37" t="s">
        <v>7083</v>
      </c>
      <c r="F37" s="42" t="s">
        <v>7084</v>
      </c>
      <c r="G37" s="38">
        <v>0.70438112771540107</v>
      </c>
      <c r="H37" s="32"/>
      <c r="I37" s="34">
        <v>0.09</v>
      </c>
      <c r="J37" s="41">
        <v>0</v>
      </c>
      <c r="K37" s="32" t="s">
        <v>4</v>
      </c>
      <c r="L37" s="34">
        <v>-0.14759</v>
      </c>
      <c r="M37" s="32" t="s">
        <v>3990</v>
      </c>
      <c r="P37" s="38">
        <v>0.94093046079815823</v>
      </c>
      <c r="Q37" t="s">
        <v>4809</v>
      </c>
      <c r="R37" t="s">
        <v>4810</v>
      </c>
      <c r="S37" t="s">
        <v>1</v>
      </c>
      <c r="T37" t="s">
        <v>1</v>
      </c>
      <c r="U37" t="s">
        <v>1</v>
      </c>
      <c r="V37" s="42" t="s">
        <v>1</v>
      </c>
    </row>
    <row r="38" spans="1:22" x14ac:dyDescent="0.25">
      <c r="A38">
        <v>1214</v>
      </c>
      <c r="B38" t="s">
        <v>3770</v>
      </c>
      <c r="C38" t="s">
        <v>6345</v>
      </c>
      <c r="D38" t="s">
        <v>3771</v>
      </c>
      <c r="E38" t="s">
        <v>7981</v>
      </c>
      <c r="F38" s="42" t="s">
        <v>7982</v>
      </c>
      <c r="G38" s="38">
        <v>0.7042333717407957</v>
      </c>
      <c r="H38" s="32"/>
      <c r="I38" s="34">
        <v>-2.99</v>
      </c>
      <c r="J38" s="41">
        <v>0</v>
      </c>
      <c r="K38" s="32" t="s">
        <v>4</v>
      </c>
      <c r="L38" s="34">
        <v>0.36359333333333338</v>
      </c>
      <c r="M38" s="32" t="s">
        <v>3990</v>
      </c>
      <c r="P38" s="38">
        <v>0.61151561487912853</v>
      </c>
      <c r="Q38" t="s">
        <v>5121</v>
      </c>
      <c r="R38" t="s">
        <v>1</v>
      </c>
      <c r="S38" t="s">
        <v>1</v>
      </c>
      <c r="T38" t="s">
        <v>1</v>
      </c>
      <c r="U38" t="s">
        <v>1</v>
      </c>
      <c r="V38" s="42" t="s">
        <v>1</v>
      </c>
    </row>
    <row r="39" spans="1:22" x14ac:dyDescent="0.25">
      <c r="A39">
        <v>462</v>
      </c>
      <c r="B39" t="s">
        <v>1627</v>
      </c>
      <c r="C39" t="s">
        <v>3698</v>
      </c>
      <c r="D39" t="s">
        <v>1628</v>
      </c>
      <c r="E39" t="s">
        <v>7017</v>
      </c>
      <c r="F39" s="42" t="s">
        <v>7018</v>
      </c>
      <c r="G39" s="38">
        <v>0.70321912643315898</v>
      </c>
      <c r="H39" s="32"/>
      <c r="I39" s="34">
        <v>1.81</v>
      </c>
      <c r="J39" s="41">
        <v>0</v>
      </c>
      <c r="K39" s="32" t="s">
        <v>4</v>
      </c>
      <c r="L39" s="34">
        <v>0.27900333333333333</v>
      </c>
      <c r="M39" s="32" t="s">
        <v>3990</v>
      </c>
      <c r="P39" s="38">
        <v>0.86068889816455496</v>
      </c>
      <c r="Q39" t="s">
        <v>4779</v>
      </c>
      <c r="R39" t="s">
        <v>5521</v>
      </c>
      <c r="S39" t="s">
        <v>1</v>
      </c>
      <c r="T39" t="s">
        <v>1</v>
      </c>
      <c r="U39" t="s">
        <v>1</v>
      </c>
      <c r="V39" s="42" t="s">
        <v>1</v>
      </c>
    </row>
    <row r="40" spans="1:22" x14ac:dyDescent="0.25">
      <c r="A40">
        <v>1039</v>
      </c>
      <c r="B40" t="s">
        <v>3312</v>
      </c>
      <c r="C40" t="s">
        <v>3313</v>
      </c>
      <c r="D40" t="s">
        <v>3314</v>
      </c>
      <c r="E40" t="s">
        <v>7773</v>
      </c>
      <c r="F40" s="42" t="s">
        <v>7774</v>
      </c>
      <c r="G40" s="38">
        <v>0.70321912643315898</v>
      </c>
      <c r="H40" s="32"/>
      <c r="I40" s="34">
        <v>1.81</v>
      </c>
      <c r="J40" s="41">
        <v>0</v>
      </c>
      <c r="K40" s="32" t="s">
        <v>3996</v>
      </c>
      <c r="L40" s="34">
        <v>0.27900333333333333</v>
      </c>
      <c r="M40" s="32" t="s">
        <v>3990</v>
      </c>
      <c r="P40" s="38">
        <v>0.86068889816455496</v>
      </c>
      <c r="Q40" t="s">
        <v>1</v>
      </c>
      <c r="R40" t="s">
        <v>5104</v>
      </c>
      <c r="S40" t="s">
        <v>1</v>
      </c>
      <c r="T40" t="s">
        <v>1</v>
      </c>
      <c r="U40" t="s">
        <v>1</v>
      </c>
      <c r="V40" s="42" t="s">
        <v>1</v>
      </c>
    </row>
    <row r="41" spans="1:22" x14ac:dyDescent="0.25">
      <c r="A41">
        <v>1170</v>
      </c>
      <c r="B41" t="s">
        <v>3639</v>
      </c>
      <c r="C41" t="s">
        <v>6330</v>
      </c>
      <c r="D41" t="s">
        <v>3640</v>
      </c>
      <c r="E41" t="s">
        <v>7933</v>
      </c>
      <c r="F41" s="42" t="s">
        <v>7934</v>
      </c>
      <c r="G41" s="38">
        <v>0.70292436020507276</v>
      </c>
      <c r="H41" s="32"/>
      <c r="I41" s="34">
        <v>-1.35</v>
      </c>
      <c r="J41" s="41">
        <v>0</v>
      </c>
      <c r="K41" s="32" t="s">
        <v>4</v>
      </c>
      <c r="L41" s="34">
        <v>0.32605666666666666</v>
      </c>
      <c r="M41" s="33">
        <v>43.15</v>
      </c>
      <c r="P41" s="38">
        <v>0.88206343549992416</v>
      </c>
      <c r="Q41" t="s">
        <v>1</v>
      </c>
      <c r="R41" t="s">
        <v>4298</v>
      </c>
      <c r="S41" t="s">
        <v>1</v>
      </c>
      <c r="T41" t="s">
        <v>1</v>
      </c>
      <c r="U41" t="s">
        <v>1</v>
      </c>
      <c r="V41" s="42" t="s">
        <v>1</v>
      </c>
    </row>
    <row r="42" spans="1:22" x14ac:dyDescent="0.25">
      <c r="A42">
        <v>1166</v>
      </c>
      <c r="B42" t="s">
        <v>3631</v>
      </c>
      <c r="C42" t="s">
        <v>1</v>
      </c>
      <c r="D42" t="s">
        <v>3632</v>
      </c>
      <c r="E42" t="s">
        <v>7927</v>
      </c>
      <c r="F42" s="42" t="s">
        <v>7928</v>
      </c>
      <c r="G42" s="38">
        <v>0.69619983672292396</v>
      </c>
      <c r="H42" s="32"/>
      <c r="I42" s="34">
        <v>-0.32000000000000006</v>
      </c>
      <c r="J42" s="41">
        <v>0</v>
      </c>
      <c r="K42" s="32" t="s">
        <v>4</v>
      </c>
      <c r="L42" s="34">
        <v>0.17716333333333334</v>
      </c>
      <c r="M42" s="32" t="s">
        <v>3990</v>
      </c>
      <c r="P42" s="38">
        <v>0.84613889277816101</v>
      </c>
      <c r="Q42" t="s">
        <v>1</v>
      </c>
      <c r="R42" t="s">
        <v>4298</v>
      </c>
      <c r="S42" t="s">
        <v>1</v>
      </c>
      <c r="T42" t="s">
        <v>1</v>
      </c>
      <c r="U42" t="s">
        <v>1</v>
      </c>
      <c r="V42" s="42" t="s">
        <v>1</v>
      </c>
    </row>
    <row r="43" spans="1:22" x14ac:dyDescent="0.25">
      <c r="A43">
        <v>964</v>
      </c>
      <c r="B43" t="s">
        <v>3104</v>
      </c>
      <c r="C43" t="s">
        <v>6246</v>
      </c>
      <c r="D43" t="s">
        <v>3105</v>
      </c>
      <c r="E43" t="s">
        <v>7669</v>
      </c>
      <c r="F43" s="42" t="s">
        <v>7670</v>
      </c>
      <c r="G43" s="38">
        <v>0.69536264056264241</v>
      </c>
      <c r="H43" s="32"/>
      <c r="I43" s="34">
        <v>0.43499999999999994</v>
      </c>
      <c r="J43" s="41">
        <v>0</v>
      </c>
      <c r="K43" s="32" t="s">
        <v>4</v>
      </c>
      <c r="L43" s="34">
        <v>0.38107333333333332</v>
      </c>
      <c r="M43" s="33">
        <v>2.31</v>
      </c>
      <c r="P43" s="38">
        <v>0.82999261764407317</v>
      </c>
      <c r="Q43" t="s">
        <v>1</v>
      </c>
      <c r="R43" t="s">
        <v>5089</v>
      </c>
      <c r="S43" t="s">
        <v>1</v>
      </c>
      <c r="T43" t="s">
        <v>1</v>
      </c>
      <c r="U43" t="s">
        <v>1</v>
      </c>
      <c r="V43" s="42" t="s">
        <v>1</v>
      </c>
    </row>
    <row r="44" spans="1:22" x14ac:dyDescent="0.25">
      <c r="A44">
        <v>464</v>
      </c>
      <c r="B44" t="s">
        <v>1635</v>
      </c>
      <c r="C44" s="1" t="s">
        <v>6064</v>
      </c>
      <c r="D44" t="s">
        <v>6377</v>
      </c>
      <c r="E44" t="s">
        <v>7019</v>
      </c>
      <c r="F44" s="42" t="s">
        <v>7020</v>
      </c>
      <c r="G44" s="38">
        <v>0.69492412899111056</v>
      </c>
      <c r="H44" s="32"/>
      <c r="I44" s="34">
        <v>-1.48</v>
      </c>
      <c r="J44" s="41">
        <v>0</v>
      </c>
      <c r="K44" s="32" t="s">
        <v>4</v>
      </c>
      <c r="L44" s="34">
        <v>0.33987000000000006</v>
      </c>
      <c r="M44" s="32" t="s">
        <v>3990</v>
      </c>
      <c r="P44" s="38">
        <v>0.73942381719067374</v>
      </c>
      <c r="Q44" t="s">
        <v>5524</v>
      </c>
      <c r="R44" t="s">
        <v>5525</v>
      </c>
      <c r="S44" t="s">
        <v>1</v>
      </c>
      <c r="T44" t="s">
        <v>1</v>
      </c>
      <c r="U44" t="s">
        <v>1</v>
      </c>
      <c r="V44" s="42" t="s">
        <v>1</v>
      </c>
    </row>
    <row r="45" spans="1:22" x14ac:dyDescent="0.25">
      <c r="A45">
        <v>904</v>
      </c>
      <c r="B45" t="s">
        <v>2938</v>
      </c>
      <c r="C45" t="s">
        <v>1</v>
      </c>
      <c r="D45" t="s">
        <v>2939</v>
      </c>
      <c r="E45" t="s">
        <v>7587</v>
      </c>
      <c r="F45" s="42" t="s">
        <v>7588</v>
      </c>
      <c r="G45" s="38">
        <v>0.69229575833367663</v>
      </c>
      <c r="H45" s="32"/>
      <c r="I45" s="34">
        <v>-4.5049999999999999</v>
      </c>
      <c r="J45" s="41">
        <v>0</v>
      </c>
      <c r="K45" s="32" t="s">
        <v>4</v>
      </c>
      <c r="L45" s="34">
        <v>0.17507999999999999</v>
      </c>
      <c r="M45" s="32" t="s">
        <v>3990</v>
      </c>
      <c r="P45" s="38">
        <v>0.65107566605746681</v>
      </c>
      <c r="Q45" t="s">
        <v>1</v>
      </c>
      <c r="R45" t="s">
        <v>5065</v>
      </c>
      <c r="S45" t="s">
        <v>1</v>
      </c>
      <c r="T45" t="s">
        <v>1</v>
      </c>
      <c r="U45" t="s">
        <v>1</v>
      </c>
      <c r="V45" s="42" t="s">
        <v>1</v>
      </c>
    </row>
    <row r="46" spans="1:22" x14ac:dyDescent="0.25">
      <c r="A46">
        <v>1212</v>
      </c>
      <c r="B46" t="s">
        <v>3766</v>
      </c>
      <c r="C46" t="s">
        <v>6343</v>
      </c>
      <c r="D46" t="s">
        <v>3767</v>
      </c>
      <c r="E46" t="s">
        <v>7977</v>
      </c>
      <c r="F46" s="42" t="s">
        <v>7978</v>
      </c>
      <c r="G46" s="38">
        <v>0.69210210527320226</v>
      </c>
      <c r="H46" s="35">
        <v>0.99500000000000011</v>
      </c>
      <c r="I46" s="34">
        <v>0.98499999999999999</v>
      </c>
      <c r="J46" s="41">
        <v>0</v>
      </c>
      <c r="K46" s="32" t="s">
        <v>4</v>
      </c>
      <c r="L46" s="34">
        <v>0.15205666666666665</v>
      </c>
      <c r="M46" s="32" t="s">
        <v>3990</v>
      </c>
      <c r="P46" s="38">
        <v>0.92210820035234597</v>
      </c>
      <c r="Q46" t="s">
        <v>5120</v>
      </c>
      <c r="R46" t="s">
        <v>1</v>
      </c>
      <c r="S46" t="s">
        <v>1</v>
      </c>
      <c r="T46" t="s">
        <v>1</v>
      </c>
      <c r="U46" t="s">
        <v>1</v>
      </c>
      <c r="V46" s="42" t="s">
        <v>1</v>
      </c>
    </row>
    <row r="47" spans="1:22" x14ac:dyDescent="0.25">
      <c r="A47">
        <v>477</v>
      </c>
      <c r="B47" t="s">
        <v>1668</v>
      </c>
      <c r="C47" t="s">
        <v>1</v>
      </c>
      <c r="D47" t="s">
        <v>1669</v>
      </c>
      <c r="E47" t="s">
        <v>7043</v>
      </c>
      <c r="F47" s="42" t="s">
        <v>7044</v>
      </c>
      <c r="G47" s="38">
        <v>0.68775667280436958</v>
      </c>
      <c r="H47" s="35">
        <v>1.49</v>
      </c>
      <c r="I47" s="34">
        <v>1.97</v>
      </c>
      <c r="J47" s="41">
        <v>0</v>
      </c>
      <c r="K47" s="32" t="s">
        <v>4</v>
      </c>
      <c r="L47" s="34">
        <v>0.24509666666666666</v>
      </c>
      <c r="M47" s="32" t="s">
        <v>3990</v>
      </c>
      <c r="P47" s="38">
        <v>0.84386762107235502</v>
      </c>
      <c r="Q47" t="s">
        <v>5541</v>
      </c>
      <c r="R47" t="s">
        <v>5542</v>
      </c>
      <c r="S47" t="s">
        <v>1</v>
      </c>
      <c r="T47" t="s">
        <v>1</v>
      </c>
      <c r="U47" t="s">
        <v>1</v>
      </c>
      <c r="V47" s="42" t="s">
        <v>1</v>
      </c>
    </row>
    <row r="48" spans="1:22" x14ac:dyDescent="0.25">
      <c r="A48">
        <v>557</v>
      </c>
      <c r="B48" t="s">
        <v>1888</v>
      </c>
      <c r="C48" t="s">
        <v>6110</v>
      </c>
      <c r="D48" t="s">
        <v>1889</v>
      </c>
      <c r="E48" t="s">
        <v>7159</v>
      </c>
      <c r="F48" s="42" t="s">
        <v>7160</v>
      </c>
      <c r="G48" s="38">
        <v>0.68760948699624191</v>
      </c>
      <c r="H48" s="32">
        <v>2.2000000000000002</v>
      </c>
      <c r="I48" s="34">
        <v>2.65</v>
      </c>
      <c r="J48" s="41">
        <v>0</v>
      </c>
      <c r="K48" s="32" t="s">
        <v>4</v>
      </c>
      <c r="L48" s="34">
        <v>0.12683</v>
      </c>
      <c r="M48" s="32" t="s">
        <v>3990</v>
      </c>
      <c r="P48" s="38">
        <v>0.83055656805597833</v>
      </c>
      <c r="Q48" t="s">
        <v>4897</v>
      </c>
      <c r="R48" t="s">
        <v>4895</v>
      </c>
      <c r="S48" t="s">
        <v>1</v>
      </c>
      <c r="T48" t="s">
        <v>1</v>
      </c>
      <c r="U48" t="s">
        <v>1</v>
      </c>
      <c r="V48" s="42" t="s">
        <v>1</v>
      </c>
    </row>
    <row r="49" spans="1:22" x14ac:dyDescent="0.25">
      <c r="A49">
        <v>460</v>
      </c>
      <c r="B49" t="s">
        <v>1623</v>
      </c>
      <c r="C49" t="s">
        <v>6063</v>
      </c>
      <c r="D49" t="s">
        <v>1624</v>
      </c>
      <c r="E49" t="s">
        <v>7015</v>
      </c>
      <c r="F49" s="42" t="s">
        <v>7016</v>
      </c>
      <c r="G49" s="38">
        <v>0.68286595175222453</v>
      </c>
      <c r="H49" s="32"/>
      <c r="I49" s="34">
        <v>-1.5150000000000001</v>
      </c>
      <c r="J49" s="41">
        <v>0</v>
      </c>
      <c r="K49" s="32" t="s">
        <v>4</v>
      </c>
      <c r="L49" s="34">
        <v>0.33345666666666668</v>
      </c>
      <c r="M49" s="32" t="s">
        <v>3990</v>
      </c>
      <c r="P49" s="38">
        <v>0.75614992567037742</v>
      </c>
      <c r="Q49" t="s">
        <v>4356</v>
      </c>
      <c r="R49" t="s">
        <v>5518</v>
      </c>
      <c r="S49" t="s">
        <v>1</v>
      </c>
      <c r="T49" t="s">
        <v>1</v>
      </c>
      <c r="U49" t="s">
        <v>1</v>
      </c>
      <c r="V49" s="42" t="s">
        <v>1</v>
      </c>
    </row>
    <row r="50" spans="1:22" x14ac:dyDescent="0.25">
      <c r="A50">
        <v>1234</v>
      </c>
      <c r="B50" t="s">
        <v>3817</v>
      </c>
      <c r="C50" t="s">
        <v>6355</v>
      </c>
      <c r="D50" t="s">
        <v>3818</v>
      </c>
      <c r="E50" t="s">
        <v>8007</v>
      </c>
      <c r="F50" s="42" t="s">
        <v>8008</v>
      </c>
      <c r="G50" s="38">
        <v>0.68166923647180389</v>
      </c>
      <c r="H50" s="32"/>
      <c r="I50" s="34">
        <v>-2.2749999999999999</v>
      </c>
      <c r="J50" s="41">
        <v>0</v>
      </c>
      <c r="K50" s="32" t="s">
        <v>4</v>
      </c>
      <c r="L50" s="34">
        <v>6.4023333333333335E-2</v>
      </c>
      <c r="M50" s="32" t="s">
        <v>3990</v>
      </c>
      <c r="P50" s="38">
        <v>0.70061223348590151</v>
      </c>
      <c r="Q50" t="s">
        <v>4930</v>
      </c>
      <c r="R50" t="s">
        <v>1</v>
      </c>
      <c r="S50" t="s">
        <v>1</v>
      </c>
      <c r="T50" t="s">
        <v>1</v>
      </c>
      <c r="U50" t="s">
        <v>1</v>
      </c>
      <c r="V50" s="42" t="s">
        <v>1</v>
      </c>
    </row>
    <row r="51" spans="1:22" x14ac:dyDescent="0.25">
      <c r="A51">
        <v>511</v>
      </c>
      <c r="B51" t="s">
        <v>1756</v>
      </c>
      <c r="C51" t="s">
        <v>6089</v>
      </c>
      <c r="D51" t="s">
        <v>1757</v>
      </c>
      <c r="E51" t="s">
        <v>7091</v>
      </c>
      <c r="F51" s="42" t="s">
        <v>7092</v>
      </c>
      <c r="G51" s="38">
        <v>0.68076004230475207</v>
      </c>
      <c r="H51" s="32"/>
      <c r="I51" s="34">
        <v>-1.165</v>
      </c>
      <c r="J51" s="41">
        <v>0</v>
      </c>
      <c r="K51" s="32" t="s">
        <v>4</v>
      </c>
      <c r="L51" s="34">
        <v>0.38428333333333331</v>
      </c>
      <c r="M51" s="32" t="s">
        <v>3990</v>
      </c>
      <c r="P51" s="38">
        <v>0.73503068551302042</v>
      </c>
      <c r="Q51" t="s">
        <v>4820</v>
      </c>
      <c r="R51" t="s">
        <v>4821</v>
      </c>
      <c r="S51" t="s">
        <v>1</v>
      </c>
      <c r="T51" t="s">
        <v>1</v>
      </c>
      <c r="U51" t="s">
        <v>1</v>
      </c>
      <c r="V51" s="42" t="s">
        <v>1</v>
      </c>
    </row>
    <row r="52" spans="1:22" x14ac:dyDescent="0.25">
      <c r="A52">
        <v>478</v>
      </c>
      <c r="B52" t="s">
        <v>1670</v>
      </c>
      <c r="C52" t="s">
        <v>6072</v>
      </c>
      <c r="D52" t="s">
        <v>1671</v>
      </c>
      <c r="E52" t="s">
        <v>7045</v>
      </c>
      <c r="F52" s="42" t="s">
        <v>7046</v>
      </c>
      <c r="G52" s="38">
        <v>0.67337866260769919</v>
      </c>
      <c r="H52" s="32"/>
      <c r="I52" s="34">
        <v>0.57999999999999996</v>
      </c>
      <c r="J52" s="41">
        <v>0</v>
      </c>
      <c r="K52" s="32" t="s">
        <v>4</v>
      </c>
      <c r="L52" s="34">
        <v>0.31612000000000001</v>
      </c>
      <c r="M52" s="32" t="s">
        <v>3990</v>
      </c>
      <c r="P52" s="38">
        <v>0.61262421189038241</v>
      </c>
      <c r="Q52" t="s">
        <v>5543</v>
      </c>
      <c r="R52" t="s">
        <v>4788</v>
      </c>
      <c r="S52" t="s">
        <v>1</v>
      </c>
      <c r="T52" t="s">
        <v>1</v>
      </c>
      <c r="U52" t="s">
        <v>1</v>
      </c>
      <c r="V52" s="42" t="s">
        <v>1</v>
      </c>
    </row>
    <row r="53" spans="1:22" x14ac:dyDescent="0.25">
      <c r="A53">
        <v>515</v>
      </c>
      <c r="B53" t="s">
        <v>1766</v>
      </c>
      <c r="C53" t="s">
        <v>6091</v>
      </c>
      <c r="D53" t="s">
        <v>1767</v>
      </c>
      <c r="E53" t="s">
        <v>7095</v>
      </c>
      <c r="F53" s="42" t="s">
        <v>7096</v>
      </c>
      <c r="G53" s="38">
        <v>0.66284354417969948</v>
      </c>
      <c r="H53" s="35">
        <v>2.21</v>
      </c>
      <c r="I53" s="34">
        <v>2.41</v>
      </c>
      <c r="J53" s="41">
        <v>0</v>
      </c>
      <c r="K53" s="32" t="s">
        <v>4</v>
      </c>
      <c r="L53" s="34">
        <v>0.18918999999999997</v>
      </c>
      <c r="M53" s="32" t="s">
        <v>3990</v>
      </c>
      <c r="P53" s="38">
        <v>0.81033314397180456</v>
      </c>
      <c r="Q53" t="s">
        <v>4828</v>
      </c>
      <c r="R53" t="s">
        <v>4583</v>
      </c>
      <c r="S53" t="s">
        <v>1</v>
      </c>
      <c r="T53" t="s">
        <v>1</v>
      </c>
      <c r="U53" t="s">
        <v>1</v>
      </c>
      <c r="V53" s="42" t="s">
        <v>1</v>
      </c>
    </row>
    <row r="54" spans="1:22" x14ac:dyDescent="0.25">
      <c r="A54">
        <v>999</v>
      </c>
      <c r="B54" t="s">
        <v>3193</v>
      </c>
      <c r="C54" t="s">
        <v>6264</v>
      </c>
      <c r="D54" t="s">
        <v>3194</v>
      </c>
      <c r="E54" t="s">
        <v>7723</v>
      </c>
      <c r="F54" s="42" t="s">
        <v>7724</v>
      </c>
      <c r="G54" s="38">
        <v>0.65775945201581487</v>
      </c>
      <c r="H54" s="35">
        <v>1.1300000000000001</v>
      </c>
      <c r="I54" s="34">
        <v>1.06</v>
      </c>
      <c r="J54" s="41">
        <v>0</v>
      </c>
      <c r="K54" s="32" t="s">
        <v>4</v>
      </c>
      <c r="L54" s="34">
        <v>0.33861999999999998</v>
      </c>
      <c r="M54" s="32" t="s">
        <v>3990</v>
      </c>
      <c r="P54" s="38">
        <v>0.86553497067598095</v>
      </c>
      <c r="Q54" t="s">
        <v>1</v>
      </c>
      <c r="R54" t="s">
        <v>5098</v>
      </c>
      <c r="S54" t="s">
        <v>1</v>
      </c>
      <c r="T54" t="s">
        <v>1</v>
      </c>
      <c r="U54" t="s">
        <v>1</v>
      </c>
      <c r="V54" s="42" t="s">
        <v>1</v>
      </c>
    </row>
    <row r="55" spans="1:22" x14ac:dyDescent="0.25">
      <c r="A55">
        <v>1150</v>
      </c>
      <c r="B55" t="s">
        <v>3593</v>
      </c>
      <c r="C55" t="s">
        <v>1</v>
      </c>
      <c r="D55" t="s">
        <v>3594</v>
      </c>
      <c r="E55" t="s">
        <v>7901</v>
      </c>
      <c r="F55" s="42" t="s">
        <v>7902</v>
      </c>
      <c r="G55" s="38">
        <v>0.65590549008419419</v>
      </c>
      <c r="H55" s="32"/>
      <c r="I55" s="34">
        <v>-1.04</v>
      </c>
      <c r="J55" s="41">
        <v>0</v>
      </c>
      <c r="K55" s="32" t="s">
        <v>4</v>
      </c>
      <c r="L55" s="34">
        <v>0.21762666666666663</v>
      </c>
      <c r="M55" s="32" t="s">
        <v>3990</v>
      </c>
      <c r="P55" s="38">
        <v>0.77493746059139745</v>
      </c>
      <c r="Q55" t="s">
        <v>1</v>
      </c>
      <c r="R55" t="s">
        <v>4916</v>
      </c>
      <c r="S55" t="s">
        <v>1</v>
      </c>
      <c r="T55" t="s">
        <v>1</v>
      </c>
      <c r="U55" t="s">
        <v>1</v>
      </c>
      <c r="V55" s="42" t="s">
        <v>1</v>
      </c>
    </row>
    <row r="56" spans="1:22" x14ac:dyDescent="0.25">
      <c r="A56">
        <v>517</v>
      </c>
      <c r="B56" t="s">
        <v>1771</v>
      </c>
      <c r="C56" t="s">
        <v>6092</v>
      </c>
      <c r="D56" t="s">
        <v>1772</v>
      </c>
      <c r="E56" t="s">
        <v>7099</v>
      </c>
      <c r="F56" s="42" t="s">
        <v>7100</v>
      </c>
      <c r="G56" s="38">
        <v>0.65572710919108801</v>
      </c>
      <c r="H56" s="34">
        <v>0.83499999999999996</v>
      </c>
      <c r="I56" s="34">
        <v>0.15000000000000002</v>
      </c>
      <c r="J56" s="41">
        <v>0</v>
      </c>
      <c r="K56" s="32" t="s">
        <v>4</v>
      </c>
      <c r="L56" s="34">
        <v>0.49782333333333328</v>
      </c>
      <c r="M56" s="32" t="s">
        <v>3990</v>
      </c>
      <c r="P56" s="38">
        <v>0.71058737320707299</v>
      </c>
      <c r="Q56" t="s">
        <v>4831</v>
      </c>
      <c r="R56" t="s">
        <v>4832</v>
      </c>
      <c r="S56" t="s">
        <v>1</v>
      </c>
      <c r="T56" t="s">
        <v>1</v>
      </c>
      <c r="U56" t="s">
        <v>1</v>
      </c>
      <c r="V56" s="42" t="s">
        <v>1</v>
      </c>
    </row>
    <row r="57" spans="1:22" x14ac:dyDescent="0.25">
      <c r="A57">
        <v>536</v>
      </c>
      <c r="B57" t="s">
        <v>1831</v>
      </c>
      <c r="C57" t="s">
        <v>1832</v>
      </c>
      <c r="D57" t="s">
        <v>1833</v>
      </c>
      <c r="E57" t="s">
        <v>7125</v>
      </c>
      <c r="F57" s="42" t="s">
        <v>7126</v>
      </c>
      <c r="G57" s="38">
        <v>0.65522415091993957</v>
      </c>
      <c r="H57" s="32"/>
      <c r="I57" s="34">
        <v>1.6600000000000001</v>
      </c>
      <c r="J57" s="41">
        <v>0</v>
      </c>
      <c r="K57" s="32" t="s">
        <v>3994</v>
      </c>
      <c r="L57" s="34">
        <v>0.36859000000000003</v>
      </c>
      <c r="M57" s="32" t="s">
        <v>3990</v>
      </c>
      <c r="P57" s="38">
        <v>0.70942004511629364</v>
      </c>
      <c r="Q57" t="s">
        <v>4807</v>
      </c>
      <c r="R57" t="s">
        <v>4865</v>
      </c>
      <c r="S57" t="s">
        <v>1</v>
      </c>
      <c r="T57" t="s">
        <v>1</v>
      </c>
      <c r="U57" t="s">
        <v>1</v>
      </c>
      <c r="V57" s="42" t="s">
        <v>1</v>
      </c>
    </row>
    <row r="58" spans="1:22" x14ac:dyDescent="0.25">
      <c r="A58">
        <v>1156</v>
      </c>
      <c r="B58" t="s">
        <v>3606</v>
      </c>
      <c r="C58" t="s">
        <v>6325</v>
      </c>
      <c r="D58" t="s">
        <v>8127</v>
      </c>
      <c r="E58" t="s">
        <v>7911</v>
      </c>
      <c r="F58" s="42" t="s">
        <v>7912</v>
      </c>
      <c r="G58" s="38">
        <v>0.65503941123920684</v>
      </c>
      <c r="H58" s="32"/>
      <c r="I58" s="34">
        <v>1.9350000000000001</v>
      </c>
      <c r="J58" s="41">
        <v>0</v>
      </c>
      <c r="K58" s="32" t="s">
        <v>4</v>
      </c>
      <c r="L58" s="34">
        <v>0.1363</v>
      </c>
      <c r="M58" s="32" t="s">
        <v>3990</v>
      </c>
      <c r="P58" s="38">
        <v>0.74875814556463272</v>
      </c>
      <c r="Q58" t="s">
        <v>1</v>
      </c>
      <c r="R58" t="s">
        <v>4916</v>
      </c>
      <c r="S58" t="s">
        <v>1</v>
      </c>
      <c r="T58" t="s">
        <v>1</v>
      </c>
      <c r="U58" t="s">
        <v>1</v>
      </c>
      <c r="V58" s="42" t="s">
        <v>1</v>
      </c>
    </row>
    <row r="59" spans="1:22" x14ac:dyDescent="0.25">
      <c r="A59">
        <v>1245</v>
      </c>
      <c r="B59" s="8" t="s">
        <v>8062</v>
      </c>
      <c r="C59" s="8" t="s">
        <v>1</v>
      </c>
      <c r="D59" t="s">
        <v>8128</v>
      </c>
      <c r="E59" t="s">
        <v>8048</v>
      </c>
      <c r="F59" s="42" t="s">
        <v>8054</v>
      </c>
      <c r="G59" s="38">
        <v>0.65440808899059855</v>
      </c>
      <c r="H59" s="35">
        <v>2.42</v>
      </c>
      <c r="I59" s="34">
        <v>-1.25</v>
      </c>
      <c r="J59" s="41">
        <v>0</v>
      </c>
      <c r="K59" s="32" t="s">
        <v>4</v>
      </c>
      <c r="L59" s="34">
        <v>0.20387</v>
      </c>
      <c r="M59" s="32" t="s">
        <v>3990</v>
      </c>
      <c r="P59" s="38">
        <v>0.66287434886512864</v>
      </c>
    </row>
    <row r="60" spans="1:22" x14ac:dyDescent="0.25">
      <c r="A60">
        <v>1056</v>
      </c>
      <c r="B60" t="s">
        <v>3357</v>
      </c>
      <c r="C60" t="s">
        <v>3358</v>
      </c>
      <c r="D60" t="s">
        <v>3359</v>
      </c>
      <c r="E60" t="s">
        <v>7791</v>
      </c>
      <c r="F60" s="42" t="s">
        <v>7792</v>
      </c>
      <c r="G60" s="38">
        <v>0.65332003938238892</v>
      </c>
      <c r="H60" s="32"/>
      <c r="I60" s="34">
        <v>1.645</v>
      </c>
      <c r="J60" s="41">
        <v>0</v>
      </c>
      <c r="K60" s="32" t="s">
        <v>3992</v>
      </c>
      <c r="L60" s="34">
        <v>0.35721666666666668</v>
      </c>
      <c r="M60" s="32" t="s">
        <v>3990</v>
      </c>
      <c r="P60" s="38">
        <v>0.70638586046118346</v>
      </c>
      <c r="Q60" t="s">
        <v>1</v>
      </c>
      <c r="R60" t="s">
        <v>5107</v>
      </c>
      <c r="S60" t="s">
        <v>1</v>
      </c>
      <c r="T60" t="s">
        <v>1</v>
      </c>
      <c r="U60" t="s">
        <v>1</v>
      </c>
      <c r="V60" s="42" t="s">
        <v>1</v>
      </c>
    </row>
    <row r="61" spans="1:22" x14ac:dyDescent="0.25">
      <c r="A61">
        <v>592</v>
      </c>
      <c r="B61" t="s">
        <v>1972</v>
      </c>
      <c r="C61" t="s">
        <v>3726</v>
      </c>
      <c r="D61" t="s">
        <v>1973</v>
      </c>
      <c r="E61" t="s">
        <v>7201</v>
      </c>
      <c r="F61" s="42" t="s">
        <v>7202</v>
      </c>
      <c r="G61" s="38">
        <v>0.65273772010666764</v>
      </c>
      <c r="H61" s="34">
        <v>0.85499999999999998</v>
      </c>
      <c r="I61" s="34">
        <v>1.7250000000000001</v>
      </c>
      <c r="J61" s="41">
        <v>0</v>
      </c>
      <c r="K61" s="32" t="s">
        <v>4</v>
      </c>
      <c r="L61" s="34">
        <v>0.33451000000000003</v>
      </c>
      <c r="M61" s="32" t="s">
        <v>3990</v>
      </c>
      <c r="P61" s="38">
        <v>0.72736194821669509</v>
      </c>
      <c r="Q61" t="s">
        <v>4928</v>
      </c>
      <c r="R61" t="s">
        <v>4929</v>
      </c>
      <c r="S61" t="s">
        <v>1</v>
      </c>
      <c r="T61" t="s">
        <v>1</v>
      </c>
      <c r="U61" t="s">
        <v>1</v>
      </c>
      <c r="V61" s="42" t="s">
        <v>1</v>
      </c>
    </row>
    <row r="62" spans="1:22" x14ac:dyDescent="0.25">
      <c r="A62">
        <v>570</v>
      </c>
      <c r="B62" t="s">
        <v>1921</v>
      </c>
      <c r="C62" t="s">
        <v>6116</v>
      </c>
      <c r="D62" t="s">
        <v>1922</v>
      </c>
      <c r="E62" t="s">
        <v>7175</v>
      </c>
      <c r="F62" s="42" t="s">
        <v>7176</v>
      </c>
      <c r="G62" s="38">
        <v>0.65134062136001192</v>
      </c>
      <c r="H62" s="35">
        <v>1.2799999999999998</v>
      </c>
      <c r="I62" s="34">
        <v>1.115</v>
      </c>
      <c r="J62" s="41">
        <v>0</v>
      </c>
      <c r="K62" s="32" t="s">
        <v>4</v>
      </c>
      <c r="L62" s="34">
        <v>3.5849999999999986E-2</v>
      </c>
      <c r="M62" s="32" t="s">
        <v>3990</v>
      </c>
      <c r="P62" s="38">
        <v>0.92119309268983895</v>
      </c>
      <c r="Q62" t="s">
        <v>4912</v>
      </c>
      <c r="R62" t="s">
        <v>4639</v>
      </c>
      <c r="S62" t="s">
        <v>1</v>
      </c>
      <c r="T62" t="s">
        <v>1</v>
      </c>
      <c r="U62" t="s">
        <v>1</v>
      </c>
      <c r="V62" s="42" t="s">
        <v>1</v>
      </c>
    </row>
    <row r="63" spans="1:22" x14ac:dyDescent="0.25">
      <c r="A63">
        <v>574</v>
      </c>
      <c r="B63" t="s">
        <v>1933</v>
      </c>
      <c r="C63" t="s">
        <v>6118</v>
      </c>
      <c r="D63" t="s">
        <v>1934</v>
      </c>
      <c r="E63" t="s">
        <v>7179</v>
      </c>
      <c r="F63" s="42" t="s">
        <v>7180</v>
      </c>
      <c r="G63" s="38">
        <v>0.64701664237301293</v>
      </c>
      <c r="H63" s="32"/>
      <c r="I63" s="34">
        <v>2.9000000000000004</v>
      </c>
      <c r="J63" s="41">
        <v>0</v>
      </c>
      <c r="K63" s="32" t="s">
        <v>4</v>
      </c>
      <c r="L63" s="34">
        <v>0.29951333333333335</v>
      </c>
      <c r="M63" s="32" t="s">
        <v>3990</v>
      </c>
      <c r="P63" s="38">
        <v>0.90426726788846046</v>
      </c>
      <c r="Q63" t="s">
        <v>4580</v>
      </c>
      <c r="R63" t="s">
        <v>4917</v>
      </c>
      <c r="S63" t="s">
        <v>1</v>
      </c>
      <c r="T63" t="s">
        <v>1</v>
      </c>
      <c r="U63" t="s">
        <v>1</v>
      </c>
      <c r="V63" s="42" t="s">
        <v>1</v>
      </c>
    </row>
    <row r="64" spans="1:22" x14ac:dyDescent="0.25">
      <c r="A64">
        <v>1236</v>
      </c>
      <c r="B64" t="s">
        <v>3821</v>
      </c>
      <c r="C64" t="s">
        <v>6357</v>
      </c>
      <c r="D64" t="s">
        <v>3822</v>
      </c>
      <c r="E64" t="s">
        <v>8011</v>
      </c>
      <c r="F64" s="42" t="s">
        <v>8012</v>
      </c>
      <c r="G64" s="38">
        <v>0.64598253233489855</v>
      </c>
      <c r="H64" s="32"/>
      <c r="I64" s="34">
        <v>3.0149999999999997</v>
      </c>
      <c r="J64" s="41">
        <v>0</v>
      </c>
      <c r="K64" s="32" t="s">
        <v>4</v>
      </c>
      <c r="L64" s="34">
        <v>3.0743333333333334E-2</v>
      </c>
      <c r="M64" s="32" t="s">
        <v>3990</v>
      </c>
      <c r="P64" s="38">
        <v>0.99541071945090365</v>
      </c>
      <c r="Q64" t="s">
        <v>4662</v>
      </c>
      <c r="R64" t="s">
        <v>1</v>
      </c>
      <c r="S64" t="s">
        <v>1</v>
      </c>
      <c r="T64" t="s">
        <v>1</v>
      </c>
      <c r="U64" t="s">
        <v>1</v>
      </c>
      <c r="V64" s="42" t="s">
        <v>1</v>
      </c>
    </row>
    <row r="65" spans="1:22" x14ac:dyDescent="0.25">
      <c r="A65">
        <v>459</v>
      </c>
      <c r="B65" t="s">
        <v>1617</v>
      </c>
      <c r="C65" t="s">
        <v>1618</v>
      </c>
      <c r="D65" t="s">
        <v>6376</v>
      </c>
      <c r="E65" t="s">
        <v>7013</v>
      </c>
      <c r="F65" s="42" t="s">
        <v>7014</v>
      </c>
      <c r="G65" s="38">
        <v>0.64138439126364566</v>
      </c>
      <c r="H65" s="32"/>
      <c r="I65" s="34">
        <v>-1.66</v>
      </c>
      <c r="J65" s="41">
        <v>0</v>
      </c>
      <c r="K65" s="32" t="s">
        <v>3996</v>
      </c>
      <c r="L65" s="34">
        <v>0.41127333333333338</v>
      </c>
      <c r="M65" s="32" t="s">
        <v>3990</v>
      </c>
      <c r="P65" s="38">
        <v>0.61143638505983966</v>
      </c>
      <c r="Q65" t="s">
        <v>5516</v>
      </c>
      <c r="R65" t="s">
        <v>5517</v>
      </c>
      <c r="S65" t="s">
        <v>1</v>
      </c>
      <c r="T65" t="s">
        <v>1</v>
      </c>
      <c r="U65" t="s">
        <v>1</v>
      </c>
      <c r="V65" s="42" t="s">
        <v>1</v>
      </c>
    </row>
    <row r="66" spans="1:22" x14ac:dyDescent="0.25">
      <c r="A66">
        <v>981</v>
      </c>
      <c r="B66" t="s">
        <v>3146</v>
      </c>
      <c r="C66" t="s">
        <v>6254</v>
      </c>
      <c r="D66" t="s">
        <v>3147</v>
      </c>
      <c r="E66" t="s">
        <v>7697</v>
      </c>
      <c r="F66" s="42" t="s">
        <v>7698</v>
      </c>
      <c r="G66" s="38">
        <v>0.63990672450323449</v>
      </c>
      <c r="H66" s="32"/>
      <c r="I66" s="34">
        <v>3.2549999999999999</v>
      </c>
      <c r="J66" s="41">
        <v>0</v>
      </c>
      <c r="K66" s="32" t="s">
        <v>4</v>
      </c>
      <c r="L66" s="34">
        <v>0.14736000000000002</v>
      </c>
      <c r="M66" s="33">
        <v>21.43</v>
      </c>
      <c r="P66" s="38">
        <v>0.90446916812757316</v>
      </c>
      <c r="Q66" t="s">
        <v>1</v>
      </c>
      <c r="R66" t="s">
        <v>5093</v>
      </c>
      <c r="S66" t="s">
        <v>1</v>
      </c>
      <c r="T66" t="s">
        <v>1</v>
      </c>
      <c r="U66" t="s">
        <v>1</v>
      </c>
      <c r="V66" s="42" t="s">
        <v>1</v>
      </c>
    </row>
    <row r="67" spans="1:22" x14ac:dyDescent="0.25">
      <c r="A67">
        <v>1206</v>
      </c>
      <c r="B67" t="s">
        <v>3754</v>
      </c>
      <c r="C67" t="s">
        <v>6339</v>
      </c>
      <c r="D67" t="s">
        <v>3755</v>
      </c>
      <c r="E67" t="s">
        <v>7969</v>
      </c>
      <c r="F67" s="42" t="s">
        <v>7970</v>
      </c>
      <c r="G67" s="38">
        <v>0.63910366305072952</v>
      </c>
      <c r="H67" s="32"/>
      <c r="I67" s="34">
        <v>0.54499999999999993</v>
      </c>
      <c r="J67" s="41">
        <v>0</v>
      </c>
      <c r="K67" s="32" t="s">
        <v>4</v>
      </c>
      <c r="L67" s="34">
        <v>0.2994033333333333</v>
      </c>
      <c r="M67" s="32" t="s">
        <v>3990</v>
      </c>
      <c r="P67" s="38">
        <v>0.90131141488603572</v>
      </c>
      <c r="Q67" t="s">
        <v>4856</v>
      </c>
      <c r="R67" t="s">
        <v>1</v>
      </c>
      <c r="S67" t="s">
        <v>1</v>
      </c>
      <c r="T67" t="s">
        <v>1</v>
      </c>
      <c r="U67" t="s">
        <v>1</v>
      </c>
      <c r="V67" s="42" t="s">
        <v>1</v>
      </c>
    </row>
    <row r="68" spans="1:22" x14ac:dyDescent="0.25">
      <c r="A68">
        <v>980</v>
      </c>
      <c r="B68" t="s">
        <v>3144</v>
      </c>
      <c r="C68" t="s">
        <v>6253</v>
      </c>
      <c r="D68" t="s">
        <v>3145</v>
      </c>
      <c r="E68" t="s">
        <v>7695</v>
      </c>
      <c r="F68" s="42" t="s">
        <v>7696</v>
      </c>
      <c r="G68" s="38">
        <v>0.63811281105366313</v>
      </c>
      <c r="H68" s="32">
        <v>0.17</v>
      </c>
      <c r="I68" s="34">
        <v>0.36</v>
      </c>
      <c r="J68" s="41">
        <v>0</v>
      </c>
      <c r="K68" s="32" t="s">
        <v>4</v>
      </c>
      <c r="L68" s="34">
        <v>0.16190000000000002</v>
      </c>
      <c r="M68" s="33">
        <v>28.2</v>
      </c>
      <c r="O68" s="32">
        <v>141</v>
      </c>
      <c r="P68" s="38">
        <v>0.60132762390131966</v>
      </c>
      <c r="Q68" t="s">
        <v>1</v>
      </c>
      <c r="R68" t="s">
        <v>5092</v>
      </c>
      <c r="S68" t="s">
        <v>1</v>
      </c>
      <c r="T68" t="s">
        <v>1</v>
      </c>
      <c r="U68" t="s">
        <v>1</v>
      </c>
      <c r="V68" s="42" t="s">
        <v>1</v>
      </c>
    </row>
    <row r="69" spans="1:22" x14ac:dyDescent="0.25">
      <c r="A69">
        <v>807</v>
      </c>
      <c r="B69" t="s">
        <v>2647</v>
      </c>
      <c r="C69" t="s">
        <v>2648</v>
      </c>
      <c r="D69" t="s">
        <v>2649</v>
      </c>
      <c r="E69" t="s">
        <v>7481</v>
      </c>
      <c r="F69" s="42" t="s">
        <v>7482</v>
      </c>
      <c r="G69" s="38">
        <v>0.63546151945592888</v>
      </c>
      <c r="H69" s="35">
        <v>1.1299999999999999</v>
      </c>
      <c r="I69" s="34">
        <v>1.585</v>
      </c>
      <c r="J69" s="41">
        <v>0</v>
      </c>
      <c r="K69" s="32" t="s">
        <v>3996</v>
      </c>
      <c r="L69" s="34">
        <v>0.21197333333333335</v>
      </c>
      <c r="M69" s="32" t="s">
        <v>3990</v>
      </c>
      <c r="P69" s="38">
        <v>0.88080875356183974</v>
      </c>
      <c r="Q69" t="s">
        <v>1</v>
      </c>
      <c r="R69" t="s">
        <v>4997</v>
      </c>
      <c r="S69" t="s">
        <v>1</v>
      </c>
      <c r="T69" t="s">
        <v>1</v>
      </c>
      <c r="U69" t="s">
        <v>1</v>
      </c>
      <c r="V69" s="42" t="s">
        <v>1</v>
      </c>
    </row>
    <row r="70" spans="1:22" x14ac:dyDescent="0.25">
      <c r="A70">
        <v>910</v>
      </c>
      <c r="B70" t="s">
        <v>2953</v>
      </c>
      <c r="C70" t="s">
        <v>2954</v>
      </c>
      <c r="D70" t="s">
        <v>2955</v>
      </c>
      <c r="E70" t="s">
        <v>7593</v>
      </c>
      <c r="F70" s="42" t="s">
        <v>7594</v>
      </c>
      <c r="G70" s="38">
        <v>0.6340090823272132</v>
      </c>
      <c r="H70" s="35">
        <v>1.6600000000000001</v>
      </c>
      <c r="I70" s="34">
        <v>-0.43499999999999994</v>
      </c>
      <c r="J70" s="41">
        <v>0</v>
      </c>
      <c r="K70" s="32" t="s">
        <v>3996</v>
      </c>
      <c r="L70" s="34">
        <v>0.25555</v>
      </c>
      <c r="M70" s="32" t="s">
        <v>3990</v>
      </c>
      <c r="P70" s="38">
        <v>0.83046267983752831</v>
      </c>
      <c r="Q70" t="s">
        <v>1</v>
      </c>
      <c r="R70" t="s">
        <v>4907</v>
      </c>
      <c r="S70" t="s">
        <v>1</v>
      </c>
      <c r="T70" t="s">
        <v>1</v>
      </c>
      <c r="U70" t="s">
        <v>1</v>
      </c>
      <c r="V70" s="42" t="s">
        <v>1</v>
      </c>
    </row>
    <row r="71" spans="1:22" x14ac:dyDescent="0.25">
      <c r="A71">
        <v>585</v>
      </c>
      <c r="B71" t="s">
        <v>1958</v>
      </c>
      <c r="C71" t="s">
        <v>6124</v>
      </c>
      <c r="D71" t="s">
        <v>1959</v>
      </c>
      <c r="E71" t="s">
        <v>7193</v>
      </c>
      <c r="F71" s="42" t="s">
        <v>7194</v>
      </c>
      <c r="G71" s="38">
        <v>0.63379227002442495</v>
      </c>
      <c r="H71" s="32"/>
      <c r="I71" s="34">
        <v>-1.6549999999999998</v>
      </c>
      <c r="J71" s="41">
        <v>0</v>
      </c>
      <c r="K71" s="32" t="s">
        <v>4</v>
      </c>
      <c r="L71" s="34">
        <v>0.43566333333333329</v>
      </c>
      <c r="M71" s="32" t="s">
        <v>3990</v>
      </c>
      <c r="P71" s="38">
        <v>0.68406366200455604</v>
      </c>
      <c r="Q71" t="s">
        <v>4580</v>
      </c>
      <c r="R71" t="s">
        <v>4899</v>
      </c>
      <c r="S71" t="s">
        <v>1</v>
      </c>
      <c r="T71" t="s">
        <v>1</v>
      </c>
      <c r="U71" t="s">
        <v>1</v>
      </c>
      <c r="V71" s="42" t="s">
        <v>1</v>
      </c>
    </row>
    <row r="72" spans="1:22" ht="15" customHeight="1" x14ac:dyDescent="0.25">
      <c r="A72">
        <v>1192</v>
      </c>
      <c r="B72" t="s">
        <v>3711</v>
      </c>
      <c r="C72" t="s">
        <v>3712</v>
      </c>
      <c r="D72" t="s">
        <v>3713</v>
      </c>
      <c r="E72" t="s">
        <v>7949</v>
      </c>
      <c r="F72" s="42" t="s">
        <v>7950</v>
      </c>
      <c r="G72" s="38">
        <v>0.63258330409838859</v>
      </c>
      <c r="H72" s="32"/>
      <c r="I72" s="34">
        <v>-4.74</v>
      </c>
      <c r="J72" s="41">
        <v>0</v>
      </c>
      <c r="K72" s="32" t="s">
        <v>3992</v>
      </c>
      <c r="L72" s="34">
        <v>0.12816000000000002</v>
      </c>
      <c r="M72" s="32" t="s">
        <v>3990</v>
      </c>
      <c r="P72" s="38">
        <v>0.53839279654172867</v>
      </c>
      <c r="Q72" t="s">
        <v>1</v>
      </c>
      <c r="R72" t="s">
        <v>4008</v>
      </c>
      <c r="S72" t="s">
        <v>1</v>
      </c>
      <c r="T72" t="s">
        <v>1</v>
      </c>
      <c r="U72" t="s">
        <v>1</v>
      </c>
      <c r="V72" s="42" t="s">
        <v>1</v>
      </c>
    </row>
    <row r="73" spans="1:22" x14ac:dyDescent="0.25">
      <c r="A73">
        <v>875</v>
      </c>
      <c r="B73" t="s">
        <v>2860</v>
      </c>
      <c r="C73" t="s">
        <v>1</v>
      </c>
      <c r="D73" t="s">
        <v>2861</v>
      </c>
      <c r="E73" t="s">
        <v>7547</v>
      </c>
      <c r="F73" s="42" t="s">
        <v>7548</v>
      </c>
      <c r="G73" s="38">
        <v>0.63055054976127956</v>
      </c>
      <c r="H73" s="32"/>
      <c r="I73" s="34">
        <v>3.4999999999999996E-2</v>
      </c>
      <c r="J73" s="41">
        <v>0</v>
      </c>
      <c r="K73" s="32" t="s">
        <v>4</v>
      </c>
      <c r="L73" s="34">
        <v>0.30241999999999997</v>
      </c>
      <c r="M73" s="32" t="s">
        <v>3990</v>
      </c>
      <c r="O73" s="32">
        <v>7</v>
      </c>
      <c r="P73" s="38">
        <v>0.79491249594185709</v>
      </c>
      <c r="Q73" t="s">
        <v>1</v>
      </c>
      <c r="R73" t="s">
        <v>5047</v>
      </c>
      <c r="S73" t="s">
        <v>1</v>
      </c>
      <c r="T73" t="s">
        <v>1</v>
      </c>
      <c r="U73" t="s">
        <v>1</v>
      </c>
      <c r="V73" s="42" t="s">
        <v>1</v>
      </c>
    </row>
    <row r="74" spans="1:22" x14ac:dyDescent="0.25">
      <c r="A74">
        <v>1082</v>
      </c>
      <c r="B74" t="s">
        <v>3431</v>
      </c>
      <c r="C74" t="s">
        <v>1</v>
      </c>
      <c r="D74" t="s">
        <v>3432</v>
      </c>
      <c r="E74" t="s">
        <v>7817</v>
      </c>
      <c r="F74" s="42" t="s">
        <v>7818</v>
      </c>
      <c r="G74" s="38">
        <v>0.63013435447521859</v>
      </c>
      <c r="H74" s="32"/>
      <c r="I74" s="34">
        <v>0.73</v>
      </c>
      <c r="J74" s="41">
        <v>0</v>
      </c>
      <c r="K74" s="32" t="s">
        <v>4</v>
      </c>
      <c r="L74" s="34">
        <v>0.21273666666666669</v>
      </c>
      <c r="M74" s="32" t="s">
        <v>3990</v>
      </c>
      <c r="P74" s="38">
        <v>0.60220674659814599</v>
      </c>
      <c r="Q74" t="s">
        <v>1</v>
      </c>
      <c r="R74" t="s">
        <v>4349</v>
      </c>
      <c r="S74" t="s">
        <v>1</v>
      </c>
      <c r="T74" t="s">
        <v>1</v>
      </c>
      <c r="U74" t="s">
        <v>1</v>
      </c>
      <c r="V74" s="42" t="s">
        <v>1</v>
      </c>
    </row>
    <row r="75" spans="1:22" x14ac:dyDescent="0.25">
      <c r="A75">
        <v>993</v>
      </c>
      <c r="B75" t="s">
        <v>3178</v>
      </c>
      <c r="C75" t="s">
        <v>6260</v>
      </c>
      <c r="D75" t="s">
        <v>3179</v>
      </c>
      <c r="E75" t="s">
        <v>7713</v>
      </c>
      <c r="F75" s="42" t="s">
        <v>7714</v>
      </c>
      <c r="G75" s="38">
        <v>0.62955455961520668</v>
      </c>
      <c r="H75" s="32"/>
      <c r="I75" s="34">
        <v>2.88</v>
      </c>
      <c r="J75" s="41">
        <v>0</v>
      </c>
      <c r="K75" s="32" t="s">
        <v>4</v>
      </c>
      <c r="L75" s="34">
        <v>0.17586000000000002</v>
      </c>
      <c r="M75" s="32" t="s">
        <v>3990</v>
      </c>
      <c r="P75" s="38">
        <v>0.81166222059817017</v>
      </c>
      <c r="Q75" t="s">
        <v>1</v>
      </c>
      <c r="R75" t="s">
        <v>4635</v>
      </c>
      <c r="S75" t="s">
        <v>1</v>
      </c>
      <c r="T75" t="s">
        <v>1</v>
      </c>
      <c r="U75" t="s">
        <v>1</v>
      </c>
      <c r="V75" s="42" t="s">
        <v>1</v>
      </c>
    </row>
    <row r="76" spans="1:22" x14ac:dyDescent="0.25">
      <c r="A76">
        <v>917</v>
      </c>
      <c r="B76" t="s">
        <v>2974</v>
      </c>
      <c r="C76" t="s">
        <v>6221</v>
      </c>
      <c r="D76" t="s">
        <v>2975</v>
      </c>
      <c r="E76" t="s">
        <v>7605</v>
      </c>
      <c r="F76" s="42" t="s">
        <v>7606</v>
      </c>
      <c r="G76" s="38">
        <v>0.62551296988354932</v>
      </c>
      <c r="H76" s="32"/>
      <c r="I76" s="34">
        <v>-4.7549999999999999</v>
      </c>
      <c r="J76" s="41">
        <v>0</v>
      </c>
      <c r="K76" s="32" t="s">
        <v>4</v>
      </c>
      <c r="L76" s="34">
        <v>0.15048666666666666</v>
      </c>
      <c r="M76" s="32" t="s">
        <v>3990</v>
      </c>
      <c r="P76" s="38">
        <v>0.46606861823474011</v>
      </c>
      <c r="Q76" t="s">
        <v>1</v>
      </c>
      <c r="R76" t="s">
        <v>5071</v>
      </c>
      <c r="S76" t="s">
        <v>1</v>
      </c>
      <c r="T76" t="s">
        <v>1</v>
      </c>
      <c r="U76" t="s">
        <v>1</v>
      </c>
      <c r="V76" s="42" t="s">
        <v>1</v>
      </c>
    </row>
    <row r="77" spans="1:22" x14ac:dyDescent="0.25">
      <c r="A77">
        <v>843</v>
      </c>
      <c r="B77" t="s">
        <v>2765</v>
      </c>
      <c r="C77" t="s">
        <v>6193</v>
      </c>
      <c r="D77" t="s">
        <v>2766</v>
      </c>
      <c r="E77" t="s">
        <v>7515</v>
      </c>
      <c r="F77" s="42" t="s">
        <v>7516</v>
      </c>
      <c r="G77" s="38">
        <v>0.62094925976136528</v>
      </c>
      <c r="H77" s="32"/>
      <c r="I77" s="34">
        <v>2.5449999999999999</v>
      </c>
      <c r="J77" s="41">
        <v>0</v>
      </c>
      <c r="K77" s="32" t="s">
        <v>4</v>
      </c>
      <c r="L77" s="34">
        <v>0.3493566666666667</v>
      </c>
      <c r="M77" s="32" t="s">
        <v>3990</v>
      </c>
      <c r="P77" s="38">
        <v>0.85664185043612362</v>
      </c>
      <c r="Q77" t="s">
        <v>1</v>
      </c>
      <c r="R77" t="s">
        <v>5026</v>
      </c>
      <c r="S77" t="s">
        <v>1</v>
      </c>
      <c r="T77" t="s">
        <v>1</v>
      </c>
      <c r="U77" t="s">
        <v>1</v>
      </c>
      <c r="V77" s="42" t="s">
        <v>1</v>
      </c>
    </row>
    <row r="78" spans="1:22" x14ac:dyDescent="0.25">
      <c r="A78">
        <v>540</v>
      </c>
      <c r="B78" t="s">
        <v>1842</v>
      </c>
      <c r="C78" t="s">
        <v>1843</v>
      </c>
      <c r="D78" t="s">
        <v>8034</v>
      </c>
      <c r="E78" t="s">
        <v>7133</v>
      </c>
      <c r="F78" s="42" t="s">
        <v>7134</v>
      </c>
      <c r="G78" s="38">
        <v>0.61893539773591733</v>
      </c>
      <c r="H78" s="32"/>
      <c r="I78" s="34">
        <v>1.1199999999999999</v>
      </c>
      <c r="J78" s="41">
        <v>0</v>
      </c>
      <c r="K78" s="32" t="s">
        <v>3996</v>
      </c>
      <c r="L78" s="34">
        <v>0.22943333333333335</v>
      </c>
      <c r="M78" s="32" t="s">
        <v>3990</v>
      </c>
      <c r="P78" s="38">
        <v>0.85614968168537098</v>
      </c>
      <c r="Q78" t="s">
        <v>4871</v>
      </c>
      <c r="R78" t="s">
        <v>4872</v>
      </c>
      <c r="S78" t="s">
        <v>1</v>
      </c>
      <c r="T78" t="s">
        <v>1</v>
      </c>
      <c r="U78" t="s">
        <v>1</v>
      </c>
      <c r="V78" s="42" t="s">
        <v>1</v>
      </c>
    </row>
    <row r="79" spans="1:22" x14ac:dyDescent="0.25">
      <c r="A79">
        <v>1169</v>
      </c>
      <c r="B79" t="s">
        <v>3637</v>
      </c>
      <c r="C79" t="s">
        <v>1</v>
      </c>
      <c r="D79" t="s">
        <v>3638</v>
      </c>
      <c r="E79" t="s">
        <v>7931</v>
      </c>
      <c r="F79" s="42" t="s">
        <v>7932</v>
      </c>
      <c r="G79" s="38">
        <v>0.61626863633580053</v>
      </c>
      <c r="H79" s="32"/>
      <c r="I79" s="34">
        <v>-0.91999999999999993</v>
      </c>
      <c r="J79" s="41">
        <v>0</v>
      </c>
      <c r="K79" s="32" t="s">
        <v>4</v>
      </c>
      <c r="L79" s="34">
        <v>0.36312666666666676</v>
      </c>
      <c r="M79" s="32" t="s">
        <v>3990</v>
      </c>
      <c r="P79" s="38">
        <v>0.55393222454826752</v>
      </c>
      <c r="Q79" t="s">
        <v>1</v>
      </c>
      <c r="R79" t="s">
        <v>4298</v>
      </c>
      <c r="S79" t="s">
        <v>1</v>
      </c>
      <c r="T79" t="s">
        <v>1</v>
      </c>
      <c r="U79" t="s">
        <v>1</v>
      </c>
      <c r="V79" s="42" t="s">
        <v>1</v>
      </c>
    </row>
    <row r="80" spans="1:22" x14ac:dyDescent="0.25">
      <c r="A80">
        <v>1249</v>
      </c>
      <c r="B80" t="s">
        <v>8043</v>
      </c>
      <c r="C80" t="s">
        <v>8047</v>
      </c>
      <c r="D80" t="s">
        <v>8038</v>
      </c>
      <c r="E80" t="s">
        <v>8052</v>
      </c>
      <c r="F80" s="42" t="s">
        <v>8058</v>
      </c>
      <c r="G80" s="38">
        <v>0.61974256924169135</v>
      </c>
      <c r="H80" s="32"/>
      <c r="I80" s="34">
        <v>0.14500000000000002</v>
      </c>
      <c r="J80" s="41">
        <v>0</v>
      </c>
      <c r="K80" s="32" t="s">
        <v>4</v>
      </c>
      <c r="L80" s="34">
        <v>0.19125666666666666</v>
      </c>
      <c r="M80" s="32" t="s">
        <v>3990</v>
      </c>
      <c r="P80" s="38">
        <v>0.65031766015877723</v>
      </c>
    </row>
    <row r="81" spans="1:22" x14ac:dyDescent="0.25">
      <c r="A81">
        <v>989</v>
      </c>
      <c r="B81" t="s">
        <v>3169</v>
      </c>
      <c r="C81" t="s">
        <v>6258</v>
      </c>
      <c r="D81" t="s">
        <v>3170</v>
      </c>
      <c r="E81" t="s">
        <v>7707</v>
      </c>
      <c r="F81" s="42" t="s">
        <v>7708</v>
      </c>
      <c r="G81" s="38">
        <v>0.61422837168641176</v>
      </c>
      <c r="H81" s="35">
        <v>-0.92500000000000004</v>
      </c>
      <c r="I81" s="34">
        <v>-0.74500000000000011</v>
      </c>
      <c r="J81" s="41">
        <v>0</v>
      </c>
      <c r="K81" s="32" t="s">
        <v>4</v>
      </c>
      <c r="L81" s="34">
        <v>0.27393000000000001</v>
      </c>
      <c r="M81" s="32" t="s">
        <v>3990</v>
      </c>
      <c r="P81" s="38">
        <v>0.53632008078992577</v>
      </c>
      <c r="Q81" t="s">
        <v>1</v>
      </c>
      <c r="R81" t="s">
        <v>4836</v>
      </c>
      <c r="S81" t="s">
        <v>1</v>
      </c>
      <c r="T81" t="s">
        <v>1</v>
      </c>
      <c r="U81" t="s">
        <v>1</v>
      </c>
      <c r="V81" s="42" t="s">
        <v>1</v>
      </c>
    </row>
    <row r="82" spans="1:22" x14ac:dyDescent="0.25">
      <c r="A82">
        <v>593</v>
      </c>
      <c r="B82" t="s">
        <v>1974</v>
      </c>
      <c r="C82" t="s">
        <v>6126</v>
      </c>
      <c r="D82" t="s">
        <v>1975</v>
      </c>
      <c r="E82" t="s">
        <v>7203</v>
      </c>
      <c r="F82" s="42" t="s">
        <v>7204</v>
      </c>
      <c r="G82" s="38">
        <v>0.61397666464231704</v>
      </c>
      <c r="H82" s="32"/>
      <c r="I82" s="34">
        <v>-1.1149999999999998</v>
      </c>
      <c r="J82" s="41">
        <v>0</v>
      </c>
      <c r="K82" s="32" t="s">
        <v>4</v>
      </c>
      <c r="L82" s="34">
        <v>0.25337999999999999</v>
      </c>
      <c r="M82" s="32" t="s">
        <v>3990</v>
      </c>
      <c r="P82" s="38">
        <v>0.70686980880918582</v>
      </c>
      <c r="Q82" t="s">
        <v>4930</v>
      </c>
      <c r="R82" t="s">
        <v>4931</v>
      </c>
      <c r="S82" t="s">
        <v>1</v>
      </c>
      <c r="T82" t="s">
        <v>1</v>
      </c>
      <c r="U82" t="s">
        <v>1</v>
      </c>
      <c r="V82" s="42" t="s">
        <v>1</v>
      </c>
    </row>
    <row r="83" spans="1:22" x14ac:dyDescent="0.25">
      <c r="A83">
        <v>975</v>
      </c>
      <c r="B83" t="s">
        <v>3130</v>
      </c>
      <c r="C83" t="s">
        <v>6251</v>
      </c>
      <c r="D83" t="s">
        <v>3131</v>
      </c>
      <c r="E83" t="s">
        <v>7687</v>
      </c>
      <c r="F83" s="42" t="s">
        <v>7688</v>
      </c>
      <c r="G83" s="38">
        <v>0.6109537363234866</v>
      </c>
      <c r="H83" s="32"/>
      <c r="I83" s="34">
        <v>8.5000000000000006E-2</v>
      </c>
      <c r="J83" s="41">
        <v>0</v>
      </c>
      <c r="K83" s="32" t="s">
        <v>4</v>
      </c>
      <c r="L83" s="34">
        <v>0.37506666666666666</v>
      </c>
      <c r="M83" s="32" t="s">
        <v>3990</v>
      </c>
      <c r="P83" s="38">
        <v>0.72703115009736941</v>
      </c>
      <c r="Q83" t="s">
        <v>1</v>
      </c>
      <c r="R83" t="s">
        <v>5091</v>
      </c>
      <c r="S83" t="s">
        <v>1</v>
      </c>
      <c r="T83" t="s">
        <v>1</v>
      </c>
      <c r="U83" t="s">
        <v>1</v>
      </c>
      <c r="V83" s="42" t="s">
        <v>1</v>
      </c>
    </row>
    <row r="84" spans="1:22" x14ac:dyDescent="0.25">
      <c r="A84">
        <v>1217</v>
      </c>
      <c r="B84" t="s">
        <v>3776</v>
      </c>
      <c r="C84" t="s">
        <v>6347</v>
      </c>
      <c r="D84" t="s">
        <v>3777</v>
      </c>
      <c r="E84" t="s">
        <v>7985</v>
      </c>
      <c r="F84" s="42" t="s">
        <v>7986</v>
      </c>
      <c r="G84" s="38">
        <v>0.6100492151984872</v>
      </c>
      <c r="H84" s="32"/>
      <c r="I84" s="34">
        <v>0.27500000000000002</v>
      </c>
      <c r="J84" s="41">
        <v>0</v>
      </c>
      <c r="K84" s="32" t="s">
        <v>4</v>
      </c>
      <c r="L84" s="34">
        <v>0.31166333333333335</v>
      </c>
      <c r="M84" s="32" t="s">
        <v>3990</v>
      </c>
      <c r="P84" s="38">
        <v>0.71726212664245981</v>
      </c>
      <c r="Q84" t="s">
        <v>5123</v>
      </c>
      <c r="R84" t="s">
        <v>1</v>
      </c>
      <c r="S84" t="s">
        <v>1</v>
      </c>
      <c r="T84" t="s">
        <v>1</v>
      </c>
      <c r="U84" t="s">
        <v>1</v>
      </c>
      <c r="V84" s="42" t="s">
        <v>1</v>
      </c>
    </row>
    <row r="85" spans="1:22" x14ac:dyDescent="0.25">
      <c r="A85">
        <v>920</v>
      </c>
      <c r="B85" t="s">
        <v>2982</v>
      </c>
      <c r="C85" t="s">
        <v>6222</v>
      </c>
      <c r="D85" t="s">
        <v>2983</v>
      </c>
      <c r="E85" t="s">
        <v>7609</v>
      </c>
      <c r="F85" s="42" t="s">
        <v>7610</v>
      </c>
      <c r="G85" s="38">
        <v>0.60547569893952713</v>
      </c>
      <c r="H85" s="32"/>
      <c r="I85" s="34">
        <v>1.74</v>
      </c>
      <c r="J85" s="41">
        <v>9.8470539072294194</v>
      </c>
      <c r="K85" s="32" t="s">
        <v>4</v>
      </c>
      <c r="L85" s="34">
        <v>0.28062333333333334</v>
      </c>
      <c r="M85" s="32" t="s">
        <v>3990</v>
      </c>
      <c r="P85" s="38">
        <v>0.67278718321685982</v>
      </c>
      <c r="Q85" t="s">
        <v>1</v>
      </c>
      <c r="R85" t="s">
        <v>5072</v>
      </c>
      <c r="S85" t="s">
        <v>1</v>
      </c>
      <c r="T85" t="s">
        <v>1</v>
      </c>
      <c r="U85" t="s">
        <v>1</v>
      </c>
      <c r="V85" s="42" t="s">
        <v>1</v>
      </c>
    </row>
    <row r="86" spans="1:22" x14ac:dyDescent="0.25">
      <c r="A86">
        <v>479</v>
      </c>
      <c r="B86" t="s">
        <v>1672</v>
      </c>
      <c r="C86" s="1" t="s">
        <v>6073</v>
      </c>
      <c r="D86" t="s">
        <v>1673</v>
      </c>
      <c r="E86" t="s">
        <v>7047</v>
      </c>
      <c r="F86" s="42" t="s">
        <v>7048</v>
      </c>
      <c r="G86" s="38">
        <v>0.59770375868092718</v>
      </c>
      <c r="H86" s="32"/>
      <c r="I86" s="34">
        <v>0.53</v>
      </c>
      <c r="J86" s="41">
        <v>0</v>
      </c>
      <c r="K86" s="32" t="s">
        <v>4</v>
      </c>
      <c r="L86" s="34">
        <v>0.39300000000000002</v>
      </c>
      <c r="M86" s="32" t="s">
        <v>3990</v>
      </c>
      <c r="P86" s="38">
        <v>0.81635764445918746</v>
      </c>
      <c r="Q86" t="s">
        <v>4789</v>
      </c>
      <c r="R86" t="s">
        <v>5544</v>
      </c>
      <c r="S86" t="s">
        <v>1</v>
      </c>
      <c r="T86" t="s">
        <v>1</v>
      </c>
      <c r="U86" t="s">
        <v>1</v>
      </c>
      <c r="V86" s="42" t="s">
        <v>1</v>
      </c>
    </row>
    <row r="87" spans="1:22" x14ac:dyDescent="0.25">
      <c r="A87">
        <v>963</v>
      </c>
      <c r="B87" t="s">
        <v>3102</v>
      </c>
      <c r="C87" t="s">
        <v>6245</v>
      </c>
      <c r="D87" t="s">
        <v>3103</v>
      </c>
      <c r="E87" t="s">
        <v>7667</v>
      </c>
      <c r="F87" s="42" t="s">
        <v>7668</v>
      </c>
      <c r="G87" s="38">
        <v>0.59590616741921043</v>
      </c>
      <c r="H87" s="32"/>
      <c r="I87" s="34">
        <v>1.3450000000000002</v>
      </c>
      <c r="J87" s="41">
        <v>0</v>
      </c>
      <c r="K87" s="32" t="s">
        <v>4</v>
      </c>
      <c r="L87" s="34">
        <v>0.17310666666666666</v>
      </c>
      <c r="M87" s="32" t="s">
        <v>3990</v>
      </c>
      <c r="P87" s="38">
        <v>0.63182710350391746</v>
      </c>
      <c r="Q87" t="s">
        <v>1</v>
      </c>
      <c r="R87" t="s">
        <v>4222</v>
      </c>
      <c r="S87" t="s">
        <v>1</v>
      </c>
      <c r="T87" t="s">
        <v>1</v>
      </c>
      <c r="U87" t="s">
        <v>1</v>
      </c>
      <c r="V87" s="42" t="s">
        <v>1</v>
      </c>
    </row>
    <row r="88" spans="1:22" x14ac:dyDescent="0.25">
      <c r="A88">
        <v>1117</v>
      </c>
      <c r="B88" t="s">
        <v>3520</v>
      </c>
      <c r="C88" t="s">
        <v>6308</v>
      </c>
      <c r="D88" t="s">
        <v>3521</v>
      </c>
      <c r="E88" t="s">
        <v>7865</v>
      </c>
      <c r="F88" s="42" t="s">
        <v>7866</v>
      </c>
      <c r="G88" s="38">
        <v>0.59588525844623741</v>
      </c>
      <c r="H88" s="32"/>
      <c r="I88" s="34">
        <v>6.0000000000000053E-2</v>
      </c>
      <c r="J88" s="41">
        <v>0</v>
      </c>
      <c r="K88" s="32" t="s">
        <v>4</v>
      </c>
      <c r="L88" s="34">
        <v>0.42239666666666659</v>
      </c>
      <c r="M88" s="33">
        <v>9.18</v>
      </c>
      <c r="P88" s="38">
        <v>0.66078442576954843</v>
      </c>
      <c r="Q88" t="s">
        <v>1</v>
      </c>
      <c r="R88" t="s">
        <v>4459</v>
      </c>
      <c r="S88" t="s">
        <v>1</v>
      </c>
      <c r="T88" t="s">
        <v>1</v>
      </c>
      <c r="U88" t="s">
        <v>1</v>
      </c>
      <c r="V88" s="42" t="s">
        <v>1</v>
      </c>
    </row>
    <row r="89" spans="1:22" x14ac:dyDescent="0.25">
      <c r="A89">
        <v>1063</v>
      </c>
      <c r="B89" t="s">
        <v>3376</v>
      </c>
      <c r="C89" t="s">
        <v>6288</v>
      </c>
      <c r="D89" t="s">
        <v>3377</v>
      </c>
      <c r="E89" t="s">
        <v>7801</v>
      </c>
      <c r="F89" s="42" t="s">
        <v>7802</v>
      </c>
      <c r="G89" s="38">
        <v>0.59524333931019102</v>
      </c>
      <c r="H89" s="32"/>
      <c r="I89" s="34">
        <v>1.585</v>
      </c>
      <c r="J89" s="41">
        <v>0</v>
      </c>
      <c r="K89" s="32" t="s">
        <v>4</v>
      </c>
      <c r="L89" s="34">
        <v>0.15276666666666669</v>
      </c>
      <c r="M89" s="33">
        <v>10.16</v>
      </c>
      <c r="P89" s="38">
        <v>0.98203892891381739</v>
      </c>
      <c r="Q89" t="s">
        <v>1</v>
      </c>
      <c r="R89" t="s">
        <v>5108</v>
      </c>
      <c r="S89" t="s">
        <v>1</v>
      </c>
      <c r="T89" t="s">
        <v>1</v>
      </c>
      <c r="U89" t="s">
        <v>1</v>
      </c>
      <c r="V89" s="42" t="s">
        <v>1</v>
      </c>
    </row>
    <row r="90" spans="1:22" x14ac:dyDescent="0.25">
      <c r="A90">
        <v>499</v>
      </c>
      <c r="B90" t="s">
        <v>1727</v>
      </c>
      <c r="C90" t="s">
        <v>6083</v>
      </c>
      <c r="D90" t="s">
        <v>1728</v>
      </c>
      <c r="E90" t="s">
        <v>7075</v>
      </c>
      <c r="F90" s="42" t="s">
        <v>7076</v>
      </c>
      <c r="G90" s="38">
        <v>0.5951254381466704</v>
      </c>
      <c r="H90" s="32"/>
      <c r="I90" s="34">
        <v>1.8450000000000002</v>
      </c>
      <c r="J90" s="41">
        <v>0</v>
      </c>
      <c r="K90" s="32" t="s">
        <v>4</v>
      </c>
      <c r="L90" s="34">
        <v>0.30276999999999998</v>
      </c>
      <c r="M90" s="32" t="s">
        <v>3990</v>
      </c>
      <c r="P90" s="38">
        <v>0.54600842483720413</v>
      </c>
      <c r="Q90" t="s">
        <v>5564</v>
      </c>
      <c r="R90" t="s">
        <v>4801</v>
      </c>
      <c r="S90" t="s">
        <v>1</v>
      </c>
      <c r="T90" t="s">
        <v>1</v>
      </c>
      <c r="U90" t="s">
        <v>1</v>
      </c>
      <c r="V90" s="42" t="s">
        <v>1</v>
      </c>
    </row>
    <row r="91" spans="1:22" x14ac:dyDescent="0.25">
      <c r="A91">
        <v>1248</v>
      </c>
      <c r="B91" t="s">
        <v>8042</v>
      </c>
      <c r="C91" t="s">
        <v>8046</v>
      </c>
      <c r="D91" t="s">
        <v>8037</v>
      </c>
      <c r="E91" t="s">
        <v>8051</v>
      </c>
      <c r="F91" s="42" t="s">
        <v>8057</v>
      </c>
      <c r="G91" s="38">
        <v>0.59556802245569618</v>
      </c>
      <c r="H91" s="32"/>
      <c r="I91" s="34">
        <v>2.0499999999999998</v>
      </c>
      <c r="J91" s="41">
        <v>0</v>
      </c>
      <c r="K91" s="32" t="s">
        <v>4</v>
      </c>
      <c r="L91" s="34">
        <v>0.58714333333333335</v>
      </c>
      <c r="M91" s="32" t="s">
        <v>3990</v>
      </c>
      <c r="P91" s="38">
        <v>0.80034922672823527</v>
      </c>
    </row>
    <row r="92" spans="1:22" x14ac:dyDescent="0.25">
      <c r="A92">
        <v>518</v>
      </c>
      <c r="B92" t="s">
        <v>1773</v>
      </c>
      <c r="C92" t="s">
        <v>1774</v>
      </c>
      <c r="D92" t="s">
        <v>8129</v>
      </c>
      <c r="E92" t="s">
        <v>7101</v>
      </c>
      <c r="F92" s="42" t="s">
        <v>7102</v>
      </c>
      <c r="G92" s="38">
        <v>0.59406230298471197</v>
      </c>
      <c r="H92" s="35">
        <v>1.6099999999999999</v>
      </c>
      <c r="I92" s="34">
        <v>1.845</v>
      </c>
      <c r="J92" s="41">
        <v>0</v>
      </c>
      <c r="K92" s="32" t="s">
        <v>3996</v>
      </c>
      <c r="L92" s="34">
        <v>0.23022333333333331</v>
      </c>
      <c r="M92" s="32" t="s">
        <v>3990</v>
      </c>
      <c r="P92" s="38">
        <v>0.98162249577184268</v>
      </c>
      <c r="Q92" t="s">
        <v>4833</v>
      </c>
      <c r="R92" t="s">
        <v>4834</v>
      </c>
      <c r="S92" t="s">
        <v>1</v>
      </c>
      <c r="T92" t="s">
        <v>1</v>
      </c>
      <c r="U92" t="s">
        <v>1</v>
      </c>
      <c r="V92" s="42" t="s">
        <v>1</v>
      </c>
    </row>
    <row r="93" spans="1:22" x14ac:dyDescent="0.25">
      <c r="A93">
        <v>1237</v>
      </c>
      <c r="B93" t="s">
        <v>3823</v>
      </c>
      <c r="C93" t="s">
        <v>6358</v>
      </c>
      <c r="D93" t="s">
        <v>3824</v>
      </c>
      <c r="E93" t="s">
        <v>8013</v>
      </c>
      <c r="F93" s="42" t="s">
        <v>8014</v>
      </c>
      <c r="G93" s="38">
        <v>0.59291117888285028</v>
      </c>
      <c r="H93" s="32"/>
      <c r="I93" s="34">
        <v>3.34</v>
      </c>
      <c r="J93" s="41">
        <v>0</v>
      </c>
      <c r="K93" s="32" t="s">
        <v>4</v>
      </c>
      <c r="L93" s="34">
        <v>0.24339666666666671</v>
      </c>
      <c r="M93" s="32" t="s">
        <v>3990</v>
      </c>
      <c r="P93" s="38">
        <v>0.95318508942994984</v>
      </c>
      <c r="Q93" t="s">
        <v>4933</v>
      </c>
      <c r="R93" t="s">
        <v>1</v>
      </c>
      <c r="S93" t="s">
        <v>1</v>
      </c>
      <c r="T93" t="s">
        <v>1</v>
      </c>
      <c r="U93" t="s">
        <v>1</v>
      </c>
      <c r="V93" s="42" t="s">
        <v>1</v>
      </c>
    </row>
    <row r="94" spans="1:22" x14ac:dyDescent="0.25">
      <c r="A94">
        <v>1163</v>
      </c>
      <c r="B94" t="s">
        <v>3625</v>
      </c>
      <c r="C94" t="s">
        <v>1</v>
      </c>
      <c r="D94" t="s">
        <v>3626</v>
      </c>
      <c r="E94" t="s">
        <v>7923</v>
      </c>
      <c r="F94" s="42" t="s">
        <v>7924</v>
      </c>
      <c r="G94" s="38">
        <v>0.59100903268600236</v>
      </c>
      <c r="H94" s="32"/>
      <c r="I94" s="34">
        <v>-1.2899999999999998</v>
      </c>
      <c r="J94" s="41">
        <v>0</v>
      </c>
      <c r="K94" s="32" t="s">
        <v>4</v>
      </c>
      <c r="L94" s="34">
        <v>0.40125666666666665</v>
      </c>
      <c r="M94" s="32" t="s">
        <v>3990</v>
      </c>
      <c r="P94" s="38">
        <v>0.46781181914311654</v>
      </c>
      <c r="Q94" t="s">
        <v>1</v>
      </c>
      <c r="R94" t="s">
        <v>4298</v>
      </c>
      <c r="S94" t="s">
        <v>1</v>
      </c>
      <c r="T94" t="s">
        <v>1</v>
      </c>
      <c r="U94" t="s">
        <v>1</v>
      </c>
      <c r="V94" s="42" t="s">
        <v>1</v>
      </c>
    </row>
    <row r="95" spans="1:22" x14ac:dyDescent="0.25">
      <c r="A95">
        <v>1098</v>
      </c>
      <c r="B95" t="s">
        <v>3480</v>
      </c>
      <c r="C95" t="s">
        <v>6298</v>
      </c>
      <c r="D95" t="s">
        <v>3481</v>
      </c>
      <c r="E95" t="s">
        <v>7839</v>
      </c>
      <c r="F95" s="42" t="s">
        <v>7840</v>
      </c>
      <c r="G95" s="38">
        <v>0.58779490560831316</v>
      </c>
      <c r="H95" s="32"/>
      <c r="I95" s="34">
        <v>-0.49</v>
      </c>
      <c r="J95" s="41">
        <v>0</v>
      </c>
      <c r="K95" s="32" t="s">
        <v>4</v>
      </c>
      <c r="L95" s="34">
        <v>0.34114333333333335</v>
      </c>
      <c r="M95" s="32" t="s">
        <v>3990</v>
      </c>
      <c r="P95" s="38">
        <v>0.73235911007483623</v>
      </c>
      <c r="Q95" t="s">
        <v>1</v>
      </c>
      <c r="R95" t="s">
        <v>4466</v>
      </c>
      <c r="S95" t="s">
        <v>1</v>
      </c>
      <c r="T95" t="s">
        <v>1</v>
      </c>
      <c r="U95" t="s">
        <v>1</v>
      </c>
      <c r="V95" s="42" t="s">
        <v>1</v>
      </c>
    </row>
    <row r="96" spans="1:22" x14ac:dyDescent="0.25">
      <c r="A96">
        <v>538</v>
      </c>
      <c r="B96" t="s">
        <v>1838</v>
      </c>
      <c r="C96" t="s">
        <v>6099</v>
      </c>
      <c r="D96" t="s">
        <v>1839</v>
      </c>
      <c r="E96" t="s">
        <v>7129</v>
      </c>
      <c r="F96" s="42" t="s">
        <v>7130</v>
      </c>
      <c r="G96" s="38">
        <v>0.58752678873211539</v>
      </c>
      <c r="H96" s="32"/>
      <c r="I96" s="34">
        <v>0.27999999999999997</v>
      </c>
      <c r="J96" s="41">
        <v>0</v>
      </c>
      <c r="K96" s="32" t="s">
        <v>4</v>
      </c>
      <c r="L96" s="34">
        <v>0.20384000000000002</v>
      </c>
      <c r="M96" s="32" t="s">
        <v>3990</v>
      </c>
      <c r="P96" s="38">
        <v>0.72703115009736941</v>
      </c>
      <c r="Q96" t="s">
        <v>4868</v>
      </c>
      <c r="R96" t="s">
        <v>4869</v>
      </c>
      <c r="S96" t="s">
        <v>1</v>
      </c>
      <c r="T96" t="s">
        <v>1</v>
      </c>
      <c r="U96" t="s">
        <v>1</v>
      </c>
      <c r="V96" s="42" t="s">
        <v>1</v>
      </c>
    </row>
    <row r="97" spans="1:22" x14ac:dyDescent="0.25">
      <c r="A97">
        <v>1220</v>
      </c>
      <c r="B97" t="s">
        <v>3785</v>
      </c>
      <c r="C97" t="s">
        <v>6349</v>
      </c>
      <c r="D97" t="s">
        <v>3786</v>
      </c>
      <c r="E97" t="s">
        <v>7991</v>
      </c>
      <c r="F97" s="42" t="s">
        <v>7992</v>
      </c>
      <c r="G97" s="38">
        <v>0.58735834606050863</v>
      </c>
      <c r="H97" s="35">
        <v>1.94</v>
      </c>
      <c r="I97" s="34">
        <v>2.9749999999999996</v>
      </c>
      <c r="J97" s="41">
        <v>0</v>
      </c>
      <c r="K97" s="32" t="s">
        <v>4</v>
      </c>
      <c r="L97" s="34">
        <v>0.3183766666666667</v>
      </c>
      <c r="M97" s="32" t="s">
        <v>3990</v>
      </c>
      <c r="P97" s="38">
        <v>0.62520864013192234</v>
      </c>
      <c r="Q97" t="s">
        <v>5125</v>
      </c>
      <c r="R97" t="s">
        <v>1</v>
      </c>
      <c r="S97" t="s">
        <v>1</v>
      </c>
      <c r="T97" t="s">
        <v>1</v>
      </c>
      <c r="U97" t="s">
        <v>1</v>
      </c>
      <c r="V97" s="42" t="s">
        <v>1</v>
      </c>
    </row>
    <row r="98" spans="1:22" x14ac:dyDescent="0.25">
      <c r="A98">
        <v>955</v>
      </c>
      <c r="B98" t="s">
        <v>3081</v>
      </c>
      <c r="C98" t="s">
        <v>3082</v>
      </c>
      <c r="D98" t="s">
        <v>8130</v>
      </c>
      <c r="E98" t="s">
        <v>7659</v>
      </c>
      <c r="F98" s="42" t="s">
        <v>7660</v>
      </c>
      <c r="G98" s="38">
        <v>0.58489862902926137</v>
      </c>
      <c r="H98" s="35">
        <v>1.5854607295085006</v>
      </c>
      <c r="I98" s="34">
        <v>-2.84</v>
      </c>
      <c r="J98" s="41">
        <v>0</v>
      </c>
      <c r="K98" s="32" t="s">
        <v>3997</v>
      </c>
      <c r="L98" s="34">
        <v>0.28916333333333333</v>
      </c>
      <c r="M98" s="33">
        <v>12.05</v>
      </c>
      <c r="P98" s="38">
        <v>0.73587420052983898</v>
      </c>
      <c r="Q98" t="s">
        <v>1</v>
      </c>
      <c r="R98" t="s">
        <v>4228</v>
      </c>
      <c r="S98" t="s">
        <v>1</v>
      </c>
      <c r="T98" t="s">
        <v>1</v>
      </c>
      <c r="U98" t="s">
        <v>1</v>
      </c>
      <c r="V98" s="42" t="s">
        <v>1</v>
      </c>
    </row>
    <row r="99" spans="1:22" x14ac:dyDescent="0.25">
      <c r="A99">
        <v>1153</v>
      </c>
      <c r="B99" t="s">
        <v>3599</v>
      </c>
      <c r="C99" t="s">
        <v>6323</v>
      </c>
      <c r="D99" t="s">
        <v>3600</v>
      </c>
      <c r="E99" t="s">
        <v>7907</v>
      </c>
      <c r="F99" s="42" t="s">
        <v>7908</v>
      </c>
      <c r="G99" s="38">
        <v>0.58300458175093928</v>
      </c>
      <c r="H99" s="32"/>
      <c r="I99" s="34">
        <v>1.915</v>
      </c>
      <c r="J99" s="41">
        <v>0</v>
      </c>
      <c r="K99" s="32" t="s">
        <v>4</v>
      </c>
      <c r="L99" s="34">
        <v>0.17403333333333335</v>
      </c>
      <c r="M99" s="32" t="s">
        <v>3990</v>
      </c>
      <c r="P99" s="38">
        <v>0.71284540770370985</v>
      </c>
      <c r="Q99" t="s">
        <v>1</v>
      </c>
      <c r="R99" t="s">
        <v>4916</v>
      </c>
      <c r="S99" t="s">
        <v>1</v>
      </c>
      <c r="T99" t="s">
        <v>1</v>
      </c>
      <c r="U99" t="s">
        <v>1</v>
      </c>
      <c r="V99" s="42" t="s">
        <v>1</v>
      </c>
    </row>
    <row r="100" spans="1:22" x14ac:dyDescent="0.25">
      <c r="A100">
        <v>465</v>
      </c>
      <c r="B100" t="s">
        <v>1637</v>
      </c>
      <c r="C100" t="s">
        <v>6065</v>
      </c>
      <c r="D100" t="s">
        <v>1638</v>
      </c>
      <c r="E100" t="s">
        <v>7021</v>
      </c>
      <c r="F100" s="42" t="s">
        <v>7022</v>
      </c>
      <c r="G100" s="38">
        <v>0.58214741698449668</v>
      </c>
      <c r="H100" s="32"/>
      <c r="I100" s="34">
        <v>1.05</v>
      </c>
      <c r="J100" s="41">
        <v>0</v>
      </c>
      <c r="K100" s="32" t="s">
        <v>4</v>
      </c>
      <c r="L100" s="34">
        <v>-1.1442033333333332</v>
      </c>
      <c r="M100" s="32" t="s">
        <v>3990</v>
      </c>
      <c r="P100" s="38">
        <v>0.99774147081200515</v>
      </c>
      <c r="Q100" t="s">
        <v>5526</v>
      </c>
      <c r="R100" t="s">
        <v>4780</v>
      </c>
      <c r="S100" t="s">
        <v>1</v>
      </c>
      <c r="T100" t="s">
        <v>1</v>
      </c>
      <c r="U100" t="s">
        <v>1</v>
      </c>
      <c r="V100" s="42" t="s">
        <v>1</v>
      </c>
    </row>
    <row r="101" spans="1:22" x14ac:dyDescent="0.25">
      <c r="A101">
        <v>770</v>
      </c>
      <c r="B101" t="s">
        <v>2532</v>
      </c>
      <c r="C101" t="s">
        <v>6171</v>
      </c>
      <c r="D101" t="s">
        <v>2533</v>
      </c>
      <c r="E101" t="s">
        <v>7441</v>
      </c>
      <c r="F101" s="42" t="s">
        <v>7442</v>
      </c>
      <c r="G101" s="38">
        <v>0.58141804519531259</v>
      </c>
      <c r="H101" s="32"/>
      <c r="I101" s="34">
        <v>1.2250000000000001</v>
      </c>
      <c r="J101" s="41">
        <v>0</v>
      </c>
      <c r="K101" s="32" t="s">
        <v>4</v>
      </c>
      <c r="L101" s="34">
        <v>0.27579999999999999</v>
      </c>
      <c r="M101" s="33">
        <v>24.02</v>
      </c>
      <c r="P101" s="38">
        <v>0.66048535079981086</v>
      </c>
      <c r="Q101" t="s">
        <v>1</v>
      </c>
      <c r="R101" t="s">
        <v>5579</v>
      </c>
      <c r="S101" t="s">
        <v>1</v>
      </c>
      <c r="T101" t="s">
        <v>1</v>
      </c>
      <c r="U101" t="s">
        <v>1</v>
      </c>
      <c r="V101" s="42" t="s">
        <v>1</v>
      </c>
    </row>
    <row r="102" spans="1:22" x14ac:dyDescent="0.25">
      <c r="A102">
        <v>546</v>
      </c>
      <c r="B102" t="s">
        <v>1858</v>
      </c>
      <c r="C102" t="s">
        <v>6104</v>
      </c>
      <c r="D102" t="s">
        <v>1859</v>
      </c>
      <c r="E102" t="s">
        <v>7145</v>
      </c>
      <c r="F102" s="42" t="s">
        <v>7146</v>
      </c>
      <c r="G102" s="38">
        <v>0.58005542184380365</v>
      </c>
      <c r="H102" s="32"/>
      <c r="I102" s="34">
        <v>-0.61</v>
      </c>
      <c r="J102" s="41">
        <v>0</v>
      </c>
      <c r="K102" s="32" t="s">
        <v>4</v>
      </c>
      <c r="L102" s="34">
        <v>0.28201666666666669</v>
      </c>
      <c r="M102" s="32" t="s">
        <v>3990</v>
      </c>
      <c r="P102" s="38">
        <v>0.62552117130000706</v>
      </c>
      <c r="Q102" t="s">
        <v>4880</v>
      </c>
      <c r="R102" t="s">
        <v>4881</v>
      </c>
      <c r="S102" t="s">
        <v>1</v>
      </c>
      <c r="T102" t="s">
        <v>1</v>
      </c>
      <c r="U102" t="s">
        <v>1</v>
      </c>
      <c r="V102" s="42" t="s">
        <v>1</v>
      </c>
    </row>
    <row r="103" spans="1:22" x14ac:dyDescent="0.25">
      <c r="A103">
        <v>602</v>
      </c>
      <c r="B103" t="s">
        <v>1997</v>
      </c>
      <c r="C103" t="s">
        <v>1</v>
      </c>
      <c r="D103" t="s">
        <v>1998</v>
      </c>
      <c r="E103" t="s">
        <v>7217</v>
      </c>
      <c r="F103" s="42" t="s">
        <v>7218</v>
      </c>
      <c r="G103" s="38">
        <v>0.57986276435502682</v>
      </c>
      <c r="H103" s="32"/>
      <c r="I103" s="34">
        <v>-0.47500000000000009</v>
      </c>
      <c r="J103" s="41">
        <v>0</v>
      </c>
      <c r="K103" s="32" t="s">
        <v>4</v>
      </c>
      <c r="L103" s="34">
        <v>0.32144</v>
      </c>
      <c r="M103" s="32" t="s">
        <v>3990</v>
      </c>
      <c r="P103" s="38">
        <v>0.57116495508275145</v>
      </c>
      <c r="Q103" t="s">
        <v>4934</v>
      </c>
      <c r="R103" t="s">
        <v>4629</v>
      </c>
      <c r="S103" t="s">
        <v>1</v>
      </c>
      <c r="T103" t="s">
        <v>1</v>
      </c>
      <c r="U103" t="s">
        <v>1</v>
      </c>
      <c r="V103" s="42" t="s">
        <v>1</v>
      </c>
    </row>
    <row r="104" spans="1:22" x14ac:dyDescent="0.25">
      <c r="A104">
        <v>549</v>
      </c>
      <c r="B104" t="s">
        <v>1864</v>
      </c>
      <c r="C104" t="s">
        <v>1865</v>
      </c>
      <c r="D104" t="s">
        <v>1866</v>
      </c>
      <c r="E104" t="s">
        <v>7151</v>
      </c>
      <c r="F104" s="42" t="s">
        <v>7152</v>
      </c>
      <c r="G104" s="38">
        <v>0.57753699025879746</v>
      </c>
      <c r="H104" s="32"/>
      <c r="I104" s="34">
        <v>1.5649999999999999</v>
      </c>
      <c r="J104" s="41">
        <v>0</v>
      </c>
      <c r="K104" s="32" t="s">
        <v>3996</v>
      </c>
      <c r="L104" s="34">
        <v>0.24975333333333335</v>
      </c>
      <c r="M104" s="32" t="s">
        <v>3990</v>
      </c>
      <c r="P104" s="38">
        <v>0.63291253267463288</v>
      </c>
      <c r="Q104" t="s">
        <v>4787</v>
      </c>
      <c r="R104" t="s">
        <v>4834</v>
      </c>
      <c r="S104" t="s">
        <v>1</v>
      </c>
      <c r="T104" t="s">
        <v>1</v>
      </c>
      <c r="U104" t="s">
        <v>1</v>
      </c>
      <c r="V104" s="42" t="s">
        <v>1</v>
      </c>
    </row>
    <row r="105" spans="1:22" x14ac:dyDescent="0.25">
      <c r="A105">
        <v>1219</v>
      </c>
      <c r="B105" t="s">
        <v>3780</v>
      </c>
      <c r="C105" t="s">
        <v>3781</v>
      </c>
      <c r="D105" t="s">
        <v>8131</v>
      </c>
      <c r="E105" t="s">
        <v>7989</v>
      </c>
      <c r="F105" s="42" t="s">
        <v>7990</v>
      </c>
      <c r="G105" s="38">
        <v>0.57667171371795356</v>
      </c>
      <c r="H105" s="35">
        <v>1.7949999999999999</v>
      </c>
      <c r="I105" s="34">
        <v>2.58</v>
      </c>
      <c r="J105" s="41">
        <v>0</v>
      </c>
      <c r="K105" s="32" t="s">
        <v>3997</v>
      </c>
      <c r="L105" s="34">
        <v>0.20764333333333332</v>
      </c>
      <c r="M105" s="32" t="s">
        <v>3990</v>
      </c>
      <c r="P105" s="38">
        <v>0.54675233544459256</v>
      </c>
      <c r="Q105" t="s">
        <v>5124</v>
      </c>
      <c r="R105" t="s">
        <v>1</v>
      </c>
      <c r="S105" t="s">
        <v>1</v>
      </c>
      <c r="T105" t="s">
        <v>1</v>
      </c>
      <c r="U105" t="s">
        <v>1</v>
      </c>
      <c r="V105" s="42" t="s">
        <v>1</v>
      </c>
    </row>
    <row r="106" spans="1:22" x14ac:dyDescent="0.25">
      <c r="A106">
        <v>848</v>
      </c>
      <c r="B106" t="s">
        <v>2783</v>
      </c>
      <c r="C106" t="s">
        <v>6195</v>
      </c>
      <c r="D106" t="s">
        <v>2784</v>
      </c>
      <c r="E106" t="s">
        <v>7521</v>
      </c>
      <c r="F106" s="42" t="s">
        <v>7522</v>
      </c>
      <c r="G106" s="38">
        <v>0.57508369163349471</v>
      </c>
      <c r="H106" s="32"/>
      <c r="I106" s="34">
        <v>2.4350000000000001</v>
      </c>
      <c r="J106" s="41">
        <v>0</v>
      </c>
      <c r="K106" s="32" t="s">
        <v>4</v>
      </c>
      <c r="L106" s="34">
        <v>0.36084999999999995</v>
      </c>
      <c r="M106" s="33">
        <v>43.64</v>
      </c>
      <c r="P106" s="38">
        <v>0.76152050802431304</v>
      </c>
      <c r="Q106" t="s">
        <v>1</v>
      </c>
      <c r="R106" t="s">
        <v>5031</v>
      </c>
      <c r="S106" t="s">
        <v>1</v>
      </c>
      <c r="T106" t="s">
        <v>1</v>
      </c>
      <c r="U106" t="s">
        <v>1</v>
      </c>
      <c r="V106" s="42" t="s">
        <v>1</v>
      </c>
    </row>
    <row r="107" spans="1:22" x14ac:dyDescent="0.25">
      <c r="A107">
        <v>998</v>
      </c>
      <c r="B107" t="s">
        <v>3191</v>
      </c>
      <c r="C107" t="s">
        <v>6263</v>
      </c>
      <c r="D107" t="s">
        <v>3192</v>
      </c>
      <c r="E107" t="s">
        <v>7721</v>
      </c>
      <c r="F107" s="42" t="s">
        <v>7722</v>
      </c>
      <c r="G107" s="38">
        <v>0.57433420305382943</v>
      </c>
      <c r="H107" s="32"/>
      <c r="I107" s="34">
        <v>-1.905</v>
      </c>
      <c r="J107" s="41">
        <v>0</v>
      </c>
      <c r="K107" s="32" t="s">
        <v>4</v>
      </c>
      <c r="L107" s="34">
        <v>0.29497666666666666</v>
      </c>
      <c r="M107" s="32" t="s">
        <v>3990</v>
      </c>
      <c r="O107" s="32">
        <v>2</v>
      </c>
      <c r="P107" s="38">
        <v>0.51736786994326101</v>
      </c>
      <c r="Q107" t="s">
        <v>1</v>
      </c>
      <c r="R107" t="s">
        <v>4448</v>
      </c>
      <c r="S107" t="s">
        <v>1</v>
      </c>
      <c r="T107" t="s">
        <v>1</v>
      </c>
      <c r="U107" t="s">
        <v>1</v>
      </c>
      <c r="V107" s="42" t="s">
        <v>1</v>
      </c>
    </row>
    <row r="108" spans="1:22" x14ac:dyDescent="0.25">
      <c r="A108">
        <v>1136</v>
      </c>
      <c r="B108" t="s">
        <v>3561</v>
      </c>
      <c r="C108" t="s">
        <v>6318</v>
      </c>
      <c r="D108" t="s">
        <v>3562</v>
      </c>
      <c r="E108" t="s">
        <v>7891</v>
      </c>
      <c r="F108" s="42" t="s">
        <v>7892</v>
      </c>
      <c r="G108" s="38">
        <v>0.57370774606141228</v>
      </c>
      <c r="H108" s="32"/>
      <c r="I108" s="34">
        <v>3.2050000000000001</v>
      </c>
      <c r="J108" s="41">
        <v>0</v>
      </c>
      <c r="K108" s="32" t="s">
        <v>4</v>
      </c>
      <c r="L108" s="34">
        <v>0.23747666666666667</v>
      </c>
      <c r="M108" s="32" t="s">
        <v>3990</v>
      </c>
      <c r="P108" s="38">
        <v>0.84859742292176066</v>
      </c>
      <c r="Q108" t="s">
        <v>1</v>
      </c>
      <c r="R108" t="s">
        <v>4419</v>
      </c>
      <c r="S108" t="s">
        <v>1</v>
      </c>
      <c r="T108" t="s">
        <v>1</v>
      </c>
      <c r="U108" t="s">
        <v>1</v>
      </c>
      <c r="V108" s="42" t="s">
        <v>1</v>
      </c>
    </row>
    <row r="109" spans="1:22" x14ac:dyDescent="0.25">
      <c r="A109">
        <v>509</v>
      </c>
      <c r="B109" t="s">
        <v>1750</v>
      </c>
      <c r="C109" t="s">
        <v>6088</v>
      </c>
      <c r="D109" t="s">
        <v>1751</v>
      </c>
      <c r="E109" t="s">
        <v>7087</v>
      </c>
      <c r="F109" s="42" t="s">
        <v>7088</v>
      </c>
      <c r="G109" s="38">
        <v>0.57184961711756765</v>
      </c>
      <c r="H109" s="32"/>
      <c r="I109" s="34">
        <v>2.0449999999999999</v>
      </c>
      <c r="J109" s="41">
        <v>0</v>
      </c>
      <c r="K109" s="32" t="s">
        <v>4</v>
      </c>
      <c r="L109" s="34">
        <v>0.24512333333333333</v>
      </c>
      <c r="M109" s="32" t="s">
        <v>3990</v>
      </c>
      <c r="P109" s="38">
        <v>0.5453469983558481</v>
      </c>
      <c r="Q109" t="s">
        <v>4817</v>
      </c>
      <c r="R109" t="s">
        <v>4566</v>
      </c>
      <c r="S109" t="s">
        <v>1</v>
      </c>
      <c r="T109" t="s">
        <v>1</v>
      </c>
      <c r="U109" t="s">
        <v>1</v>
      </c>
      <c r="V109" s="42" t="s">
        <v>1</v>
      </c>
    </row>
    <row r="110" spans="1:22" x14ac:dyDescent="0.25">
      <c r="A110">
        <v>525</v>
      </c>
      <c r="B110" t="s">
        <v>1796</v>
      </c>
      <c r="C110" t="s">
        <v>6094</v>
      </c>
      <c r="D110" t="s">
        <v>1797</v>
      </c>
      <c r="E110" t="s">
        <v>7113</v>
      </c>
      <c r="F110" s="42" t="s">
        <v>7114</v>
      </c>
      <c r="G110" s="38">
        <v>0.57111388302541977</v>
      </c>
      <c r="H110" s="35">
        <v>2.06</v>
      </c>
      <c r="I110" s="34">
        <v>1.5100000000000002</v>
      </c>
      <c r="J110" s="41">
        <v>0</v>
      </c>
      <c r="K110" s="32" t="s">
        <v>4</v>
      </c>
      <c r="L110" s="34">
        <v>0.13514000000000001</v>
      </c>
      <c r="M110" s="32" t="s">
        <v>3990</v>
      </c>
      <c r="P110" s="38">
        <v>0.8368897428828187</v>
      </c>
      <c r="Q110" t="s">
        <v>4846</v>
      </c>
      <c r="R110" t="s">
        <v>4847</v>
      </c>
      <c r="S110" t="s">
        <v>1</v>
      </c>
      <c r="T110" t="s">
        <v>1</v>
      </c>
      <c r="U110" t="s">
        <v>1</v>
      </c>
      <c r="V110" s="42" t="s">
        <v>1</v>
      </c>
    </row>
    <row r="111" spans="1:22" x14ac:dyDescent="0.25">
      <c r="A111">
        <v>578</v>
      </c>
      <c r="B111" t="s">
        <v>1941</v>
      </c>
      <c r="C111" t="s">
        <v>1942</v>
      </c>
      <c r="D111" t="s">
        <v>1943</v>
      </c>
      <c r="E111" t="s">
        <v>7185</v>
      </c>
      <c r="F111" s="42" t="s">
        <v>7186</v>
      </c>
      <c r="G111" s="38">
        <v>0.56982593022400374</v>
      </c>
      <c r="H111" s="32"/>
      <c r="I111" s="34">
        <v>-4.3449999999999998</v>
      </c>
      <c r="J111" s="41">
        <v>0</v>
      </c>
      <c r="K111" s="32" t="s">
        <v>3997</v>
      </c>
      <c r="L111" s="34">
        <v>0.63266666666666671</v>
      </c>
      <c r="M111" s="32" t="s">
        <v>3990</v>
      </c>
      <c r="P111" s="38">
        <v>0.38443518559381618</v>
      </c>
      <c r="Q111" t="s">
        <v>4920</v>
      </c>
      <c r="R111" t="s">
        <v>4795</v>
      </c>
      <c r="S111" t="s">
        <v>1</v>
      </c>
      <c r="T111" t="s">
        <v>1</v>
      </c>
      <c r="U111" t="s">
        <v>1</v>
      </c>
      <c r="V111" s="42" t="s">
        <v>1</v>
      </c>
    </row>
    <row r="112" spans="1:22" x14ac:dyDescent="0.25">
      <c r="A112">
        <v>487</v>
      </c>
      <c r="B112" t="s">
        <v>1695</v>
      </c>
      <c r="C112" t="s">
        <v>6078</v>
      </c>
      <c r="D112" t="s">
        <v>1696</v>
      </c>
      <c r="E112" t="s">
        <v>7059</v>
      </c>
      <c r="F112" s="42" t="s">
        <v>7060</v>
      </c>
      <c r="G112" s="38">
        <v>0.56856154101199918</v>
      </c>
      <c r="H112" s="32"/>
      <c r="I112" s="34">
        <v>0.55999999999999994</v>
      </c>
      <c r="J112" s="41">
        <v>0</v>
      </c>
      <c r="K112" s="32" t="s">
        <v>4</v>
      </c>
      <c r="L112" s="34">
        <v>0.28945333333333334</v>
      </c>
      <c r="M112" s="32" t="s">
        <v>3990</v>
      </c>
      <c r="P112" s="38">
        <v>0.52385990783317449</v>
      </c>
      <c r="Q112" t="s">
        <v>5551</v>
      </c>
      <c r="R112" t="s">
        <v>4701</v>
      </c>
      <c r="S112" t="s">
        <v>1</v>
      </c>
      <c r="T112" t="s">
        <v>1</v>
      </c>
      <c r="U112" t="s">
        <v>1</v>
      </c>
      <c r="V112" s="42" t="s">
        <v>1</v>
      </c>
    </row>
    <row r="113" spans="1:22" x14ac:dyDescent="0.25">
      <c r="A113">
        <v>471</v>
      </c>
      <c r="B113" t="s">
        <v>1652</v>
      </c>
      <c r="C113" t="s">
        <v>6069</v>
      </c>
      <c r="D113" t="s">
        <v>1653</v>
      </c>
      <c r="E113" t="s">
        <v>7033</v>
      </c>
      <c r="F113" s="42" t="s">
        <v>7034</v>
      </c>
      <c r="G113" s="38">
        <v>0.56595580939299783</v>
      </c>
      <c r="H113" s="32"/>
      <c r="I113" s="34">
        <v>-1.2849999999999999</v>
      </c>
      <c r="J113" s="41">
        <v>0</v>
      </c>
      <c r="K113" s="32" t="s">
        <v>4</v>
      </c>
      <c r="L113" s="34">
        <v>0.56774000000000002</v>
      </c>
      <c r="M113" s="32" t="s">
        <v>3990</v>
      </c>
      <c r="P113" s="38">
        <v>0.50095015193471171</v>
      </c>
      <c r="Q113" t="s">
        <v>4784</v>
      </c>
      <c r="R113" t="s">
        <v>5533</v>
      </c>
      <c r="S113" t="s">
        <v>1</v>
      </c>
      <c r="T113" t="s">
        <v>1</v>
      </c>
      <c r="U113" t="s">
        <v>1</v>
      </c>
      <c r="V113" s="42" t="s">
        <v>1</v>
      </c>
    </row>
    <row r="114" spans="1:22" x14ac:dyDescent="0.25">
      <c r="A114">
        <v>485</v>
      </c>
      <c r="B114" t="s">
        <v>5903</v>
      </c>
      <c r="C114" t="s">
        <v>6076</v>
      </c>
      <c r="D114" t="s">
        <v>1692</v>
      </c>
      <c r="E114" t="s">
        <v>7055</v>
      </c>
      <c r="F114" s="42" t="s">
        <v>7056</v>
      </c>
      <c r="G114" s="38">
        <v>0.56484143382511864</v>
      </c>
      <c r="H114" s="32"/>
      <c r="I114" s="34">
        <v>-0.70000000000000007</v>
      </c>
      <c r="J114" s="41">
        <v>0</v>
      </c>
      <c r="K114" s="32" t="s">
        <v>4</v>
      </c>
      <c r="L114" s="34">
        <v>0.17427000000000001</v>
      </c>
      <c r="M114" s="32" t="s">
        <v>3990</v>
      </c>
      <c r="P114" s="38">
        <v>0.56305981564505703</v>
      </c>
      <c r="Q114" t="s">
        <v>4792</v>
      </c>
      <c r="R114" t="s">
        <v>5550</v>
      </c>
      <c r="S114" t="s">
        <v>1</v>
      </c>
      <c r="T114" t="s">
        <v>1</v>
      </c>
      <c r="U114" t="s">
        <v>1</v>
      </c>
      <c r="V114" s="42" t="s">
        <v>1</v>
      </c>
    </row>
    <row r="115" spans="1:22" x14ac:dyDescent="0.25">
      <c r="A115">
        <v>1075</v>
      </c>
      <c r="B115" t="s">
        <v>3413</v>
      </c>
      <c r="C115" t="s">
        <v>6290</v>
      </c>
      <c r="D115" t="s">
        <v>3414</v>
      </c>
      <c r="E115" t="s">
        <v>7811</v>
      </c>
      <c r="F115" s="42" t="s">
        <v>7812</v>
      </c>
      <c r="G115" s="38">
        <v>0.56469133444896169</v>
      </c>
      <c r="H115" s="32"/>
      <c r="I115" s="34">
        <v>1.9550000000000001</v>
      </c>
      <c r="J115" s="41">
        <v>0</v>
      </c>
      <c r="K115" s="32" t="s">
        <v>4</v>
      </c>
      <c r="L115" s="34">
        <v>0.49763333333333337</v>
      </c>
      <c r="M115" s="33">
        <v>34.56</v>
      </c>
      <c r="P115" s="38">
        <v>0.65628493684875189</v>
      </c>
      <c r="Q115" t="s">
        <v>1</v>
      </c>
      <c r="R115" t="s">
        <v>5109</v>
      </c>
      <c r="S115" t="s">
        <v>1</v>
      </c>
      <c r="T115" t="s">
        <v>1</v>
      </c>
      <c r="U115" t="s">
        <v>1</v>
      </c>
      <c r="V115" s="42" t="s">
        <v>1</v>
      </c>
    </row>
    <row r="116" spans="1:22" x14ac:dyDescent="0.25">
      <c r="A116">
        <v>1007</v>
      </c>
      <c r="B116" t="s">
        <v>3212</v>
      </c>
      <c r="C116" t="s">
        <v>6267</v>
      </c>
      <c r="D116" t="s">
        <v>3213</v>
      </c>
      <c r="E116" t="s">
        <v>7731</v>
      </c>
      <c r="F116" s="42" t="s">
        <v>7732</v>
      </c>
      <c r="G116" s="38">
        <v>0.56339296750304302</v>
      </c>
      <c r="H116" s="32"/>
      <c r="I116" s="34">
        <v>2.5</v>
      </c>
      <c r="J116" s="41">
        <v>0</v>
      </c>
      <c r="K116" s="32" t="s">
        <v>4</v>
      </c>
      <c r="L116" s="34">
        <v>0.34401999999999999</v>
      </c>
      <c r="M116" s="32" t="s">
        <v>3990</v>
      </c>
      <c r="P116" s="38">
        <v>0.77812039145650935</v>
      </c>
      <c r="Q116" t="s">
        <v>1</v>
      </c>
      <c r="R116" t="s">
        <v>4366</v>
      </c>
      <c r="S116" t="s">
        <v>1</v>
      </c>
      <c r="T116" t="s">
        <v>1</v>
      </c>
      <c r="U116" t="s">
        <v>1</v>
      </c>
      <c r="V116" s="42" t="s">
        <v>1</v>
      </c>
    </row>
    <row r="117" spans="1:22" x14ac:dyDescent="0.25">
      <c r="A117">
        <v>1223</v>
      </c>
      <c r="B117" t="s">
        <v>3791</v>
      </c>
      <c r="C117" t="s">
        <v>6351</v>
      </c>
      <c r="D117" t="s">
        <v>3792</v>
      </c>
      <c r="E117" t="s">
        <v>7997</v>
      </c>
      <c r="F117" s="42" t="s">
        <v>7998</v>
      </c>
      <c r="G117" s="38">
        <v>0.56226185956520003</v>
      </c>
      <c r="H117" s="35">
        <v>1.5249999999999999</v>
      </c>
      <c r="I117" s="34">
        <v>1.895</v>
      </c>
      <c r="J117" s="41">
        <v>0</v>
      </c>
      <c r="K117" s="32" t="s">
        <v>4</v>
      </c>
      <c r="L117" s="34">
        <v>0.23018666666666668</v>
      </c>
      <c r="M117" s="32" t="s">
        <v>3990</v>
      </c>
      <c r="P117" s="38">
        <v>0.54087829823479783</v>
      </c>
      <c r="Q117" t="s">
        <v>5127</v>
      </c>
      <c r="R117" t="s">
        <v>1</v>
      </c>
      <c r="S117" t="s">
        <v>1</v>
      </c>
      <c r="T117" t="s">
        <v>1</v>
      </c>
      <c r="U117" t="s">
        <v>1</v>
      </c>
      <c r="V117" s="42" t="s">
        <v>1</v>
      </c>
    </row>
    <row r="118" spans="1:22" x14ac:dyDescent="0.25">
      <c r="A118">
        <v>1162</v>
      </c>
      <c r="B118" t="s">
        <v>3621</v>
      </c>
      <c r="C118" t="s">
        <v>3622</v>
      </c>
      <c r="D118" t="s">
        <v>3623</v>
      </c>
      <c r="E118" t="s">
        <v>7921</v>
      </c>
      <c r="F118" s="42" t="s">
        <v>7922</v>
      </c>
      <c r="G118" s="38">
        <v>0.56184340493038631</v>
      </c>
      <c r="H118" s="35">
        <v>2.4749999999999996</v>
      </c>
      <c r="I118" s="34">
        <v>2.11</v>
      </c>
      <c r="J118" s="41">
        <v>0</v>
      </c>
      <c r="K118" s="32" t="s">
        <v>3996</v>
      </c>
      <c r="L118" s="34">
        <v>0.16988666666666666</v>
      </c>
      <c r="M118" s="32" t="s">
        <v>3990</v>
      </c>
      <c r="P118" s="38">
        <v>0.84263335062763267</v>
      </c>
      <c r="Q118" t="s">
        <v>1</v>
      </c>
      <c r="R118" t="s">
        <v>4629</v>
      </c>
      <c r="S118" t="s">
        <v>1</v>
      </c>
      <c r="T118" t="s">
        <v>1</v>
      </c>
      <c r="U118" t="s">
        <v>1</v>
      </c>
      <c r="V118" s="42" t="s">
        <v>1</v>
      </c>
    </row>
    <row r="119" spans="1:22" x14ac:dyDescent="0.25">
      <c r="A119">
        <v>1171</v>
      </c>
      <c r="B119" t="s">
        <v>3641</v>
      </c>
      <c r="C119" t="s">
        <v>6331</v>
      </c>
      <c r="D119" t="s">
        <v>3642</v>
      </c>
      <c r="E119" t="s">
        <v>7935</v>
      </c>
      <c r="F119" s="42" t="s">
        <v>7936</v>
      </c>
      <c r="G119" s="38">
        <v>0.56169322621374485</v>
      </c>
      <c r="H119" s="32"/>
      <c r="I119" s="34">
        <v>0.58499999999999996</v>
      </c>
      <c r="J119" s="41">
        <v>0</v>
      </c>
      <c r="K119" s="32" t="s">
        <v>4</v>
      </c>
      <c r="L119" s="34">
        <v>0.36960333333333334</v>
      </c>
      <c r="M119" s="32" t="s">
        <v>3990</v>
      </c>
      <c r="P119" s="38">
        <v>0.61578517624833484</v>
      </c>
      <c r="Q119" t="s">
        <v>1</v>
      </c>
      <c r="R119" t="s">
        <v>4298</v>
      </c>
      <c r="S119" t="s">
        <v>1</v>
      </c>
      <c r="T119" t="s">
        <v>1</v>
      </c>
      <c r="U119" t="s">
        <v>1</v>
      </c>
      <c r="V119" s="42" t="s">
        <v>1</v>
      </c>
    </row>
    <row r="120" spans="1:22" x14ac:dyDescent="0.25">
      <c r="A120">
        <v>1040</v>
      </c>
      <c r="B120" t="s">
        <v>3316</v>
      </c>
      <c r="C120" t="s">
        <v>1</v>
      </c>
      <c r="D120" t="s">
        <v>3317</v>
      </c>
      <c r="E120" t="s">
        <v>7775</v>
      </c>
      <c r="F120" s="42" t="s">
        <v>7776</v>
      </c>
      <c r="G120" s="38">
        <v>0.56157750999881006</v>
      </c>
      <c r="H120" s="32"/>
      <c r="I120" s="34">
        <v>0.56999999999999995</v>
      </c>
      <c r="J120" s="41">
        <v>0</v>
      </c>
      <c r="K120" s="32" t="s">
        <v>4</v>
      </c>
      <c r="L120" s="34">
        <v>0.23909333333333335</v>
      </c>
      <c r="M120" s="33">
        <v>43.22</v>
      </c>
      <c r="O120" s="32">
        <v>7</v>
      </c>
      <c r="P120" s="38">
        <v>0.78218148645123953</v>
      </c>
      <c r="Q120" t="s">
        <v>1</v>
      </c>
      <c r="R120" t="s">
        <v>4230</v>
      </c>
      <c r="S120" t="s">
        <v>1</v>
      </c>
      <c r="T120" t="s">
        <v>1</v>
      </c>
      <c r="U120" t="s">
        <v>1</v>
      </c>
      <c r="V120" s="42" t="s">
        <v>1</v>
      </c>
    </row>
    <row r="121" spans="1:22" x14ac:dyDescent="0.25">
      <c r="A121">
        <v>1198</v>
      </c>
      <c r="B121" t="s">
        <v>3737</v>
      </c>
      <c r="C121" t="s">
        <v>6334</v>
      </c>
      <c r="D121" t="s">
        <v>3738</v>
      </c>
      <c r="E121" t="s">
        <v>7957</v>
      </c>
      <c r="F121" s="42" t="s">
        <v>7958</v>
      </c>
      <c r="G121" s="38">
        <v>0.56093163540617086</v>
      </c>
      <c r="H121" s="32"/>
      <c r="I121" s="34">
        <v>-7.39</v>
      </c>
      <c r="J121" s="41">
        <v>0</v>
      </c>
      <c r="K121" s="32" t="s">
        <v>4</v>
      </c>
      <c r="L121" s="34">
        <v>0.42854999999999999</v>
      </c>
      <c r="M121" s="32" t="s">
        <v>3990</v>
      </c>
      <c r="P121" s="38">
        <v>0.36467278933470465</v>
      </c>
      <c r="Q121" t="s">
        <v>5601</v>
      </c>
      <c r="R121" t="s">
        <v>1</v>
      </c>
      <c r="S121" t="s">
        <v>1</v>
      </c>
      <c r="T121" t="s">
        <v>1</v>
      </c>
      <c r="U121" t="s">
        <v>1</v>
      </c>
      <c r="V121" s="42" t="s">
        <v>1</v>
      </c>
    </row>
    <row r="122" spans="1:22" x14ac:dyDescent="0.25">
      <c r="A122">
        <v>519</v>
      </c>
      <c r="B122" t="s">
        <v>1777</v>
      </c>
      <c r="C122" t="s">
        <v>1778</v>
      </c>
      <c r="D122" t="s">
        <v>8132</v>
      </c>
      <c r="E122" t="s">
        <v>7103</v>
      </c>
      <c r="F122" s="42" t="s">
        <v>7104</v>
      </c>
      <c r="G122" s="38">
        <v>0.56077432331669774</v>
      </c>
      <c r="H122" s="32"/>
      <c r="I122" s="34">
        <v>1.585</v>
      </c>
      <c r="J122" s="41">
        <v>0</v>
      </c>
      <c r="K122" s="32" t="s">
        <v>3997</v>
      </c>
      <c r="L122" s="34">
        <v>9.2946666666666664E-2</v>
      </c>
      <c r="M122" s="32" t="s">
        <v>3990</v>
      </c>
      <c r="P122" s="38">
        <v>0.90524436272404429</v>
      </c>
      <c r="Q122" t="s">
        <v>4835</v>
      </c>
      <c r="R122" t="s">
        <v>4836</v>
      </c>
      <c r="S122" t="s">
        <v>1</v>
      </c>
      <c r="T122" t="s">
        <v>1</v>
      </c>
      <c r="U122" t="s">
        <v>1</v>
      </c>
      <c r="V122" s="42" t="s">
        <v>1</v>
      </c>
    </row>
    <row r="123" spans="1:22" x14ac:dyDescent="0.25">
      <c r="A123">
        <v>486</v>
      </c>
      <c r="B123" t="s">
        <v>1693</v>
      </c>
      <c r="C123" t="s">
        <v>6077</v>
      </c>
      <c r="D123" t="s">
        <v>1694</v>
      </c>
      <c r="E123" t="s">
        <v>7057</v>
      </c>
      <c r="F123" s="42" t="s">
        <v>7058</v>
      </c>
      <c r="G123" s="38">
        <v>0.55878595839383005</v>
      </c>
      <c r="H123" s="32"/>
      <c r="I123" s="34">
        <v>0.84000000000000008</v>
      </c>
      <c r="J123" s="41">
        <v>0</v>
      </c>
      <c r="K123" s="32" t="s">
        <v>4</v>
      </c>
      <c r="L123" s="34">
        <v>0.28945333333333334</v>
      </c>
      <c r="M123" s="32" t="s">
        <v>3990</v>
      </c>
      <c r="P123" s="38">
        <v>0.52385990783317449</v>
      </c>
      <c r="Q123" t="s">
        <v>5551</v>
      </c>
      <c r="R123" t="s">
        <v>4793</v>
      </c>
      <c r="S123" t="s">
        <v>1</v>
      </c>
      <c r="T123" t="s">
        <v>1</v>
      </c>
      <c r="U123" t="s">
        <v>1</v>
      </c>
      <c r="V123" s="42" t="s">
        <v>1</v>
      </c>
    </row>
    <row r="124" spans="1:22" x14ac:dyDescent="0.25">
      <c r="A124">
        <v>1235</v>
      </c>
      <c r="B124" t="s">
        <v>3819</v>
      </c>
      <c r="C124" t="s">
        <v>6356</v>
      </c>
      <c r="D124" t="s">
        <v>3820</v>
      </c>
      <c r="E124" t="s">
        <v>8009</v>
      </c>
      <c r="F124" s="42" t="s">
        <v>8010</v>
      </c>
      <c r="G124" s="38">
        <v>0.55767242554595364</v>
      </c>
      <c r="H124" s="32"/>
      <c r="I124" s="34">
        <v>3.3600000000000003</v>
      </c>
      <c r="J124" s="41">
        <v>0</v>
      </c>
      <c r="K124" s="32" t="s">
        <v>4</v>
      </c>
      <c r="L124" s="34">
        <v>0.38678000000000007</v>
      </c>
      <c r="M124" s="32" t="s">
        <v>3990</v>
      </c>
      <c r="P124" s="38">
        <v>0.72683255094781429</v>
      </c>
      <c r="Q124" t="s">
        <v>4559</v>
      </c>
      <c r="R124" t="s">
        <v>1</v>
      </c>
      <c r="S124" t="s">
        <v>1</v>
      </c>
      <c r="T124" t="s">
        <v>1</v>
      </c>
      <c r="U124" t="s">
        <v>1</v>
      </c>
      <c r="V124" s="42" t="s">
        <v>1</v>
      </c>
    </row>
    <row r="125" spans="1:22" x14ac:dyDescent="0.25">
      <c r="A125">
        <v>1194</v>
      </c>
      <c r="B125" t="s">
        <v>3718</v>
      </c>
      <c r="C125" t="s">
        <v>3719</v>
      </c>
      <c r="D125" t="s">
        <v>8133</v>
      </c>
      <c r="E125" t="s">
        <v>7953</v>
      </c>
      <c r="F125" s="42" t="s">
        <v>7954</v>
      </c>
      <c r="G125" s="38">
        <v>0.55654592398857872</v>
      </c>
      <c r="H125" s="32"/>
      <c r="I125" s="34">
        <v>-4.6500000000000004</v>
      </c>
      <c r="J125" s="41">
        <v>0</v>
      </c>
      <c r="K125" s="32" t="s">
        <v>3996</v>
      </c>
      <c r="L125" s="34">
        <v>0.49264999999999998</v>
      </c>
      <c r="M125" s="32" t="s">
        <v>3990</v>
      </c>
      <c r="P125" s="38">
        <v>0.33095273121754554</v>
      </c>
      <c r="Q125" t="s">
        <v>1</v>
      </c>
      <c r="R125" t="s">
        <v>4008</v>
      </c>
      <c r="S125" t="s">
        <v>1</v>
      </c>
      <c r="T125" t="s">
        <v>1</v>
      </c>
      <c r="U125" t="s">
        <v>1</v>
      </c>
      <c r="V125" s="42" t="s">
        <v>1</v>
      </c>
    </row>
    <row r="126" spans="1:22" x14ac:dyDescent="0.25">
      <c r="A126">
        <v>927</v>
      </c>
      <c r="B126" t="s">
        <v>3000</v>
      </c>
      <c r="C126" t="s">
        <v>6225</v>
      </c>
      <c r="D126" t="s">
        <v>3001</v>
      </c>
      <c r="E126" t="s">
        <v>7617</v>
      </c>
      <c r="F126" s="42" t="s">
        <v>7618</v>
      </c>
      <c r="G126" s="38">
        <v>0.55604649375000526</v>
      </c>
      <c r="H126" s="35">
        <v>2.57</v>
      </c>
      <c r="I126" s="34">
        <v>2.99</v>
      </c>
      <c r="J126" s="41">
        <v>0</v>
      </c>
      <c r="K126" s="32" t="s">
        <v>4</v>
      </c>
      <c r="L126" s="34">
        <v>0.14319666666666667</v>
      </c>
      <c r="M126" s="32" t="s">
        <v>3990</v>
      </c>
      <c r="P126" s="38">
        <v>0.78764260401988218</v>
      </c>
      <c r="Q126" t="s">
        <v>1</v>
      </c>
      <c r="R126" t="s">
        <v>4733</v>
      </c>
      <c r="S126" t="s">
        <v>1</v>
      </c>
      <c r="T126" t="s">
        <v>1</v>
      </c>
      <c r="U126" t="s">
        <v>1</v>
      </c>
      <c r="V126" s="42" t="s">
        <v>1</v>
      </c>
    </row>
    <row r="127" spans="1:22" x14ac:dyDescent="0.25">
      <c r="A127">
        <v>560</v>
      </c>
      <c r="B127" t="s">
        <v>1896</v>
      </c>
      <c r="C127" t="s">
        <v>6112</v>
      </c>
      <c r="D127" t="s">
        <v>1897</v>
      </c>
      <c r="E127" t="s">
        <v>7163</v>
      </c>
      <c r="F127" s="42" t="s">
        <v>7164</v>
      </c>
      <c r="G127" s="38">
        <v>0.55554719730320246</v>
      </c>
      <c r="H127" s="35">
        <v>2.5700000000000003</v>
      </c>
      <c r="I127" s="34">
        <v>3.5549999999999997</v>
      </c>
      <c r="J127" s="41">
        <v>0</v>
      </c>
      <c r="K127" s="32" t="s">
        <v>4</v>
      </c>
      <c r="L127" s="34">
        <v>0.22045000000000001</v>
      </c>
      <c r="M127" s="32" t="s">
        <v>3990</v>
      </c>
      <c r="P127" s="38">
        <v>0.86140711439682738</v>
      </c>
      <c r="Q127" t="s">
        <v>4902</v>
      </c>
      <c r="R127" t="s">
        <v>4903</v>
      </c>
      <c r="S127" t="s">
        <v>1</v>
      </c>
      <c r="T127" t="s">
        <v>1</v>
      </c>
      <c r="U127" t="s">
        <v>1</v>
      </c>
      <c r="V127" s="42" t="s">
        <v>1</v>
      </c>
    </row>
    <row r="128" spans="1:22" x14ac:dyDescent="0.25">
      <c r="A128">
        <v>881</v>
      </c>
      <c r="B128" t="s">
        <v>2876</v>
      </c>
      <c r="C128" t="s">
        <v>6206</v>
      </c>
      <c r="D128" t="s">
        <v>2877</v>
      </c>
      <c r="E128" t="s">
        <v>7557</v>
      </c>
      <c r="F128" s="42" t="s">
        <v>7558</v>
      </c>
      <c r="G128" s="38">
        <v>0.55428565807711339</v>
      </c>
      <c r="H128" s="35">
        <v>-1.1399999999999999</v>
      </c>
      <c r="I128" s="34">
        <v>-0.71</v>
      </c>
      <c r="J128" s="41">
        <v>0</v>
      </c>
      <c r="K128" s="32" t="s">
        <v>4</v>
      </c>
      <c r="L128" s="34">
        <v>0.24196333333333331</v>
      </c>
      <c r="M128" s="32" t="s">
        <v>3990</v>
      </c>
      <c r="P128" s="38">
        <v>0.47113434127687875</v>
      </c>
      <c r="Q128" t="s">
        <v>1</v>
      </c>
      <c r="R128" t="s">
        <v>4834</v>
      </c>
      <c r="S128" t="s">
        <v>1</v>
      </c>
      <c r="T128" t="s">
        <v>1</v>
      </c>
      <c r="U128" t="s">
        <v>1</v>
      </c>
      <c r="V128" s="42" t="s">
        <v>1</v>
      </c>
    </row>
    <row r="129" spans="1:22" x14ac:dyDescent="0.25">
      <c r="A129">
        <v>785</v>
      </c>
      <c r="B129" t="s">
        <v>2579</v>
      </c>
      <c r="C129" t="s">
        <v>6175</v>
      </c>
      <c r="D129" t="s">
        <v>2580</v>
      </c>
      <c r="E129" t="s">
        <v>7453</v>
      </c>
      <c r="F129" s="42" t="s">
        <v>7454</v>
      </c>
      <c r="G129" s="38">
        <v>0.55407302149878579</v>
      </c>
      <c r="H129" s="32"/>
      <c r="I129" s="34">
        <v>3.395</v>
      </c>
      <c r="J129" s="41">
        <v>0</v>
      </c>
      <c r="K129" s="32" t="s">
        <v>4</v>
      </c>
      <c r="L129" s="34">
        <v>0.25835333333333338</v>
      </c>
      <c r="M129" s="32" t="s">
        <v>3990</v>
      </c>
      <c r="P129" s="38">
        <v>0.76315191902608803</v>
      </c>
      <c r="Q129" t="s">
        <v>1</v>
      </c>
      <c r="R129" t="s">
        <v>5594</v>
      </c>
      <c r="S129" t="s">
        <v>1</v>
      </c>
      <c r="T129" t="s">
        <v>1</v>
      </c>
      <c r="U129" t="s">
        <v>1</v>
      </c>
      <c r="V129" s="42" t="s">
        <v>1</v>
      </c>
    </row>
    <row r="130" spans="1:22" x14ac:dyDescent="0.25">
      <c r="A130">
        <v>976</v>
      </c>
      <c r="B130" t="s">
        <v>3132</v>
      </c>
      <c r="C130" t="s">
        <v>1</v>
      </c>
      <c r="D130" t="s">
        <v>3133</v>
      </c>
      <c r="E130" t="s">
        <v>7689</v>
      </c>
      <c r="F130" s="42" t="s">
        <v>7690</v>
      </c>
      <c r="G130" s="38">
        <v>0.55295748014921697</v>
      </c>
      <c r="H130" s="32"/>
      <c r="I130" s="34">
        <v>-1.0449999999999999</v>
      </c>
      <c r="J130" s="41">
        <v>0</v>
      </c>
      <c r="K130" s="32" t="s">
        <v>4</v>
      </c>
      <c r="L130" s="34">
        <v>0.54835</v>
      </c>
      <c r="M130" s="33">
        <v>82.85</v>
      </c>
      <c r="P130" s="38">
        <v>0.47645557895533769</v>
      </c>
      <c r="Q130" t="s">
        <v>1</v>
      </c>
      <c r="R130" t="s">
        <v>5091</v>
      </c>
      <c r="S130" t="s">
        <v>1</v>
      </c>
      <c r="T130" t="s">
        <v>1</v>
      </c>
      <c r="U130" t="s">
        <v>1</v>
      </c>
      <c r="V130" s="42" t="s">
        <v>1</v>
      </c>
    </row>
    <row r="131" spans="1:22" x14ac:dyDescent="0.25">
      <c r="A131">
        <v>1053</v>
      </c>
      <c r="B131" t="s">
        <v>3351</v>
      </c>
      <c r="C131" t="s">
        <v>6284</v>
      </c>
      <c r="D131" t="s">
        <v>3352</v>
      </c>
      <c r="E131" t="s">
        <v>7787</v>
      </c>
      <c r="F131" s="42" t="s">
        <v>7788</v>
      </c>
      <c r="G131" s="38">
        <v>0.55126163521849814</v>
      </c>
      <c r="H131" s="32"/>
      <c r="I131" s="34">
        <v>1.9850000000000001</v>
      </c>
      <c r="J131" s="41">
        <v>0</v>
      </c>
      <c r="K131" s="32" t="s">
        <v>4</v>
      </c>
      <c r="L131" s="34">
        <v>0.16908666666666669</v>
      </c>
      <c r="M131" s="33">
        <v>12.85</v>
      </c>
      <c r="P131" s="38">
        <v>0.75627288967311923</v>
      </c>
      <c r="Q131" t="s">
        <v>1</v>
      </c>
      <c r="R131" t="s">
        <v>5107</v>
      </c>
      <c r="S131" t="s">
        <v>1</v>
      </c>
      <c r="T131" t="s">
        <v>1</v>
      </c>
      <c r="U131" t="s">
        <v>1</v>
      </c>
      <c r="V131" s="42" t="s">
        <v>1</v>
      </c>
    </row>
    <row r="132" spans="1:22" x14ac:dyDescent="0.25">
      <c r="A132">
        <v>587</v>
      </c>
      <c r="B132" t="s">
        <v>1962</v>
      </c>
      <c r="C132" t="s">
        <v>6125</v>
      </c>
      <c r="D132" t="s">
        <v>1963</v>
      </c>
      <c r="E132" t="s">
        <v>7197</v>
      </c>
      <c r="F132" s="42" t="s">
        <v>7198</v>
      </c>
      <c r="G132" s="38">
        <v>0.54932316284794547</v>
      </c>
      <c r="H132" s="32">
        <v>1.99</v>
      </c>
      <c r="I132" s="34">
        <v>2.2749999999999999</v>
      </c>
      <c r="J132" s="41">
        <v>0</v>
      </c>
      <c r="K132" s="32" t="s">
        <v>4</v>
      </c>
      <c r="L132" s="34">
        <v>0.18217000000000003</v>
      </c>
      <c r="M132" s="32" t="s">
        <v>3990</v>
      </c>
      <c r="P132" s="38">
        <v>0.73503068551302042</v>
      </c>
      <c r="Q132" t="s">
        <v>4925</v>
      </c>
      <c r="R132" t="s">
        <v>4566</v>
      </c>
      <c r="S132" t="s">
        <v>1</v>
      </c>
      <c r="T132" t="s">
        <v>1</v>
      </c>
      <c r="U132" t="s">
        <v>1</v>
      </c>
      <c r="V132" s="42" t="s">
        <v>1</v>
      </c>
    </row>
    <row r="133" spans="1:22" x14ac:dyDescent="0.25">
      <c r="A133">
        <v>543</v>
      </c>
      <c r="B133" t="s">
        <v>1852</v>
      </c>
      <c r="C133" t="s">
        <v>1</v>
      </c>
      <c r="D133" t="s">
        <v>1853</v>
      </c>
      <c r="E133" t="s">
        <v>7139</v>
      </c>
      <c r="F133" s="42" t="s">
        <v>7140</v>
      </c>
      <c r="G133" s="38">
        <v>0.5481294892581785</v>
      </c>
      <c r="H133" s="32">
        <v>1.9300000000000002</v>
      </c>
      <c r="I133" s="34">
        <v>1.72</v>
      </c>
      <c r="J133" s="41">
        <v>0</v>
      </c>
      <c r="K133" s="32" t="s">
        <v>4</v>
      </c>
      <c r="L133" s="34">
        <v>0.15329000000000001</v>
      </c>
      <c r="M133" s="32" t="s">
        <v>3990</v>
      </c>
      <c r="P133" s="38">
        <v>0.70437596854072071</v>
      </c>
      <c r="Q133" t="s">
        <v>4875</v>
      </c>
      <c r="R133" t="s">
        <v>4566</v>
      </c>
      <c r="S133" t="s">
        <v>1</v>
      </c>
      <c r="T133" t="s">
        <v>1</v>
      </c>
      <c r="U133" t="s">
        <v>1</v>
      </c>
      <c r="V133" s="42" t="s">
        <v>1</v>
      </c>
    </row>
    <row r="134" spans="1:22" x14ac:dyDescent="0.25">
      <c r="A134">
        <v>1205</v>
      </c>
      <c r="B134" t="s">
        <v>3752</v>
      </c>
      <c r="C134" t="s">
        <v>6338</v>
      </c>
      <c r="D134" t="s">
        <v>3753</v>
      </c>
      <c r="E134" t="s">
        <v>7967</v>
      </c>
      <c r="F134" s="42" t="s">
        <v>7968</v>
      </c>
      <c r="G134" s="38">
        <v>0.54690792426336576</v>
      </c>
      <c r="H134" s="34">
        <v>0.58499999999999996</v>
      </c>
      <c r="I134" s="34">
        <v>0.78</v>
      </c>
      <c r="J134" s="41">
        <v>0</v>
      </c>
      <c r="K134" s="32" t="s">
        <v>4</v>
      </c>
      <c r="L134" s="34">
        <v>0.46940333333333334</v>
      </c>
      <c r="M134" s="32" t="s">
        <v>3990</v>
      </c>
      <c r="P134" s="38">
        <v>0.54344451361497703</v>
      </c>
      <c r="Q134" t="s">
        <v>5115</v>
      </c>
      <c r="R134" t="s">
        <v>1</v>
      </c>
      <c r="S134" t="s">
        <v>1</v>
      </c>
      <c r="T134" t="s">
        <v>1</v>
      </c>
      <c r="U134" t="s">
        <v>1</v>
      </c>
      <c r="V134" s="42" t="s">
        <v>1</v>
      </c>
    </row>
    <row r="135" spans="1:22" x14ac:dyDescent="0.25">
      <c r="A135">
        <v>502</v>
      </c>
      <c r="B135" t="s">
        <v>1733</v>
      </c>
      <c r="C135" t="s">
        <v>6085</v>
      </c>
      <c r="D135" t="s">
        <v>1734</v>
      </c>
      <c r="E135" t="s">
        <v>7079</v>
      </c>
      <c r="F135" s="42" t="s">
        <v>7080</v>
      </c>
      <c r="G135" s="38">
        <v>0.5462044500593477</v>
      </c>
      <c r="H135" s="32"/>
      <c r="I135" s="34">
        <v>-0.81</v>
      </c>
      <c r="J135" s="41">
        <v>0</v>
      </c>
      <c r="K135" s="32" t="s">
        <v>4</v>
      </c>
      <c r="L135" s="34">
        <v>0.20069000000000004</v>
      </c>
      <c r="M135" s="32" t="s">
        <v>3990</v>
      </c>
      <c r="P135" s="38">
        <v>0.47221472629631694</v>
      </c>
      <c r="Q135" t="s">
        <v>4804</v>
      </c>
      <c r="R135" t="s">
        <v>4805</v>
      </c>
      <c r="S135" t="s">
        <v>1</v>
      </c>
      <c r="T135" t="s">
        <v>1</v>
      </c>
      <c r="U135" t="s">
        <v>1</v>
      </c>
      <c r="V135" s="42" t="s">
        <v>1</v>
      </c>
    </row>
    <row r="136" spans="1:22" x14ac:dyDescent="0.25">
      <c r="A136">
        <v>893</v>
      </c>
      <c r="B136" t="s">
        <v>2912</v>
      </c>
      <c r="C136" t="s">
        <v>6211</v>
      </c>
      <c r="D136" t="s">
        <v>2913</v>
      </c>
      <c r="E136" t="s">
        <v>7573</v>
      </c>
      <c r="F136" s="42" t="s">
        <v>7574</v>
      </c>
      <c r="G136" s="38">
        <v>0.54549777297516155</v>
      </c>
      <c r="H136" s="35">
        <v>2.2400000000000002</v>
      </c>
      <c r="I136" s="34">
        <v>2.9649999999999999</v>
      </c>
      <c r="J136" s="41">
        <v>0</v>
      </c>
      <c r="K136" s="32" t="s">
        <v>4</v>
      </c>
      <c r="L136" s="34">
        <v>0.22168666666666667</v>
      </c>
      <c r="M136" s="33">
        <v>110.59</v>
      </c>
      <c r="P136" s="38">
        <v>0.63716359730146432</v>
      </c>
      <c r="Q136" t="s">
        <v>1</v>
      </c>
      <c r="R136" t="s">
        <v>5057</v>
      </c>
      <c r="S136" t="s">
        <v>1</v>
      </c>
      <c r="T136" t="s">
        <v>1</v>
      </c>
      <c r="U136" t="s">
        <v>1</v>
      </c>
      <c r="V136" s="42" t="s">
        <v>1</v>
      </c>
    </row>
    <row r="137" spans="1:22" x14ac:dyDescent="0.25">
      <c r="A137">
        <v>490</v>
      </c>
      <c r="B137" t="s">
        <v>1707</v>
      </c>
      <c r="C137" t="s">
        <v>6079</v>
      </c>
      <c r="D137" t="s">
        <v>1708</v>
      </c>
      <c r="E137" t="s">
        <v>7063</v>
      </c>
      <c r="F137" s="42" t="s">
        <v>7064</v>
      </c>
      <c r="G137" s="38">
        <v>0.54341751062394439</v>
      </c>
      <c r="H137" s="32">
        <v>-0.47</v>
      </c>
      <c r="I137" s="34">
        <v>-3.875</v>
      </c>
      <c r="J137" s="41">
        <v>0</v>
      </c>
      <c r="K137" s="32" t="s">
        <v>4</v>
      </c>
      <c r="L137" s="34">
        <v>0.56712666666666667</v>
      </c>
      <c r="M137" s="32" t="s">
        <v>3990</v>
      </c>
      <c r="P137" s="38">
        <v>0.36475005949462802</v>
      </c>
      <c r="Q137" t="s">
        <v>5555</v>
      </c>
      <c r="R137" t="s">
        <v>5556</v>
      </c>
      <c r="S137" t="s">
        <v>1</v>
      </c>
      <c r="T137" t="s">
        <v>1</v>
      </c>
      <c r="U137" t="s">
        <v>1</v>
      </c>
      <c r="V137" s="42" t="s">
        <v>1</v>
      </c>
    </row>
    <row r="138" spans="1:22" x14ac:dyDescent="0.25">
      <c r="A138">
        <v>1012</v>
      </c>
      <c r="B138" t="s">
        <v>3228</v>
      </c>
      <c r="C138" t="s">
        <v>6269</v>
      </c>
      <c r="D138" t="s">
        <v>3229</v>
      </c>
      <c r="E138" t="s">
        <v>7737</v>
      </c>
      <c r="F138" s="42" t="s">
        <v>7738</v>
      </c>
      <c r="G138" s="38">
        <v>0.54211820114734999</v>
      </c>
      <c r="H138" s="32"/>
      <c r="I138" s="34">
        <v>1.2149999999999999</v>
      </c>
      <c r="J138" s="41">
        <v>0</v>
      </c>
      <c r="K138" s="32" t="s">
        <v>4</v>
      </c>
      <c r="L138" s="34">
        <v>4.4583333333333336E-2</v>
      </c>
      <c r="M138" s="32" t="s">
        <v>3990</v>
      </c>
      <c r="P138" s="38">
        <v>0.76579398346866956</v>
      </c>
      <c r="Q138" t="s">
        <v>1</v>
      </c>
      <c r="R138" t="s">
        <v>4652</v>
      </c>
      <c r="S138" t="s">
        <v>1</v>
      </c>
      <c r="T138" t="s">
        <v>1</v>
      </c>
      <c r="U138" t="s">
        <v>1</v>
      </c>
      <c r="V138" s="42" t="s">
        <v>1</v>
      </c>
    </row>
    <row r="139" spans="1:22" x14ac:dyDescent="0.25">
      <c r="A139">
        <v>1204</v>
      </c>
      <c r="B139" t="s">
        <v>3750</v>
      </c>
      <c r="C139" t="s">
        <v>6337</v>
      </c>
      <c r="D139" t="s">
        <v>3751</v>
      </c>
      <c r="E139" t="s">
        <v>7965</v>
      </c>
      <c r="F139" s="42" t="s">
        <v>7966</v>
      </c>
      <c r="G139" s="38">
        <v>0.53798346856163348</v>
      </c>
      <c r="H139" s="35">
        <v>1.7850000000000001</v>
      </c>
      <c r="I139" s="34">
        <v>2.48</v>
      </c>
      <c r="J139" s="41">
        <v>0</v>
      </c>
      <c r="K139" s="32" t="s">
        <v>4</v>
      </c>
      <c r="L139" s="34">
        <v>0.20503333333333332</v>
      </c>
      <c r="M139" s="32" t="s">
        <v>3990</v>
      </c>
      <c r="P139" s="38">
        <v>0.6852876644708279</v>
      </c>
      <c r="Q139" t="s">
        <v>5114</v>
      </c>
      <c r="R139" t="s">
        <v>1</v>
      </c>
      <c r="S139" t="s">
        <v>1</v>
      </c>
      <c r="T139" t="s">
        <v>1</v>
      </c>
      <c r="U139" t="s">
        <v>1</v>
      </c>
      <c r="V139" s="42" t="s">
        <v>1</v>
      </c>
    </row>
    <row r="140" spans="1:22" x14ac:dyDescent="0.25">
      <c r="A140">
        <v>982</v>
      </c>
      <c r="B140" t="s">
        <v>3148</v>
      </c>
      <c r="C140" t="s">
        <v>6255</v>
      </c>
      <c r="D140" t="s">
        <v>3149</v>
      </c>
      <c r="E140" t="s">
        <v>7699</v>
      </c>
      <c r="F140" s="42" t="s">
        <v>7700</v>
      </c>
      <c r="G140" s="38">
        <v>0.53797716702087539</v>
      </c>
      <c r="H140" s="35">
        <v>2.9649999999999999</v>
      </c>
      <c r="I140" s="34">
        <v>3.92</v>
      </c>
      <c r="J140" s="41">
        <v>0</v>
      </c>
      <c r="K140" s="32" t="s">
        <v>4</v>
      </c>
      <c r="L140" s="34">
        <v>-1.0069999999999987E-2</v>
      </c>
      <c r="M140" s="32" t="s">
        <v>3990</v>
      </c>
      <c r="P140" s="38">
        <v>0.88643220220071806</v>
      </c>
      <c r="Q140" t="s">
        <v>1</v>
      </c>
      <c r="R140" t="s">
        <v>5093</v>
      </c>
      <c r="S140" t="s">
        <v>1</v>
      </c>
      <c r="T140" t="s">
        <v>1</v>
      </c>
      <c r="U140" t="s">
        <v>1</v>
      </c>
      <c r="V140" s="42" t="s">
        <v>1</v>
      </c>
    </row>
    <row r="141" spans="1:22" x14ac:dyDescent="0.25">
      <c r="A141">
        <v>902</v>
      </c>
      <c r="B141" t="s">
        <v>2932</v>
      </c>
      <c r="C141" t="s">
        <v>6216</v>
      </c>
      <c r="D141" t="s">
        <v>2933</v>
      </c>
      <c r="E141" t="s">
        <v>7583</v>
      </c>
      <c r="F141" s="42" t="s">
        <v>7584</v>
      </c>
      <c r="G141" s="38">
        <v>0.53739879179858274</v>
      </c>
      <c r="H141" s="32"/>
      <c r="I141" s="34">
        <v>1.5099999999999998</v>
      </c>
      <c r="J141" s="41">
        <v>0</v>
      </c>
      <c r="K141" s="32" t="s">
        <v>4</v>
      </c>
      <c r="L141" s="34">
        <v>0.16433333333333333</v>
      </c>
      <c r="M141" s="33">
        <v>22.18</v>
      </c>
      <c r="P141" s="38">
        <v>0.69583393048768205</v>
      </c>
      <c r="Q141" t="s">
        <v>1</v>
      </c>
      <c r="R141" t="s">
        <v>5062</v>
      </c>
      <c r="S141" t="s">
        <v>1</v>
      </c>
      <c r="T141" t="s">
        <v>1</v>
      </c>
      <c r="U141" t="s">
        <v>1</v>
      </c>
      <c r="V141" s="42" t="s">
        <v>1</v>
      </c>
    </row>
    <row r="142" spans="1:22" x14ac:dyDescent="0.25">
      <c r="A142">
        <v>1164</v>
      </c>
      <c r="B142" t="s">
        <v>3627</v>
      </c>
      <c r="C142" t="s">
        <v>1</v>
      </c>
      <c r="D142" t="s">
        <v>3628</v>
      </c>
      <c r="E142" t="s">
        <v>7925</v>
      </c>
      <c r="F142" s="42" t="s">
        <v>7926</v>
      </c>
      <c r="G142" s="38">
        <v>0.5362619158121944</v>
      </c>
      <c r="H142" s="32"/>
      <c r="I142" s="34">
        <v>2.375</v>
      </c>
      <c r="J142" s="41">
        <v>0</v>
      </c>
      <c r="K142" s="32" t="s">
        <v>4</v>
      </c>
      <c r="L142" s="34">
        <v>0.36970666666666663</v>
      </c>
      <c r="M142" s="32" t="s">
        <v>3990</v>
      </c>
      <c r="P142" s="38">
        <v>0.56863087295729953</v>
      </c>
      <c r="Q142" t="s">
        <v>1</v>
      </c>
      <c r="R142" t="s">
        <v>4298</v>
      </c>
      <c r="S142" t="s">
        <v>1</v>
      </c>
      <c r="T142" t="s">
        <v>1</v>
      </c>
      <c r="U142" t="s">
        <v>1</v>
      </c>
      <c r="V142" s="42" t="s">
        <v>1</v>
      </c>
    </row>
    <row r="143" spans="1:22" x14ac:dyDescent="0.25">
      <c r="A143">
        <v>488</v>
      </c>
      <c r="B143" t="s">
        <v>1697</v>
      </c>
      <c r="C143" t="s">
        <v>1698</v>
      </c>
      <c r="D143" t="s">
        <v>1699</v>
      </c>
      <c r="E143" t="s">
        <v>7061</v>
      </c>
      <c r="F143" s="42" t="s">
        <v>7062</v>
      </c>
      <c r="G143" s="38">
        <v>0.53622715112748121</v>
      </c>
      <c r="H143" s="35">
        <v>2.69</v>
      </c>
      <c r="I143" s="34">
        <v>2.71</v>
      </c>
      <c r="J143" s="41">
        <v>0</v>
      </c>
      <c r="K143" s="32" t="s">
        <v>3993</v>
      </c>
      <c r="L143" s="34">
        <v>0.13002</v>
      </c>
      <c r="M143" s="32" t="s">
        <v>3990</v>
      </c>
      <c r="P143" s="38">
        <v>0.97123814532597041</v>
      </c>
      <c r="Q143" t="s">
        <v>5552</v>
      </c>
      <c r="R143" t="s">
        <v>4583</v>
      </c>
      <c r="S143" t="s">
        <v>1</v>
      </c>
      <c r="T143" t="s">
        <v>1</v>
      </c>
      <c r="U143" t="s">
        <v>1</v>
      </c>
      <c r="V143" s="42" t="s">
        <v>1</v>
      </c>
    </row>
    <row r="144" spans="1:22" x14ac:dyDescent="0.25">
      <c r="A144">
        <v>1107</v>
      </c>
      <c r="B144" t="s">
        <v>3500</v>
      </c>
      <c r="C144" t="s">
        <v>6303</v>
      </c>
      <c r="D144" t="s">
        <v>3501</v>
      </c>
      <c r="E144" t="s">
        <v>7853</v>
      </c>
      <c r="F144" s="42" t="s">
        <v>7854</v>
      </c>
      <c r="G144" s="38">
        <v>0.53573951585465096</v>
      </c>
      <c r="H144" s="32"/>
      <c r="I144" s="34">
        <v>3.25</v>
      </c>
      <c r="J144" s="41">
        <v>0</v>
      </c>
      <c r="K144" s="32" t="s">
        <v>4</v>
      </c>
      <c r="L144" s="34">
        <v>0.14793999999999999</v>
      </c>
      <c r="M144" s="32" t="s">
        <v>3990</v>
      </c>
      <c r="P144" s="38">
        <v>0.8238356782049584</v>
      </c>
      <c r="Q144" t="s">
        <v>1</v>
      </c>
      <c r="R144" t="s">
        <v>4466</v>
      </c>
      <c r="S144" t="s">
        <v>1</v>
      </c>
      <c r="T144" t="s">
        <v>1</v>
      </c>
      <c r="U144" t="s">
        <v>1</v>
      </c>
      <c r="V144" s="42" t="s">
        <v>1</v>
      </c>
    </row>
    <row r="145" spans="1:22" x14ac:dyDescent="0.25">
      <c r="A145">
        <v>1042</v>
      </c>
      <c r="B145" t="s">
        <v>3323</v>
      </c>
      <c r="C145" t="s">
        <v>6280</v>
      </c>
      <c r="D145" t="s">
        <v>3324</v>
      </c>
      <c r="E145" t="s">
        <v>7777</v>
      </c>
      <c r="F145" s="42" t="s">
        <v>7778</v>
      </c>
      <c r="G145" s="38">
        <v>0.53551202787066343</v>
      </c>
      <c r="H145" s="35">
        <v>2.23</v>
      </c>
      <c r="I145" s="34">
        <v>1.2749999999999999</v>
      </c>
      <c r="J145" s="41">
        <v>0</v>
      </c>
      <c r="K145" s="32" t="s">
        <v>4</v>
      </c>
      <c r="L145" s="34">
        <v>0.17128999999999997</v>
      </c>
      <c r="M145" s="32" t="s">
        <v>3990</v>
      </c>
      <c r="P145" s="38">
        <v>0.82402919662392304</v>
      </c>
      <c r="Q145" t="s">
        <v>1</v>
      </c>
      <c r="R145" t="s">
        <v>5105</v>
      </c>
      <c r="S145" t="s">
        <v>1</v>
      </c>
      <c r="T145" t="s">
        <v>1</v>
      </c>
      <c r="U145" t="s">
        <v>1</v>
      </c>
      <c r="V145" s="42" t="s">
        <v>1</v>
      </c>
    </row>
    <row r="146" spans="1:22" x14ac:dyDescent="0.25">
      <c r="A146">
        <v>849</v>
      </c>
      <c r="B146" t="s">
        <v>2785</v>
      </c>
      <c r="C146" t="s">
        <v>6196</v>
      </c>
      <c r="D146" t="s">
        <v>2786</v>
      </c>
      <c r="E146" t="s">
        <v>7523</v>
      </c>
      <c r="F146" s="42" t="s">
        <v>7524</v>
      </c>
      <c r="G146" s="38">
        <v>0.53521600991549845</v>
      </c>
      <c r="H146" s="32"/>
      <c r="I146" s="34">
        <v>-1.5150000000000001</v>
      </c>
      <c r="J146" s="41">
        <v>0</v>
      </c>
      <c r="K146" s="32" t="s">
        <v>4</v>
      </c>
      <c r="L146" s="34">
        <v>0.17433666666666667</v>
      </c>
      <c r="M146" s="32" t="s">
        <v>3990</v>
      </c>
      <c r="P146" s="38">
        <v>0.47096815194332109</v>
      </c>
      <c r="Q146" t="s">
        <v>1</v>
      </c>
      <c r="R146" t="s">
        <v>5032</v>
      </c>
      <c r="S146" t="s">
        <v>1</v>
      </c>
      <c r="T146" t="s">
        <v>1</v>
      </c>
      <c r="U146" t="s">
        <v>1</v>
      </c>
      <c r="V146" s="42" t="s">
        <v>1</v>
      </c>
    </row>
    <row r="147" spans="1:22" x14ac:dyDescent="0.25">
      <c r="A147">
        <v>1027</v>
      </c>
      <c r="B147" t="s">
        <v>3280</v>
      </c>
      <c r="C147" t="s">
        <v>3281</v>
      </c>
      <c r="D147" t="s">
        <v>3282</v>
      </c>
      <c r="E147" t="s">
        <v>7757</v>
      </c>
      <c r="F147" s="42" t="s">
        <v>7758</v>
      </c>
      <c r="G147" s="38">
        <v>0.53299988508034002</v>
      </c>
      <c r="H147" s="35">
        <v>1.5440680443502757</v>
      </c>
      <c r="I147" s="34">
        <v>2.3849999999999998</v>
      </c>
      <c r="J147" s="41">
        <v>6.024096385542169E-3</v>
      </c>
      <c r="K147" s="32" t="s">
        <v>3996</v>
      </c>
      <c r="L147" s="34">
        <v>0.2181133333333333</v>
      </c>
      <c r="M147" s="33">
        <v>98.23</v>
      </c>
      <c r="P147" s="38">
        <v>0.60778550821651767</v>
      </c>
      <c r="Q147" t="s">
        <v>1</v>
      </c>
      <c r="R147" t="s">
        <v>4910</v>
      </c>
      <c r="S147" t="s">
        <v>1</v>
      </c>
      <c r="T147" t="s">
        <v>1</v>
      </c>
      <c r="U147" t="s">
        <v>1</v>
      </c>
      <c r="V147" s="42" t="s">
        <v>1</v>
      </c>
    </row>
    <row r="148" spans="1:22" x14ac:dyDescent="0.25">
      <c r="A148">
        <v>1127</v>
      </c>
      <c r="B148" t="s">
        <v>3543</v>
      </c>
      <c r="C148" t="s">
        <v>6312</v>
      </c>
      <c r="D148" t="s">
        <v>3544</v>
      </c>
      <c r="E148" t="s">
        <v>7877</v>
      </c>
      <c r="F148" s="42" t="s">
        <v>7878</v>
      </c>
      <c r="G148" s="38">
        <v>0.53273342074253316</v>
      </c>
      <c r="H148" s="32"/>
      <c r="I148" s="34">
        <v>2.79</v>
      </c>
      <c r="J148" s="41">
        <v>0</v>
      </c>
      <c r="K148" s="32" t="s">
        <v>4</v>
      </c>
      <c r="L148" s="34">
        <v>0.26375333333333334</v>
      </c>
      <c r="M148" s="32" t="s">
        <v>3990</v>
      </c>
      <c r="P148" s="38">
        <v>0.68865826740797165</v>
      </c>
      <c r="Q148" t="s">
        <v>1</v>
      </c>
      <c r="R148" t="s">
        <v>4459</v>
      </c>
      <c r="S148" t="s">
        <v>1</v>
      </c>
      <c r="T148" t="s">
        <v>1</v>
      </c>
      <c r="U148" t="s">
        <v>1</v>
      </c>
      <c r="V148" s="42" t="s">
        <v>1</v>
      </c>
    </row>
    <row r="149" spans="1:22" x14ac:dyDescent="0.25">
      <c r="A149">
        <v>1243</v>
      </c>
      <c r="B149" t="s">
        <v>3840</v>
      </c>
      <c r="C149" t="s">
        <v>6360</v>
      </c>
      <c r="D149" t="s">
        <v>3841</v>
      </c>
      <c r="E149" t="s">
        <v>8023</v>
      </c>
      <c r="F149" s="42" t="s">
        <v>8024</v>
      </c>
      <c r="G149" s="38">
        <v>0.53036817451963281</v>
      </c>
      <c r="H149" s="32"/>
      <c r="I149" s="34">
        <v>0.85000000000000009</v>
      </c>
      <c r="J149" s="41">
        <v>0</v>
      </c>
      <c r="K149" s="32" t="s">
        <v>4</v>
      </c>
      <c r="L149" s="34">
        <v>0.58391999999999999</v>
      </c>
      <c r="M149" s="32" t="s">
        <v>3990</v>
      </c>
      <c r="P149" s="38">
        <v>0.68492792989221152</v>
      </c>
      <c r="Q149" t="s">
        <v>4934</v>
      </c>
      <c r="R149" t="s">
        <v>1</v>
      </c>
      <c r="S149" t="s">
        <v>1</v>
      </c>
      <c r="T149" t="s">
        <v>1</v>
      </c>
      <c r="U149" t="s">
        <v>1</v>
      </c>
      <c r="V149" s="42" t="s">
        <v>1</v>
      </c>
    </row>
    <row r="150" spans="1:22" x14ac:dyDescent="0.25">
      <c r="A150">
        <v>1054</v>
      </c>
      <c r="B150" t="s">
        <v>3353</v>
      </c>
      <c r="C150" t="s">
        <v>1</v>
      </c>
      <c r="D150" t="s">
        <v>3354</v>
      </c>
      <c r="E150" t="s">
        <v>7789</v>
      </c>
      <c r="F150" s="42" t="s">
        <v>7790</v>
      </c>
      <c r="G150" s="38">
        <v>0.52972399694383687</v>
      </c>
      <c r="H150" s="32"/>
      <c r="I150" s="34">
        <v>0.31</v>
      </c>
      <c r="J150" s="41">
        <v>0</v>
      </c>
      <c r="K150" s="32" t="s">
        <v>4</v>
      </c>
      <c r="L150" s="34">
        <v>0.28227666666666668</v>
      </c>
      <c r="M150" s="32" t="s">
        <v>3990</v>
      </c>
      <c r="P150" s="38">
        <v>0.55549736255962456</v>
      </c>
      <c r="Q150" t="s">
        <v>1</v>
      </c>
      <c r="R150" t="s">
        <v>5107</v>
      </c>
      <c r="S150" t="s">
        <v>1</v>
      </c>
      <c r="T150" t="s">
        <v>1</v>
      </c>
      <c r="U150" t="s">
        <v>1</v>
      </c>
      <c r="V150" s="42" t="s">
        <v>1</v>
      </c>
    </row>
    <row r="151" spans="1:22" x14ac:dyDescent="0.25">
      <c r="A151">
        <v>457</v>
      </c>
      <c r="B151" t="s">
        <v>1611</v>
      </c>
      <c r="C151" t="s">
        <v>1612</v>
      </c>
      <c r="D151" t="s">
        <v>1613</v>
      </c>
      <c r="E151" t="s">
        <v>7009</v>
      </c>
      <c r="F151" s="42" t="s">
        <v>7010</v>
      </c>
      <c r="G151" s="38">
        <v>0.52792027325651458</v>
      </c>
      <c r="H151" s="35">
        <v>2.42</v>
      </c>
      <c r="I151" s="34">
        <v>1.7749999999999999</v>
      </c>
      <c r="J151" s="41">
        <v>0</v>
      </c>
      <c r="K151" s="32" t="s">
        <v>3996</v>
      </c>
      <c r="L151" s="34">
        <v>3.3956666666666663E-2</v>
      </c>
      <c r="M151" s="32" t="s">
        <v>3990</v>
      </c>
      <c r="P151" s="38">
        <v>0.93243758146931588</v>
      </c>
      <c r="Q151" t="s">
        <v>5514</v>
      </c>
      <c r="R151" t="s">
        <v>4777</v>
      </c>
      <c r="S151" t="s">
        <v>1</v>
      </c>
      <c r="T151" t="s">
        <v>1</v>
      </c>
      <c r="U151" t="s">
        <v>1</v>
      </c>
      <c r="V151" s="42" t="s">
        <v>1</v>
      </c>
    </row>
    <row r="152" spans="1:22" x14ac:dyDescent="0.25">
      <c r="A152">
        <v>846</v>
      </c>
      <c r="B152" t="s">
        <v>2776</v>
      </c>
      <c r="C152" t="s">
        <v>6194</v>
      </c>
      <c r="D152" t="s">
        <v>2777</v>
      </c>
      <c r="E152" t="s">
        <v>7517</v>
      </c>
      <c r="F152" s="42" t="s">
        <v>7518</v>
      </c>
      <c r="G152" s="38">
        <v>0.52653865753353013</v>
      </c>
      <c r="H152" s="35">
        <v>1</v>
      </c>
      <c r="I152" s="34">
        <v>1.72</v>
      </c>
      <c r="J152" s="41">
        <v>0</v>
      </c>
      <c r="K152" s="32" t="s">
        <v>4</v>
      </c>
      <c r="L152" s="34">
        <v>0.34761333333333333</v>
      </c>
      <c r="M152" s="33">
        <v>47.59</v>
      </c>
      <c r="P152" s="38">
        <v>0.5687944720887903</v>
      </c>
      <c r="Q152" t="s">
        <v>1</v>
      </c>
      <c r="R152" t="s">
        <v>5029</v>
      </c>
      <c r="S152" t="s">
        <v>1</v>
      </c>
      <c r="T152" t="s">
        <v>1</v>
      </c>
      <c r="U152" t="s">
        <v>1</v>
      </c>
      <c r="V152" s="42" t="s">
        <v>1</v>
      </c>
    </row>
    <row r="153" spans="1:22" x14ac:dyDescent="0.25">
      <c r="A153">
        <v>504</v>
      </c>
      <c r="B153" t="s">
        <v>1737</v>
      </c>
      <c r="C153" t="s">
        <v>6086</v>
      </c>
      <c r="D153" t="s">
        <v>1738</v>
      </c>
      <c r="E153" t="s">
        <v>7081</v>
      </c>
      <c r="F153" s="42" t="s">
        <v>7082</v>
      </c>
      <c r="G153" s="38">
        <v>0.52586419866188561</v>
      </c>
      <c r="H153" s="35">
        <v>2.3600000000000003</v>
      </c>
      <c r="I153" s="34">
        <v>3.1150000000000002</v>
      </c>
      <c r="J153" s="41">
        <v>0</v>
      </c>
      <c r="K153" s="32" t="s">
        <v>4</v>
      </c>
      <c r="L153" s="34">
        <v>0.14726333333333333</v>
      </c>
      <c r="M153" s="32" t="s">
        <v>3990</v>
      </c>
      <c r="P153" s="38">
        <v>0.81889378858708883</v>
      </c>
      <c r="Q153" t="s">
        <v>4807</v>
      </c>
      <c r="R153" t="s">
        <v>4808</v>
      </c>
      <c r="S153" t="s">
        <v>1</v>
      </c>
      <c r="T153" t="s">
        <v>1</v>
      </c>
      <c r="U153" t="s">
        <v>1</v>
      </c>
      <c r="V153" s="42" t="s">
        <v>1</v>
      </c>
    </row>
    <row r="154" spans="1:22" x14ac:dyDescent="0.25">
      <c r="A154">
        <v>947</v>
      </c>
      <c r="B154" t="s">
        <v>3055</v>
      </c>
      <c r="C154" t="s">
        <v>6237</v>
      </c>
      <c r="D154" t="s">
        <v>3056</v>
      </c>
      <c r="E154" t="s">
        <v>7643</v>
      </c>
      <c r="F154" s="42" t="s">
        <v>7644</v>
      </c>
      <c r="G154" s="38">
        <v>0.52442906255716282</v>
      </c>
      <c r="H154" s="32"/>
      <c r="I154" s="34">
        <v>1.0349999999999999</v>
      </c>
      <c r="J154" s="41">
        <v>0</v>
      </c>
      <c r="K154" s="32" t="s">
        <v>4</v>
      </c>
      <c r="L154" s="34">
        <v>0.28962333333333334</v>
      </c>
      <c r="M154" s="32" t="s">
        <v>3990</v>
      </c>
      <c r="P154" s="38">
        <v>0.68240359050341537</v>
      </c>
      <c r="Q154" t="s">
        <v>1</v>
      </c>
      <c r="R154" t="s">
        <v>4728</v>
      </c>
      <c r="S154" t="s">
        <v>1</v>
      </c>
      <c r="T154" t="s">
        <v>1</v>
      </c>
      <c r="U154" t="s">
        <v>1</v>
      </c>
      <c r="V154" s="42" t="s">
        <v>1</v>
      </c>
    </row>
    <row r="155" spans="1:22" x14ac:dyDescent="0.25">
      <c r="A155">
        <v>821</v>
      </c>
      <c r="B155" t="s">
        <v>2700</v>
      </c>
      <c r="C155" t="s">
        <v>6186</v>
      </c>
      <c r="D155" t="s">
        <v>2701</v>
      </c>
      <c r="E155" t="s">
        <v>7497</v>
      </c>
      <c r="F155" s="42" t="s">
        <v>7498</v>
      </c>
      <c r="G155" s="38">
        <v>0.52397359837852742</v>
      </c>
      <c r="H155" s="32"/>
      <c r="I155" s="34">
        <v>-3.499999999999992E-2</v>
      </c>
      <c r="J155" s="41">
        <v>0</v>
      </c>
      <c r="K155" s="32" t="s">
        <v>4</v>
      </c>
      <c r="L155" s="34">
        <v>0.28644666666666668</v>
      </c>
      <c r="M155" s="32" t="s">
        <v>3990</v>
      </c>
      <c r="P155" s="38">
        <v>0.44176980812228134</v>
      </c>
      <c r="Q155" t="s">
        <v>1</v>
      </c>
      <c r="R155" t="s">
        <v>5009</v>
      </c>
      <c r="S155" t="s">
        <v>1</v>
      </c>
      <c r="T155" t="s">
        <v>1</v>
      </c>
      <c r="U155" t="s">
        <v>1</v>
      </c>
      <c r="V155" s="42" t="s">
        <v>1</v>
      </c>
    </row>
    <row r="156" spans="1:22" x14ac:dyDescent="0.25">
      <c r="A156">
        <v>1160</v>
      </c>
      <c r="B156" t="s">
        <v>3617</v>
      </c>
      <c r="C156" t="s">
        <v>6327</v>
      </c>
      <c r="D156" t="s">
        <v>3618</v>
      </c>
      <c r="E156" t="s">
        <v>7917</v>
      </c>
      <c r="F156" s="42" t="s">
        <v>7918</v>
      </c>
      <c r="G156" s="38">
        <v>0.52291445606895026</v>
      </c>
      <c r="H156" s="32"/>
      <c r="I156" s="34">
        <v>0.77</v>
      </c>
      <c r="J156" s="41">
        <v>0</v>
      </c>
      <c r="K156" s="32" t="s">
        <v>4</v>
      </c>
      <c r="L156" s="34">
        <v>0.20384333333333329</v>
      </c>
      <c r="M156" s="32" t="s">
        <v>3990</v>
      </c>
      <c r="P156" s="38">
        <v>0.59362809967096686</v>
      </c>
      <c r="Q156" t="s">
        <v>1</v>
      </c>
      <c r="R156" t="s">
        <v>4298</v>
      </c>
      <c r="S156" t="s">
        <v>1</v>
      </c>
      <c r="T156" t="s">
        <v>1</v>
      </c>
      <c r="U156" t="s">
        <v>1</v>
      </c>
      <c r="V156" s="42" t="s">
        <v>1</v>
      </c>
    </row>
    <row r="157" spans="1:22" x14ac:dyDescent="0.25">
      <c r="A157">
        <v>1242</v>
      </c>
      <c r="B157" t="s">
        <v>3838</v>
      </c>
      <c r="C157" t="s">
        <v>1</v>
      </c>
      <c r="D157" t="s">
        <v>3839</v>
      </c>
      <c r="E157" t="s">
        <v>8021</v>
      </c>
      <c r="F157" s="42" t="s">
        <v>8022</v>
      </c>
      <c r="G157" s="38">
        <v>0.52288109013090134</v>
      </c>
      <c r="H157" s="32">
        <v>2.6</v>
      </c>
      <c r="I157" s="34">
        <v>-2.4</v>
      </c>
      <c r="J157" s="41">
        <v>0.5669642857142857</v>
      </c>
      <c r="K157" s="32" t="s">
        <v>4</v>
      </c>
      <c r="L157" s="34">
        <v>-0.14397333333333331</v>
      </c>
      <c r="M157" s="32" t="s">
        <v>3990</v>
      </c>
      <c r="P157" s="38">
        <v>0.99928797096205113</v>
      </c>
      <c r="Q157" t="s">
        <v>4716</v>
      </c>
      <c r="R157" t="s">
        <v>1</v>
      </c>
      <c r="S157" t="s">
        <v>1</v>
      </c>
      <c r="T157" t="s">
        <v>1</v>
      </c>
      <c r="U157" t="s">
        <v>1</v>
      </c>
      <c r="V157" s="42" t="s">
        <v>1</v>
      </c>
    </row>
    <row r="158" spans="1:22" x14ac:dyDescent="0.25">
      <c r="A158">
        <v>1115</v>
      </c>
      <c r="B158" t="s">
        <v>3516</v>
      </c>
      <c r="C158" t="s">
        <v>1</v>
      </c>
      <c r="D158" t="s">
        <v>3517</v>
      </c>
      <c r="E158" t="s">
        <v>7863</v>
      </c>
      <c r="F158" s="42" t="s">
        <v>7864</v>
      </c>
      <c r="G158" s="38">
        <v>0.52177941314381215</v>
      </c>
      <c r="H158" s="32"/>
      <c r="I158" s="34">
        <v>3.4</v>
      </c>
      <c r="J158" s="41">
        <v>0</v>
      </c>
      <c r="K158" s="32" t="s">
        <v>4</v>
      </c>
      <c r="L158" s="34">
        <v>0.10419</v>
      </c>
      <c r="M158" s="32" t="s">
        <v>3990</v>
      </c>
      <c r="P158" s="38">
        <v>0.77312922386650529</v>
      </c>
      <c r="Q158" t="s">
        <v>1</v>
      </c>
      <c r="R158" t="s">
        <v>4459</v>
      </c>
      <c r="S158" t="s">
        <v>1</v>
      </c>
      <c r="T158" t="s">
        <v>1</v>
      </c>
      <c r="U158" t="s">
        <v>1</v>
      </c>
      <c r="V158" s="42" t="s">
        <v>1</v>
      </c>
    </row>
    <row r="159" spans="1:22" x14ac:dyDescent="0.25">
      <c r="A159">
        <v>984</v>
      </c>
      <c r="B159" t="s">
        <v>3152</v>
      </c>
      <c r="C159" t="s">
        <v>6257</v>
      </c>
      <c r="D159" t="s">
        <v>3153</v>
      </c>
      <c r="E159" t="s">
        <v>7703</v>
      </c>
      <c r="F159" s="42" t="s">
        <v>7704</v>
      </c>
      <c r="G159" s="38">
        <v>0.51961856391840511</v>
      </c>
      <c r="H159" s="32"/>
      <c r="I159" s="34">
        <v>3.375</v>
      </c>
      <c r="J159" s="41">
        <v>0</v>
      </c>
      <c r="K159" s="32" t="s">
        <v>4</v>
      </c>
      <c r="L159" s="34">
        <v>4.4806666666666668E-2</v>
      </c>
      <c r="M159" s="33">
        <v>148.37</v>
      </c>
      <c r="P159" s="38">
        <v>0.91271787684109396</v>
      </c>
      <c r="Q159" t="s">
        <v>1</v>
      </c>
      <c r="R159" t="s">
        <v>5095</v>
      </c>
      <c r="S159" t="s">
        <v>1</v>
      </c>
      <c r="T159" t="s">
        <v>1</v>
      </c>
      <c r="U159" t="s">
        <v>1</v>
      </c>
      <c r="V159" s="42" t="s">
        <v>1</v>
      </c>
    </row>
    <row r="160" spans="1:22" x14ac:dyDescent="0.25">
      <c r="A160">
        <v>1172</v>
      </c>
      <c r="B160" t="s">
        <v>3643</v>
      </c>
      <c r="C160" t="s">
        <v>6332</v>
      </c>
      <c r="D160" t="s">
        <v>3644</v>
      </c>
      <c r="E160" t="s">
        <v>7937</v>
      </c>
      <c r="F160" s="42" t="s">
        <v>7938</v>
      </c>
      <c r="G160" s="38">
        <v>0.51823616384041082</v>
      </c>
      <c r="H160" s="32">
        <v>0.56000000000000005</v>
      </c>
      <c r="I160" s="34">
        <v>2.34</v>
      </c>
      <c r="J160" s="41">
        <v>0</v>
      </c>
      <c r="K160" s="32" t="s">
        <v>4</v>
      </c>
      <c r="L160" s="34">
        <v>0.27693000000000001</v>
      </c>
      <c r="M160" s="32" t="s">
        <v>3990</v>
      </c>
      <c r="P160" s="38">
        <v>0.59475391448300918</v>
      </c>
      <c r="Q160" t="s">
        <v>1</v>
      </c>
      <c r="R160" t="s">
        <v>4298</v>
      </c>
      <c r="S160" t="s">
        <v>1</v>
      </c>
      <c r="T160" t="s">
        <v>1</v>
      </c>
      <c r="U160" t="s">
        <v>1</v>
      </c>
      <c r="V160" s="42" t="s">
        <v>1</v>
      </c>
    </row>
    <row r="161" spans="1:22" x14ac:dyDescent="0.25">
      <c r="A161">
        <v>1238</v>
      </c>
      <c r="B161" t="s">
        <v>3825</v>
      </c>
      <c r="C161" t="s">
        <v>3826</v>
      </c>
      <c r="D161" t="s">
        <v>3827</v>
      </c>
      <c r="E161" t="s">
        <v>8015</v>
      </c>
      <c r="F161" s="42" t="s">
        <v>8016</v>
      </c>
      <c r="G161" s="38">
        <v>0.5164849060051051</v>
      </c>
      <c r="H161" s="32"/>
      <c r="I161" s="34">
        <v>2.6150000000000002</v>
      </c>
      <c r="J161" s="41">
        <v>0</v>
      </c>
      <c r="K161" s="32" t="s">
        <v>3996</v>
      </c>
      <c r="L161" s="34">
        <v>8.8146666666666665E-2</v>
      </c>
      <c r="M161" s="32" t="s">
        <v>3990</v>
      </c>
      <c r="P161" s="38">
        <v>0.88028257173541813</v>
      </c>
      <c r="Q161" t="s">
        <v>4926</v>
      </c>
      <c r="R161" t="s">
        <v>1</v>
      </c>
      <c r="S161" t="s">
        <v>1</v>
      </c>
      <c r="T161" t="s">
        <v>1</v>
      </c>
      <c r="U161" t="s">
        <v>1</v>
      </c>
      <c r="V161" s="42" t="s">
        <v>1</v>
      </c>
    </row>
    <row r="162" spans="1:22" x14ac:dyDescent="0.25">
      <c r="A162">
        <v>905</v>
      </c>
      <c r="B162" t="s">
        <v>2940</v>
      </c>
      <c r="C162" t="s">
        <v>6217</v>
      </c>
      <c r="D162" t="s">
        <v>2941</v>
      </c>
      <c r="E162" t="s">
        <v>7589</v>
      </c>
      <c r="F162" s="42" t="s">
        <v>7590</v>
      </c>
      <c r="G162" s="38">
        <v>0.51187268239956507</v>
      </c>
      <c r="H162" s="35">
        <v>1.72</v>
      </c>
      <c r="I162" s="34">
        <v>2.6949999999999998</v>
      </c>
      <c r="J162" s="41">
        <v>0</v>
      </c>
      <c r="K162" s="32" t="s">
        <v>4</v>
      </c>
      <c r="L162" s="34">
        <v>0.21045666666666665</v>
      </c>
      <c r="M162" s="32" t="s">
        <v>3990</v>
      </c>
      <c r="P162" s="38">
        <v>0.57646610570872781</v>
      </c>
      <c r="Q162" t="s">
        <v>1</v>
      </c>
      <c r="R162" t="s">
        <v>5066</v>
      </c>
      <c r="S162" t="s">
        <v>1</v>
      </c>
      <c r="T162" t="s">
        <v>1</v>
      </c>
      <c r="U162" t="s">
        <v>1</v>
      </c>
      <c r="V162" s="42" t="s">
        <v>1</v>
      </c>
    </row>
    <row r="163" spans="1:22" x14ac:dyDescent="0.25">
      <c r="A163">
        <v>455</v>
      </c>
      <c r="B163" t="s">
        <v>1605</v>
      </c>
      <c r="C163" t="s">
        <v>1606</v>
      </c>
      <c r="D163" t="s">
        <v>8035</v>
      </c>
      <c r="E163" t="s">
        <v>7005</v>
      </c>
      <c r="F163" s="42" t="s">
        <v>7006</v>
      </c>
      <c r="G163" s="38">
        <v>0.51090788460994763</v>
      </c>
      <c r="H163" s="32"/>
      <c r="I163" s="34">
        <v>2.19</v>
      </c>
      <c r="J163" s="41">
        <v>0</v>
      </c>
      <c r="K163" s="32" t="s">
        <v>3996</v>
      </c>
      <c r="L163" s="34">
        <v>0.47854999999999998</v>
      </c>
      <c r="M163" s="32" t="s">
        <v>3990</v>
      </c>
      <c r="P163" s="38">
        <v>0.76188370978114184</v>
      </c>
      <c r="Q163" t="s">
        <v>5512</v>
      </c>
      <c r="R163" t="s">
        <v>4775</v>
      </c>
      <c r="S163" t="s">
        <v>1</v>
      </c>
      <c r="T163" t="s">
        <v>1</v>
      </c>
      <c r="U163" t="s">
        <v>1</v>
      </c>
      <c r="V163" s="42" t="s">
        <v>1</v>
      </c>
    </row>
    <row r="164" spans="1:22" x14ac:dyDescent="0.25">
      <c r="A164">
        <v>542</v>
      </c>
      <c r="B164" t="s">
        <v>1848</v>
      </c>
      <c r="C164" t="s">
        <v>1849</v>
      </c>
      <c r="D164" t="s">
        <v>8134</v>
      </c>
      <c r="E164" t="s">
        <v>7137</v>
      </c>
      <c r="F164" s="42" t="s">
        <v>7138</v>
      </c>
      <c r="G164" s="38">
        <v>0.5099711822466676</v>
      </c>
      <c r="H164" s="32"/>
      <c r="I164" s="34">
        <v>1.415</v>
      </c>
      <c r="J164" s="41">
        <v>0</v>
      </c>
      <c r="K164" s="32" t="s">
        <v>3996</v>
      </c>
      <c r="L164" s="34">
        <v>0.48828666666666676</v>
      </c>
      <c r="M164" s="32" t="s">
        <v>3990</v>
      </c>
      <c r="P164" s="38">
        <v>0.75719377959506473</v>
      </c>
      <c r="Q164" t="s">
        <v>4873</v>
      </c>
      <c r="R164" t="s">
        <v>4874</v>
      </c>
      <c r="S164" t="s">
        <v>1</v>
      </c>
      <c r="T164" t="s">
        <v>1</v>
      </c>
      <c r="U164" t="s">
        <v>1</v>
      </c>
      <c r="V164" s="42" t="s">
        <v>1</v>
      </c>
    </row>
    <row r="165" spans="1:22" x14ac:dyDescent="0.25">
      <c r="A165">
        <v>951</v>
      </c>
      <c r="B165" t="s">
        <v>3063</v>
      </c>
      <c r="C165" t="s">
        <v>6241</v>
      </c>
      <c r="D165" t="s">
        <v>3064</v>
      </c>
      <c r="E165" t="s">
        <v>7651</v>
      </c>
      <c r="F165" s="42" t="s">
        <v>7652</v>
      </c>
      <c r="G165" s="38">
        <v>0.50834793650921029</v>
      </c>
      <c r="H165" s="32"/>
      <c r="I165" s="34">
        <v>-0.63</v>
      </c>
      <c r="J165" s="41">
        <v>0</v>
      </c>
      <c r="K165" s="32" t="s">
        <v>4</v>
      </c>
      <c r="L165" s="34">
        <v>3.8146666666666683E-2</v>
      </c>
      <c r="M165" s="33">
        <v>13.92</v>
      </c>
      <c r="P165" s="38">
        <v>0.94875637460267792</v>
      </c>
      <c r="Q165" t="s">
        <v>1</v>
      </c>
      <c r="R165" t="s">
        <v>5086</v>
      </c>
      <c r="S165" t="s">
        <v>1</v>
      </c>
      <c r="T165" t="s">
        <v>1</v>
      </c>
      <c r="U165" t="s">
        <v>1</v>
      </c>
      <c r="V165" s="42" t="s">
        <v>1</v>
      </c>
    </row>
    <row r="166" spans="1:22" x14ac:dyDescent="0.25">
      <c r="A166">
        <v>793</v>
      </c>
      <c r="B166" t="s">
        <v>2602</v>
      </c>
      <c r="C166" t="s">
        <v>6178</v>
      </c>
      <c r="D166" t="s">
        <v>2603</v>
      </c>
      <c r="E166" t="s">
        <v>7463</v>
      </c>
      <c r="F166" s="42" t="s">
        <v>7464</v>
      </c>
      <c r="G166" s="38">
        <v>0.50832594142394794</v>
      </c>
      <c r="H166" s="32"/>
      <c r="I166" s="34">
        <v>3.2050000000000001</v>
      </c>
      <c r="J166" s="41">
        <v>0</v>
      </c>
      <c r="K166" s="32" t="s">
        <v>4</v>
      </c>
      <c r="L166" s="34">
        <v>0.29011666666666663</v>
      </c>
      <c r="M166" s="33">
        <v>11.02</v>
      </c>
      <c r="N166" s="32">
        <v>71</v>
      </c>
      <c r="P166" s="38">
        <v>0.59732344901979295</v>
      </c>
      <c r="Q166" t="s">
        <v>1</v>
      </c>
      <c r="R166" t="s">
        <v>4981</v>
      </c>
      <c r="S166" t="s">
        <v>1</v>
      </c>
      <c r="T166" t="s">
        <v>1</v>
      </c>
      <c r="U166" t="s">
        <v>1</v>
      </c>
      <c r="V166" s="42" t="s">
        <v>1</v>
      </c>
    </row>
    <row r="167" spans="1:22" x14ac:dyDescent="0.25">
      <c r="A167">
        <v>894</v>
      </c>
      <c r="B167" t="s">
        <v>2914</v>
      </c>
      <c r="C167" t="s">
        <v>6212</v>
      </c>
      <c r="D167" t="s">
        <v>2915</v>
      </c>
      <c r="E167" t="s">
        <v>7575</v>
      </c>
      <c r="F167" s="42" t="s">
        <v>7576</v>
      </c>
      <c r="G167" s="38">
        <v>0.50723400243724259</v>
      </c>
      <c r="H167" s="32"/>
      <c r="I167" s="34">
        <v>-0.33</v>
      </c>
      <c r="J167" s="41">
        <v>0</v>
      </c>
      <c r="K167" s="32" t="s">
        <v>4</v>
      </c>
      <c r="L167" s="34">
        <v>0.7033299999999999</v>
      </c>
      <c r="M167" s="32" t="s">
        <v>3990</v>
      </c>
      <c r="P167" s="38">
        <v>0.3849877760000196</v>
      </c>
      <c r="Q167" t="s">
        <v>1</v>
      </c>
      <c r="R167" t="s">
        <v>5058</v>
      </c>
      <c r="S167" t="s">
        <v>1</v>
      </c>
      <c r="T167" t="s">
        <v>1</v>
      </c>
      <c r="U167" t="s">
        <v>1</v>
      </c>
      <c r="V167" s="42" t="s">
        <v>1</v>
      </c>
    </row>
    <row r="168" spans="1:22" x14ac:dyDescent="0.25">
      <c r="A168">
        <v>494</v>
      </c>
      <c r="B168" t="s">
        <v>1715</v>
      </c>
      <c r="C168" t="s">
        <v>6081</v>
      </c>
      <c r="D168" t="s">
        <v>1716</v>
      </c>
      <c r="E168" t="s">
        <v>7069</v>
      </c>
      <c r="F168" s="42" t="s">
        <v>7070</v>
      </c>
      <c r="G168" s="38">
        <v>0.50632739638496038</v>
      </c>
      <c r="H168" s="35">
        <v>2.7050000000000001</v>
      </c>
      <c r="I168" s="34">
        <v>2.5250000000000004</v>
      </c>
      <c r="J168" s="41">
        <v>0</v>
      </c>
      <c r="K168" s="32" t="s">
        <v>4</v>
      </c>
      <c r="L168" s="34">
        <v>0.54361666666666675</v>
      </c>
      <c r="M168" s="32" t="s">
        <v>3990</v>
      </c>
      <c r="P168" s="38">
        <v>0.96170456883833411</v>
      </c>
      <c r="Q168" t="s">
        <v>4797</v>
      </c>
      <c r="R168" t="s">
        <v>5559</v>
      </c>
      <c r="S168" t="s">
        <v>1</v>
      </c>
      <c r="T168" t="s">
        <v>1</v>
      </c>
      <c r="U168" t="s">
        <v>1</v>
      </c>
      <c r="V168" s="42" t="s">
        <v>1</v>
      </c>
    </row>
    <row r="169" spans="1:22" x14ac:dyDescent="0.25">
      <c r="A169">
        <v>493</v>
      </c>
      <c r="B169" t="s">
        <v>1713</v>
      </c>
      <c r="C169" t="s">
        <v>1</v>
      </c>
      <c r="D169" t="s">
        <v>1714</v>
      </c>
      <c r="E169" t="s">
        <v>7067</v>
      </c>
      <c r="F169" s="42" t="s">
        <v>7068</v>
      </c>
      <c r="G169" s="38">
        <v>0.50590670417021688</v>
      </c>
      <c r="H169" s="32"/>
      <c r="I169" s="34">
        <v>1.9300000000000002</v>
      </c>
      <c r="J169" s="41">
        <v>0</v>
      </c>
      <c r="K169" s="32" t="s">
        <v>4</v>
      </c>
      <c r="L169" s="34">
        <v>0.2073233333333333</v>
      </c>
      <c r="M169" s="32" t="s">
        <v>3990</v>
      </c>
      <c r="P169" s="38">
        <v>0.79986918853010924</v>
      </c>
      <c r="Q169" t="s">
        <v>5558</v>
      </c>
      <c r="R169" t="s">
        <v>4796</v>
      </c>
      <c r="S169" t="s">
        <v>1</v>
      </c>
      <c r="T169" t="s">
        <v>1</v>
      </c>
      <c r="U169" t="s">
        <v>1</v>
      </c>
      <c r="V169" s="42" t="s">
        <v>1</v>
      </c>
    </row>
    <row r="170" spans="1:22" x14ac:dyDescent="0.25">
      <c r="A170">
        <v>491</v>
      </c>
      <c r="B170" t="s">
        <v>1709</v>
      </c>
      <c r="C170" t="s">
        <v>6080</v>
      </c>
      <c r="D170" t="s">
        <v>1710</v>
      </c>
      <c r="E170" t="s">
        <v>7065</v>
      </c>
      <c r="F170" s="42" t="s">
        <v>7066</v>
      </c>
      <c r="G170" s="38">
        <v>0.50472897399325589</v>
      </c>
      <c r="H170" s="32"/>
      <c r="I170" s="34">
        <v>-2.46</v>
      </c>
      <c r="J170" s="41">
        <v>0</v>
      </c>
      <c r="K170" s="32" t="s">
        <v>4</v>
      </c>
      <c r="L170" s="34">
        <v>0.61859666666666657</v>
      </c>
      <c r="M170" s="32" t="s">
        <v>3990</v>
      </c>
      <c r="P170" s="38">
        <v>0.33073123722921272</v>
      </c>
      <c r="Q170" t="s">
        <v>5439</v>
      </c>
      <c r="R170" t="s">
        <v>4794</v>
      </c>
      <c r="S170" t="s">
        <v>1</v>
      </c>
      <c r="T170" t="s">
        <v>1</v>
      </c>
      <c r="U170" t="s">
        <v>1</v>
      </c>
      <c r="V170" s="42" t="s">
        <v>1</v>
      </c>
    </row>
    <row r="171" spans="1:22" x14ac:dyDescent="0.25">
      <c r="A171">
        <v>530</v>
      </c>
      <c r="B171" t="s">
        <v>1812</v>
      </c>
      <c r="C171" t="s">
        <v>6097</v>
      </c>
      <c r="D171" t="s">
        <v>1813</v>
      </c>
      <c r="E171" t="s">
        <v>7119</v>
      </c>
      <c r="F171" s="42" t="s">
        <v>7120</v>
      </c>
      <c r="G171" s="38">
        <v>0.50363624204380797</v>
      </c>
      <c r="H171" s="35">
        <v>1.8199999999999998</v>
      </c>
      <c r="I171" s="34">
        <v>2.38</v>
      </c>
      <c r="J171" s="41">
        <v>0</v>
      </c>
      <c r="K171" s="32" t="s">
        <v>4</v>
      </c>
      <c r="L171" s="34">
        <v>0.30140666666666666</v>
      </c>
      <c r="M171" s="32" t="s">
        <v>3990</v>
      </c>
      <c r="P171" s="38">
        <v>0.53913865317719289</v>
      </c>
      <c r="Q171" t="s">
        <v>4854</v>
      </c>
      <c r="R171" t="s">
        <v>4855</v>
      </c>
      <c r="S171" t="s">
        <v>1</v>
      </c>
      <c r="T171" t="s">
        <v>1</v>
      </c>
      <c r="U171" t="s">
        <v>1</v>
      </c>
      <c r="V171" s="42" t="s">
        <v>1</v>
      </c>
    </row>
    <row r="172" spans="1:22" x14ac:dyDescent="0.25">
      <c r="A172">
        <v>1048</v>
      </c>
      <c r="B172" t="s">
        <v>3340</v>
      </c>
      <c r="C172" t="s">
        <v>3341</v>
      </c>
      <c r="D172" t="s">
        <v>8135</v>
      </c>
      <c r="E172" t="s">
        <v>7781</v>
      </c>
      <c r="F172" s="42" t="s">
        <v>7782</v>
      </c>
      <c r="G172" s="38">
        <v>0.50275698877310149</v>
      </c>
      <c r="H172" s="35">
        <v>2.8132701807148419</v>
      </c>
      <c r="I172" s="34">
        <v>4.28</v>
      </c>
      <c r="J172" s="41">
        <v>0</v>
      </c>
      <c r="K172" s="32" t="s">
        <v>3996</v>
      </c>
      <c r="L172" s="34">
        <v>0.43433333333333329</v>
      </c>
      <c r="M172" s="32" t="s">
        <v>3990</v>
      </c>
      <c r="P172" s="38">
        <v>0.71441295182821751</v>
      </c>
      <c r="Q172" t="s">
        <v>1</v>
      </c>
      <c r="R172" t="s">
        <v>5106</v>
      </c>
      <c r="S172" t="s">
        <v>1</v>
      </c>
      <c r="T172" t="s">
        <v>1</v>
      </c>
      <c r="U172" t="s">
        <v>1</v>
      </c>
      <c r="V172" s="42" t="s">
        <v>1</v>
      </c>
    </row>
    <row r="173" spans="1:22" x14ac:dyDescent="0.25">
      <c r="A173">
        <v>577</v>
      </c>
      <c r="B173" t="s">
        <v>1939</v>
      </c>
      <c r="C173" t="s">
        <v>6120</v>
      </c>
      <c r="D173" t="s">
        <v>1940</v>
      </c>
      <c r="E173" t="s">
        <v>7183</v>
      </c>
      <c r="F173" s="42" t="s">
        <v>7184</v>
      </c>
      <c r="G173" s="38">
        <v>0.5014620328173649</v>
      </c>
      <c r="H173" s="35">
        <v>2.855</v>
      </c>
      <c r="I173" s="34">
        <v>2.125</v>
      </c>
      <c r="J173" s="41">
        <v>0</v>
      </c>
      <c r="K173" s="32" t="s">
        <v>4</v>
      </c>
      <c r="L173" s="34">
        <v>0.24720666666666666</v>
      </c>
      <c r="M173" s="32" t="s">
        <v>3990</v>
      </c>
      <c r="P173" s="38">
        <v>0.68901567667239116</v>
      </c>
      <c r="Q173" t="s">
        <v>4919</v>
      </c>
      <c r="R173" t="s">
        <v>4566</v>
      </c>
      <c r="S173" t="s">
        <v>1</v>
      </c>
      <c r="T173" t="s">
        <v>1</v>
      </c>
      <c r="U173" t="s">
        <v>1</v>
      </c>
      <c r="V173" s="42" t="s">
        <v>1</v>
      </c>
    </row>
    <row r="174" spans="1:22" x14ac:dyDescent="0.25">
      <c r="A174">
        <v>1016</v>
      </c>
      <c r="B174" t="s">
        <v>3239</v>
      </c>
      <c r="C174" t="s">
        <v>6270</v>
      </c>
      <c r="D174" t="s">
        <v>3240</v>
      </c>
      <c r="E174" t="s">
        <v>7741</v>
      </c>
      <c r="F174" s="42" t="s">
        <v>7742</v>
      </c>
      <c r="G174" s="38">
        <v>0.50118346074273334</v>
      </c>
      <c r="H174" s="32"/>
      <c r="I174" s="34">
        <v>2.06</v>
      </c>
      <c r="J174" s="41">
        <v>0</v>
      </c>
      <c r="K174" s="32" t="s">
        <v>4</v>
      </c>
      <c r="L174" s="34">
        <v>0.25107999999999997</v>
      </c>
      <c r="M174" s="33">
        <v>10.16</v>
      </c>
      <c r="P174" s="38">
        <v>0.89224047329354683</v>
      </c>
      <c r="Q174" t="s">
        <v>1</v>
      </c>
      <c r="R174" t="s">
        <v>5100</v>
      </c>
      <c r="S174" t="s">
        <v>1</v>
      </c>
      <c r="T174" t="s">
        <v>1</v>
      </c>
      <c r="U174" t="s">
        <v>1</v>
      </c>
      <c r="V174" s="42" t="s">
        <v>1</v>
      </c>
    </row>
    <row r="175" spans="1:22" x14ac:dyDescent="0.25">
      <c r="A175">
        <v>1213</v>
      </c>
      <c r="B175" t="s">
        <v>3768</v>
      </c>
      <c r="C175" t="s">
        <v>6344</v>
      </c>
      <c r="D175" t="s">
        <v>3769</v>
      </c>
      <c r="E175" t="s">
        <v>7979</v>
      </c>
      <c r="F175" s="42" t="s">
        <v>7980</v>
      </c>
      <c r="G175" s="38">
        <v>0.49999972346229121</v>
      </c>
      <c r="H175" s="32"/>
      <c r="I175" s="34">
        <v>1.6099999999999999</v>
      </c>
      <c r="J175" s="41">
        <v>0</v>
      </c>
      <c r="K175" s="32" t="s">
        <v>4</v>
      </c>
      <c r="L175" s="34">
        <v>0.49132333333333333</v>
      </c>
      <c r="M175" s="32" t="s">
        <v>3990</v>
      </c>
      <c r="P175" s="38">
        <v>0.49536421801537184</v>
      </c>
      <c r="Q175" t="s">
        <v>4418</v>
      </c>
      <c r="R175" t="s">
        <v>1</v>
      </c>
      <c r="S175" t="s">
        <v>1</v>
      </c>
      <c r="T175" t="s">
        <v>1</v>
      </c>
      <c r="U175" t="s">
        <v>1</v>
      </c>
      <c r="V175" s="42" t="s">
        <v>1</v>
      </c>
    </row>
    <row r="176" spans="1:22" x14ac:dyDescent="0.25">
      <c r="A176">
        <v>1151</v>
      </c>
      <c r="B176" t="s">
        <v>3595</v>
      </c>
      <c r="C176" t="s">
        <v>6321</v>
      </c>
      <c r="D176" t="s">
        <v>3596</v>
      </c>
      <c r="E176" t="s">
        <v>7903</v>
      </c>
      <c r="F176" s="42" t="s">
        <v>7904</v>
      </c>
      <c r="G176" s="38">
        <v>0.4990065330559264</v>
      </c>
      <c r="H176" s="32"/>
      <c r="I176" s="34">
        <v>3.4699999999999998</v>
      </c>
      <c r="J176" s="41">
        <v>0</v>
      </c>
      <c r="K176" s="32" t="s">
        <v>4</v>
      </c>
      <c r="L176" s="34">
        <v>0.17598666666666665</v>
      </c>
      <c r="M176" s="32" t="s">
        <v>3990</v>
      </c>
      <c r="P176" s="38">
        <v>0.88680098367997806</v>
      </c>
      <c r="Q176" t="s">
        <v>1</v>
      </c>
      <c r="R176" t="s">
        <v>4712</v>
      </c>
      <c r="S176" t="s">
        <v>1</v>
      </c>
      <c r="T176" t="s">
        <v>1</v>
      </c>
      <c r="U176" t="s">
        <v>1</v>
      </c>
      <c r="V176" s="42" t="s">
        <v>1</v>
      </c>
    </row>
    <row r="177" spans="1:22" x14ac:dyDescent="0.25">
      <c r="A177">
        <v>800</v>
      </c>
      <c r="B177" t="s">
        <v>2622</v>
      </c>
      <c r="C177" t="s">
        <v>6181</v>
      </c>
      <c r="D177" t="s">
        <v>2623</v>
      </c>
      <c r="E177" t="s">
        <v>7475</v>
      </c>
      <c r="F177" s="42" t="s">
        <v>7476</v>
      </c>
      <c r="G177" s="38">
        <v>0.49780848203260503</v>
      </c>
      <c r="H177" s="35">
        <v>2.2599999999999998</v>
      </c>
      <c r="I177" s="34">
        <v>2.9749999999999996</v>
      </c>
      <c r="J177" s="41">
        <v>0</v>
      </c>
      <c r="K177" s="32" t="s">
        <v>4</v>
      </c>
      <c r="L177" s="34">
        <v>0.34568333333333334</v>
      </c>
      <c r="M177" s="33">
        <v>74.489999999999995</v>
      </c>
      <c r="P177" s="38">
        <v>0.56281365617973389</v>
      </c>
      <c r="Q177" t="s">
        <v>1</v>
      </c>
      <c r="R177" t="s">
        <v>4988</v>
      </c>
      <c r="S177" t="s">
        <v>1</v>
      </c>
      <c r="T177" t="s">
        <v>1</v>
      </c>
      <c r="U177" t="s">
        <v>1</v>
      </c>
      <c r="V177" s="42" t="s">
        <v>1</v>
      </c>
    </row>
    <row r="178" spans="1:22" x14ac:dyDescent="0.25">
      <c r="A178">
        <v>598</v>
      </c>
      <c r="B178" t="s">
        <v>1984</v>
      </c>
      <c r="C178" t="s">
        <v>1</v>
      </c>
      <c r="D178" t="s">
        <v>1985</v>
      </c>
      <c r="E178" t="s">
        <v>7209</v>
      </c>
      <c r="F178" s="42" t="s">
        <v>7210</v>
      </c>
      <c r="G178" s="38">
        <v>0.49676994622004877</v>
      </c>
      <c r="H178" s="32"/>
      <c r="I178" s="34">
        <v>1.76</v>
      </c>
      <c r="J178" s="41">
        <v>0</v>
      </c>
      <c r="K178" s="32" t="s">
        <v>4</v>
      </c>
      <c r="L178" s="34">
        <v>0.27172999999999997</v>
      </c>
      <c r="M178" s="32" t="s">
        <v>3990</v>
      </c>
      <c r="P178" s="38">
        <v>0.46183866218599168</v>
      </c>
      <c r="Q178" t="s">
        <v>4933</v>
      </c>
      <c r="R178" t="s">
        <v>4712</v>
      </c>
      <c r="S178" t="s">
        <v>1</v>
      </c>
      <c r="T178" t="s">
        <v>1</v>
      </c>
      <c r="U178" t="s">
        <v>1</v>
      </c>
      <c r="V178" s="42" t="s">
        <v>1</v>
      </c>
    </row>
    <row r="179" spans="1:22" x14ac:dyDescent="0.25">
      <c r="A179">
        <v>795</v>
      </c>
      <c r="B179" t="s">
        <v>2606</v>
      </c>
      <c r="C179" t="s">
        <v>6180</v>
      </c>
      <c r="D179" t="s">
        <v>2607</v>
      </c>
      <c r="E179" t="s">
        <v>7467</v>
      </c>
      <c r="F179" s="42" t="s">
        <v>7468</v>
      </c>
      <c r="G179" s="38">
        <v>0.49576406637857295</v>
      </c>
      <c r="H179" s="32"/>
      <c r="I179" s="34">
        <v>2.4699999999999998</v>
      </c>
      <c r="J179" s="41">
        <v>5.7471264367816091E-3</v>
      </c>
      <c r="K179" s="32" t="s">
        <v>4</v>
      </c>
      <c r="L179" s="34">
        <v>0.24452666666666667</v>
      </c>
      <c r="M179" s="33">
        <v>44.15</v>
      </c>
      <c r="P179" s="38">
        <v>0.54468541181044505</v>
      </c>
      <c r="Q179" t="s">
        <v>1</v>
      </c>
      <c r="R179" t="s">
        <v>4983</v>
      </c>
      <c r="S179" t="s">
        <v>1</v>
      </c>
      <c r="T179" t="s">
        <v>1</v>
      </c>
      <c r="U179" t="s">
        <v>1</v>
      </c>
      <c r="V179" s="42" t="s">
        <v>1</v>
      </c>
    </row>
    <row r="180" spans="1:22" x14ac:dyDescent="0.25">
      <c r="A180">
        <v>500</v>
      </c>
      <c r="B180" t="s">
        <v>1729</v>
      </c>
      <c r="C180" t="s">
        <v>6084</v>
      </c>
      <c r="D180" t="s">
        <v>1730</v>
      </c>
      <c r="E180" t="s">
        <v>7077</v>
      </c>
      <c r="F180" s="42" t="s">
        <v>7078</v>
      </c>
      <c r="G180" s="38">
        <v>0.49525219901888468</v>
      </c>
      <c r="H180" s="32">
        <v>0.56000000000000005</v>
      </c>
      <c r="I180" s="34">
        <v>1.02</v>
      </c>
      <c r="J180" s="41">
        <v>0</v>
      </c>
      <c r="K180" s="32" t="s">
        <v>4</v>
      </c>
      <c r="L180" s="34">
        <v>0.11259000000000001</v>
      </c>
      <c r="M180" s="32" t="s">
        <v>3990</v>
      </c>
      <c r="P180" s="38">
        <v>0.53980148986074206</v>
      </c>
      <c r="Q180" t="s">
        <v>5447</v>
      </c>
      <c r="R180" t="s">
        <v>4802</v>
      </c>
      <c r="S180" t="s">
        <v>1</v>
      </c>
      <c r="T180" t="s">
        <v>1</v>
      </c>
      <c r="U180" t="s">
        <v>1</v>
      </c>
      <c r="V180" s="42" t="s">
        <v>1</v>
      </c>
    </row>
    <row r="181" spans="1:22" x14ac:dyDescent="0.25">
      <c r="A181">
        <v>804</v>
      </c>
      <c r="B181" t="s">
        <v>2639</v>
      </c>
      <c r="C181" t="s">
        <v>6182</v>
      </c>
      <c r="D181" t="s">
        <v>2640</v>
      </c>
      <c r="E181" t="s">
        <v>7477</v>
      </c>
      <c r="F181" s="42" t="s">
        <v>7478</v>
      </c>
      <c r="G181" s="38">
        <v>0.49358089087636503</v>
      </c>
      <c r="H181" s="32"/>
      <c r="I181" s="34">
        <v>2.165</v>
      </c>
      <c r="J181" s="41">
        <v>0</v>
      </c>
      <c r="K181" s="32" t="s">
        <v>4</v>
      </c>
      <c r="L181" s="34">
        <v>0.40394000000000002</v>
      </c>
      <c r="M181" s="32" t="s">
        <v>3990</v>
      </c>
      <c r="P181" s="38">
        <v>0.49236320977941656</v>
      </c>
      <c r="Q181" t="s">
        <v>1</v>
      </c>
      <c r="R181" t="s">
        <v>4994</v>
      </c>
      <c r="S181" t="s">
        <v>1</v>
      </c>
      <c r="T181" t="s">
        <v>1</v>
      </c>
      <c r="U181" t="s">
        <v>1</v>
      </c>
      <c r="V181" s="42" t="s">
        <v>1</v>
      </c>
    </row>
    <row r="182" spans="1:22" x14ac:dyDescent="0.25">
      <c r="A182">
        <v>523</v>
      </c>
      <c r="B182" t="s">
        <v>1790</v>
      </c>
      <c r="C182" t="s">
        <v>1791</v>
      </c>
      <c r="D182" t="s">
        <v>1792</v>
      </c>
      <c r="E182" t="s">
        <v>7111</v>
      </c>
      <c r="F182" s="42" t="s">
        <v>7112</v>
      </c>
      <c r="G182" s="38">
        <v>0.49329071612965514</v>
      </c>
      <c r="H182" s="32"/>
      <c r="I182" s="34">
        <v>1.575</v>
      </c>
      <c r="J182" s="41">
        <v>0</v>
      </c>
      <c r="K182" s="32" t="s">
        <v>3997</v>
      </c>
      <c r="L182" s="34">
        <v>0.33290333333333333</v>
      </c>
      <c r="M182" s="32" t="s">
        <v>3990</v>
      </c>
      <c r="P182" s="38">
        <v>0.53938723328161575</v>
      </c>
      <c r="Q182" t="s">
        <v>4842</v>
      </c>
      <c r="R182" t="s">
        <v>4843</v>
      </c>
      <c r="S182" t="s">
        <v>1</v>
      </c>
      <c r="T182" t="s">
        <v>1</v>
      </c>
      <c r="U182" t="s">
        <v>1</v>
      </c>
      <c r="V182" s="42" t="s">
        <v>1</v>
      </c>
    </row>
    <row r="183" spans="1:22" x14ac:dyDescent="0.25">
      <c r="A183">
        <v>454</v>
      </c>
      <c r="B183" t="s">
        <v>1603</v>
      </c>
      <c r="C183" t="s">
        <v>6061</v>
      </c>
      <c r="D183" t="s">
        <v>1604</v>
      </c>
      <c r="E183" t="s">
        <v>7003</v>
      </c>
      <c r="F183" s="42" t="s">
        <v>7004</v>
      </c>
      <c r="G183" s="38">
        <v>0.4912215441707436</v>
      </c>
      <c r="H183" s="32"/>
      <c r="I183" s="34">
        <v>-2.34</v>
      </c>
      <c r="J183" s="41">
        <v>0</v>
      </c>
      <c r="K183" s="32" t="s">
        <v>4</v>
      </c>
      <c r="L183" s="34">
        <v>0.26504333333333335</v>
      </c>
      <c r="M183" s="32" t="s">
        <v>3990</v>
      </c>
      <c r="P183" s="38">
        <v>0.38356743196802573</v>
      </c>
      <c r="Q183" t="s">
        <v>5511</v>
      </c>
      <c r="R183" t="s">
        <v>4774</v>
      </c>
      <c r="S183" t="s">
        <v>1</v>
      </c>
      <c r="T183" t="s">
        <v>1</v>
      </c>
      <c r="U183" t="s">
        <v>1</v>
      </c>
      <c r="V183" s="42" t="s">
        <v>1</v>
      </c>
    </row>
    <row r="184" spans="1:22" x14ac:dyDescent="0.25">
      <c r="A184">
        <v>1033</v>
      </c>
      <c r="B184" t="s">
        <v>3300</v>
      </c>
      <c r="C184" t="s">
        <v>6276</v>
      </c>
      <c r="D184" t="s">
        <v>3301</v>
      </c>
      <c r="E184" t="s">
        <v>7765</v>
      </c>
      <c r="F184" s="42" t="s">
        <v>7766</v>
      </c>
      <c r="G184" s="38">
        <v>0.49062764384766094</v>
      </c>
      <c r="H184" s="32"/>
      <c r="I184" s="34">
        <v>0.30499999999999999</v>
      </c>
      <c r="J184" s="41">
        <v>0</v>
      </c>
      <c r="K184" s="32" t="s">
        <v>4</v>
      </c>
      <c r="L184" s="34">
        <v>0.27595666666666668</v>
      </c>
      <c r="M184" s="32" t="s">
        <v>3990</v>
      </c>
      <c r="P184" s="38">
        <v>0.47445942312533967</v>
      </c>
      <c r="Q184" t="s">
        <v>1</v>
      </c>
      <c r="R184" t="s">
        <v>4765</v>
      </c>
      <c r="S184" t="s">
        <v>1</v>
      </c>
      <c r="T184" t="s">
        <v>1</v>
      </c>
      <c r="U184" t="s">
        <v>1</v>
      </c>
      <c r="V184" s="42" t="s">
        <v>1</v>
      </c>
    </row>
    <row r="185" spans="1:22" x14ac:dyDescent="0.25">
      <c r="A185">
        <v>545</v>
      </c>
      <c r="B185" t="s">
        <v>1856</v>
      </c>
      <c r="C185" t="s">
        <v>6103</v>
      </c>
      <c r="D185" t="s">
        <v>1857</v>
      </c>
      <c r="E185" t="s">
        <v>7143</v>
      </c>
      <c r="F185" s="42" t="s">
        <v>7144</v>
      </c>
      <c r="G185" s="38">
        <v>0.49043297592184071</v>
      </c>
      <c r="H185" s="34">
        <v>0.41499999999999998</v>
      </c>
      <c r="I185" s="34">
        <v>1.9249999999999998</v>
      </c>
      <c r="J185" s="41">
        <v>0</v>
      </c>
      <c r="K185" s="32" t="s">
        <v>4</v>
      </c>
      <c r="L185" s="34">
        <v>0.39782666666666661</v>
      </c>
      <c r="M185" s="32" t="s">
        <v>3990</v>
      </c>
      <c r="P185" s="38">
        <v>0.48844608805230394</v>
      </c>
      <c r="Q185" t="s">
        <v>4878</v>
      </c>
      <c r="R185" t="s">
        <v>4879</v>
      </c>
      <c r="S185" t="s">
        <v>1</v>
      </c>
      <c r="T185" t="s">
        <v>1</v>
      </c>
      <c r="U185" t="s">
        <v>1</v>
      </c>
      <c r="V185" s="42" t="s">
        <v>1</v>
      </c>
    </row>
    <row r="186" spans="1:22" x14ac:dyDescent="0.25">
      <c r="A186">
        <v>1099</v>
      </c>
      <c r="B186" t="s">
        <v>3482</v>
      </c>
      <c r="C186" t="s">
        <v>3483</v>
      </c>
      <c r="D186" t="s">
        <v>8136</v>
      </c>
      <c r="E186" t="s">
        <v>7841</v>
      </c>
      <c r="F186" s="42" t="s">
        <v>7842</v>
      </c>
      <c r="G186" s="38">
        <v>0.49033665330560461</v>
      </c>
      <c r="H186" s="32"/>
      <c r="I186" s="34">
        <v>-1.81</v>
      </c>
      <c r="J186" s="41">
        <v>0</v>
      </c>
      <c r="K186" s="32" t="s">
        <v>3997</v>
      </c>
      <c r="L186" s="34">
        <v>0.56031999999999993</v>
      </c>
      <c r="M186" s="33">
        <v>40.58</v>
      </c>
      <c r="P186" s="38">
        <v>0.33073123722921272</v>
      </c>
      <c r="Q186" t="s">
        <v>1</v>
      </c>
      <c r="R186" t="s">
        <v>4466</v>
      </c>
      <c r="S186" t="s">
        <v>1</v>
      </c>
      <c r="T186" t="s">
        <v>1</v>
      </c>
      <c r="U186" t="s">
        <v>1</v>
      </c>
      <c r="V186" s="42" t="s">
        <v>1</v>
      </c>
    </row>
    <row r="187" spans="1:22" x14ac:dyDescent="0.25">
      <c r="A187">
        <v>949</v>
      </c>
      <c r="B187" t="s">
        <v>3059</v>
      </c>
      <c r="C187" t="s">
        <v>6239</v>
      </c>
      <c r="D187" t="s">
        <v>3060</v>
      </c>
      <c r="E187" t="s">
        <v>7647</v>
      </c>
      <c r="F187" s="42" t="s">
        <v>7648</v>
      </c>
      <c r="G187" s="38">
        <v>0.48497586102250728</v>
      </c>
      <c r="H187" s="32"/>
      <c r="I187" s="34">
        <v>1.6</v>
      </c>
      <c r="J187" s="41">
        <v>0</v>
      </c>
      <c r="K187" s="32" t="s">
        <v>4</v>
      </c>
      <c r="L187" s="34">
        <v>0.26940333333333338</v>
      </c>
      <c r="M187" s="32" t="s">
        <v>3990</v>
      </c>
      <c r="P187" s="38">
        <v>0.62988551787000369</v>
      </c>
      <c r="Q187" t="s">
        <v>1</v>
      </c>
      <c r="R187" t="s">
        <v>5085</v>
      </c>
      <c r="S187" t="s">
        <v>1</v>
      </c>
      <c r="T187" t="s">
        <v>1</v>
      </c>
      <c r="U187" t="s">
        <v>1</v>
      </c>
      <c r="V187" s="42" t="s">
        <v>1</v>
      </c>
    </row>
    <row r="188" spans="1:22" x14ac:dyDescent="0.25">
      <c r="A188">
        <v>472</v>
      </c>
      <c r="B188" t="s">
        <v>1654</v>
      </c>
      <c r="C188" t="s">
        <v>6070</v>
      </c>
      <c r="D188" t="s">
        <v>1655</v>
      </c>
      <c r="E188" t="s">
        <v>7035</v>
      </c>
      <c r="F188" s="42" t="s">
        <v>7036</v>
      </c>
      <c r="G188" s="38">
        <v>0.48463787334275471</v>
      </c>
      <c r="H188" s="35">
        <v>2.98</v>
      </c>
      <c r="I188" s="34">
        <v>3.17</v>
      </c>
      <c r="J188" s="41">
        <v>0</v>
      </c>
      <c r="K188" s="32" t="s">
        <v>4</v>
      </c>
      <c r="L188" s="34">
        <v>0.13175666666666666</v>
      </c>
      <c r="M188" s="32" t="s">
        <v>3990</v>
      </c>
      <c r="P188" s="38">
        <v>0.85655991979104762</v>
      </c>
      <c r="Q188" t="s">
        <v>4785</v>
      </c>
      <c r="R188" t="s">
        <v>5534</v>
      </c>
      <c r="S188" t="s">
        <v>1</v>
      </c>
      <c r="T188" t="s">
        <v>1</v>
      </c>
      <c r="U188" t="s">
        <v>1</v>
      </c>
      <c r="V188" s="42" t="s">
        <v>1</v>
      </c>
    </row>
    <row r="189" spans="1:22" x14ac:dyDescent="0.25">
      <c r="A189">
        <v>1061</v>
      </c>
      <c r="B189" t="s">
        <v>3372</v>
      </c>
      <c r="C189" t="s">
        <v>6287</v>
      </c>
      <c r="D189" t="s">
        <v>3373</v>
      </c>
      <c r="E189" t="s">
        <v>7797</v>
      </c>
      <c r="F189" s="42" t="s">
        <v>7798</v>
      </c>
      <c r="G189" s="38">
        <v>0.48271678115336453</v>
      </c>
      <c r="H189" s="32"/>
      <c r="I189" s="34">
        <v>3.33</v>
      </c>
      <c r="J189" s="41">
        <v>0</v>
      </c>
      <c r="K189" s="32" t="s">
        <v>4</v>
      </c>
      <c r="L189" s="34">
        <v>0.28722333333333333</v>
      </c>
      <c r="M189" s="32" t="s">
        <v>3990</v>
      </c>
      <c r="P189" s="38">
        <v>0.68254812963201927</v>
      </c>
      <c r="Q189" t="s">
        <v>1</v>
      </c>
      <c r="R189" t="s">
        <v>4711</v>
      </c>
      <c r="S189" t="s">
        <v>1</v>
      </c>
      <c r="T189" t="s">
        <v>1</v>
      </c>
      <c r="U189" t="s">
        <v>1</v>
      </c>
      <c r="V189" s="42" t="s">
        <v>1</v>
      </c>
    </row>
    <row r="190" spans="1:22" x14ac:dyDescent="0.25">
      <c r="A190">
        <v>969</v>
      </c>
      <c r="B190" t="s">
        <v>3114</v>
      </c>
      <c r="C190" t="s">
        <v>6249</v>
      </c>
      <c r="D190" t="s">
        <v>3115</v>
      </c>
      <c r="E190" t="s">
        <v>7677</v>
      </c>
      <c r="F190" s="42" t="s">
        <v>7678</v>
      </c>
      <c r="G190" s="38">
        <v>0.48250851538523248</v>
      </c>
      <c r="H190" s="32"/>
      <c r="I190" s="34">
        <v>2.5</v>
      </c>
      <c r="J190" s="41">
        <v>0</v>
      </c>
      <c r="K190" s="32" t="s">
        <v>4</v>
      </c>
      <c r="L190" s="34">
        <v>0.15449333333333334</v>
      </c>
      <c r="M190" s="32" t="s">
        <v>3990</v>
      </c>
      <c r="P190" s="38">
        <v>0.7135957436427468</v>
      </c>
      <c r="Q190" t="s">
        <v>1</v>
      </c>
      <c r="R190" t="s">
        <v>4830</v>
      </c>
      <c r="S190" t="s">
        <v>1</v>
      </c>
      <c r="T190" t="s">
        <v>1</v>
      </c>
      <c r="U190" t="s">
        <v>1</v>
      </c>
      <c r="V190" s="42" t="s">
        <v>1</v>
      </c>
    </row>
    <row r="191" spans="1:22" x14ac:dyDescent="0.25">
      <c r="A191">
        <v>940</v>
      </c>
      <c r="B191" t="s">
        <v>3036</v>
      </c>
      <c r="C191" t="s">
        <v>6232</v>
      </c>
      <c r="D191" t="s">
        <v>3037</v>
      </c>
      <c r="E191" t="s">
        <v>7633</v>
      </c>
      <c r="F191" s="42" t="s">
        <v>7634</v>
      </c>
      <c r="G191" s="38">
        <v>0.48201278863729141</v>
      </c>
      <c r="H191" s="32"/>
      <c r="I191" s="34">
        <v>1.9649999999999999</v>
      </c>
      <c r="J191" s="41">
        <v>0</v>
      </c>
      <c r="K191" s="32" t="s">
        <v>4</v>
      </c>
      <c r="L191" s="34">
        <v>0.29777666666666663</v>
      </c>
      <c r="M191" s="32" t="s">
        <v>3990</v>
      </c>
      <c r="P191" s="38">
        <v>0.73438065672541053</v>
      </c>
      <c r="Q191" t="s">
        <v>1</v>
      </c>
      <c r="R191" t="s">
        <v>5080</v>
      </c>
      <c r="S191" t="s">
        <v>1</v>
      </c>
      <c r="T191" t="s">
        <v>1</v>
      </c>
      <c r="U191" t="s">
        <v>1</v>
      </c>
      <c r="V191" s="42" t="s">
        <v>1</v>
      </c>
    </row>
    <row r="192" spans="1:22" x14ac:dyDescent="0.25">
      <c r="A192">
        <v>923</v>
      </c>
      <c r="B192" t="s">
        <v>2988</v>
      </c>
      <c r="C192" t="s">
        <v>2989</v>
      </c>
      <c r="D192" t="s">
        <v>8177</v>
      </c>
      <c r="E192" t="s">
        <v>7611</v>
      </c>
      <c r="F192" s="42" t="s">
        <v>7612</v>
      </c>
      <c r="G192" s="38">
        <v>0.48067763739270175</v>
      </c>
      <c r="H192" s="32"/>
      <c r="I192" s="34">
        <v>2.4999999999999998E-2</v>
      </c>
      <c r="J192" s="41">
        <v>0</v>
      </c>
      <c r="K192" s="32" t="s">
        <v>3997</v>
      </c>
      <c r="L192" s="34">
        <v>0.26786666666666664</v>
      </c>
      <c r="M192" s="32" t="s">
        <v>3990</v>
      </c>
      <c r="P192" s="38">
        <v>0.38823029610636095</v>
      </c>
      <c r="Q192" t="s">
        <v>1</v>
      </c>
      <c r="R192" t="s">
        <v>5074</v>
      </c>
      <c r="S192" t="s">
        <v>1</v>
      </c>
      <c r="T192" t="s">
        <v>1</v>
      </c>
      <c r="U192" t="s">
        <v>1</v>
      </c>
      <c r="V192" s="42" t="s">
        <v>1</v>
      </c>
    </row>
    <row r="193" spans="1:22" x14ac:dyDescent="0.25">
      <c r="A193">
        <v>520</v>
      </c>
      <c r="B193" t="s">
        <v>1782</v>
      </c>
      <c r="C193" t="s">
        <v>1</v>
      </c>
      <c r="D193" t="s">
        <v>1783</v>
      </c>
      <c r="E193" t="s">
        <v>7105</v>
      </c>
      <c r="F193" s="42" t="s">
        <v>7106</v>
      </c>
      <c r="G193" s="38">
        <v>0.48000321518444883</v>
      </c>
      <c r="H193" s="32"/>
      <c r="I193" s="34">
        <v>1.9300000000000002</v>
      </c>
      <c r="J193" s="41">
        <v>0</v>
      </c>
      <c r="K193" s="32" t="s">
        <v>4</v>
      </c>
      <c r="L193" s="34">
        <v>0.25407666666666667</v>
      </c>
      <c r="M193" s="32" t="s">
        <v>3990</v>
      </c>
      <c r="P193" s="38">
        <v>0.5582131271961267</v>
      </c>
      <c r="Q193" t="s">
        <v>4837</v>
      </c>
      <c r="R193" t="s">
        <v>4838</v>
      </c>
      <c r="S193" t="s">
        <v>1</v>
      </c>
      <c r="T193" t="s">
        <v>1</v>
      </c>
      <c r="U193" t="s">
        <v>1</v>
      </c>
      <c r="V193" s="42" t="s">
        <v>1</v>
      </c>
    </row>
    <row r="194" spans="1:22" x14ac:dyDescent="0.25">
      <c r="A194">
        <v>943</v>
      </c>
      <c r="B194" t="s">
        <v>3042</v>
      </c>
      <c r="C194" t="s">
        <v>6235</v>
      </c>
      <c r="D194" t="s">
        <v>3043</v>
      </c>
      <c r="E194" t="s">
        <v>7639</v>
      </c>
      <c r="F194" s="42" t="s">
        <v>7640</v>
      </c>
      <c r="G194" s="38">
        <v>0.47691687111115866</v>
      </c>
      <c r="H194" s="35">
        <v>1.02</v>
      </c>
      <c r="I194" s="34">
        <v>0.22</v>
      </c>
      <c r="J194" s="41">
        <v>0</v>
      </c>
      <c r="K194" s="32" t="s">
        <v>4</v>
      </c>
      <c r="L194" s="34">
        <v>0.32680000000000003</v>
      </c>
      <c r="M194" s="33">
        <v>5.5</v>
      </c>
      <c r="P194" s="38">
        <v>0.33882640902303357</v>
      </c>
      <c r="Q194" t="s">
        <v>1</v>
      </c>
      <c r="R194" t="s">
        <v>4697</v>
      </c>
      <c r="S194" t="s">
        <v>1</v>
      </c>
      <c r="T194" t="s">
        <v>1</v>
      </c>
      <c r="U194" t="s">
        <v>1</v>
      </c>
      <c r="V194" s="42" t="s">
        <v>1</v>
      </c>
    </row>
    <row r="195" spans="1:22" x14ac:dyDescent="0.25">
      <c r="A195">
        <v>1196</v>
      </c>
      <c r="B195" t="s">
        <v>3728</v>
      </c>
      <c r="C195" t="s">
        <v>3729</v>
      </c>
      <c r="D195" t="s">
        <v>3730</v>
      </c>
      <c r="E195" t="s">
        <v>7955</v>
      </c>
      <c r="F195" s="42" t="s">
        <v>7956</v>
      </c>
      <c r="G195" s="38">
        <v>0.47418341818149479</v>
      </c>
      <c r="H195" s="32"/>
      <c r="I195" s="34">
        <v>2.7199999999999998</v>
      </c>
      <c r="J195" s="41">
        <v>0</v>
      </c>
      <c r="K195" s="32" t="s">
        <v>3994</v>
      </c>
      <c r="L195" s="34">
        <v>0.35089666666666663</v>
      </c>
      <c r="M195" s="32" t="s">
        <v>3990</v>
      </c>
      <c r="P195" s="38">
        <v>0.52078122175834507</v>
      </c>
      <c r="Q195" t="s">
        <v>1</v>
      </c>
      <c r="R195" t="s">
        <v>4009</v>
      </c>
      <c r="S195" t="s">
        <v>1</v>
      </c>
      <c r="T195" t="s">
        <v>1</v>
      </c>
      <c r="U195" t="s">
        <v>1</v>
      </c>
      <c r="V195" s="42" t="s">
        <v>1</v>
      </c>
    </row>
    <row r="196" spans="1:22" x14ac:dyDescent="0.25">
      <c r="A196">
        <v>939</v>
      </c>
      <c r="B196" t="s">
        <v>3034</v>
      </c>
      <c r="C196" t="s">
        <v>6231</v>
      </c>
      <c r="D196" t="s">
        <v>3035</v>
      </c>
      <c r="E196" t="s">
        <v>7631</v>
      </c>
      <c r="F196" s="42" t="s">
        <v>7632</v>
      </c>
      <c r="G196" s="38">
        <v>0.47186028067266966</v>
      </c>
      <c r="H196" s="32"/>
      <c r="I196" s="34">
        <v>0.6</v>
      </c>
      <c r="J196" s="41">
        <v>0</v>
      </c>
      <c r="K196" s="32" t="s">
        <v>4</v>
      </c>
      <c r="L196" s="34">
        <v>0.30114999999999997</v>
      </c>
      <c r="M196" s="32" t="s">
        <v>3990</v>
      </c>
      <c r="P196" s="38">
        <v>0.37610454232617369</v>
      </c>
      <c r="Q196" t="s">
        <v>1</v>
      </c>
      <c r="R196" t="s">
        <v>5079</v>
      </c>
      <c r="S196" t="s">
        <v>1</v>
      </c>
      <c r="T196" t="s">
        <v>1</v>
      </c>
      <c r="U196" t="s">
        <v>1</v>
      </c>
      <c r="V196" s="42" t="s">
        <v>1</v>
      </c>
    </row>
    <row r="197" spans="1:22" x14ac:dyDescent="0.25">
      <c r="A197">
        <v>1137</v>
      </c>
      <c r="B197" t="s">
        <v>3563</v>
      </c>
      <c r="C197" t="s">
        <v>1</v>
      </c>
      <c r="D197" t="s">
        <v>3564</v>
      </c>
      <c r="E197" t="s">
        <v>7893</v>
      </c>
      <c r="F197" s="42" t="s">
        <v>7894</v>
      </c>
      <c r="G197" s="38">
        <v>0.47070084745697982</v>
      </c>
      <c r="H197" s="32"/>
      <c r="I197" s="34">
        <v>-1.355</v>
      </c>
      <c r="J197" s="41">
        <v>0</v>
      </c>
      <c r="K197" s="32" t="s">
        <v>4</v>
      </c>
      <c r="L197" s="34">
        <v>0.30109999999999998</v>
      </c>
      <c r="M197" s="32" t="s">
        <v>3990</v>
      </c>
      <c r="P197" s="38">
        <v>0.30698207082416229</v>
      </c>
      <c r="Q197" t="s">
        <v>1</v>
      </c>
      <c r="R197" t="s">
        <v>4714</v>
      </c>
      <c r="S197" t="s">
        <v>1</v>
      </c>
      <c r="T197" t="s">
        <v>1</v>
      </c>
      <c r="U197" t="s">
        <v>1</v>
      </c>
      <c r="V197" s="42" t="s">
        <v>1</v>
      </c>
    </row>
    <row r="198" spans="1:22" x14ac:dyDescent="0.25">
      <c r="A198">
        <v>529</v>
      </c>
      <c r="B198" t="s">
        <v>1810</v>
      </c>
      <c r="C198" t="s">
        <v>6096</v>
      </c>
      <c r="D198" t="s">
        <v>1811</v>
      </c>
      <c r="E198" t="s">
        <v>7117</v>
      </c>
      <c r="F198" s="42" t="s">
        <v>7118</v>
      </c>
      <c r="G198" s="38">
        <v>0.46986660582055728</v>
      </c>
      <c r="H198" s="35">
        <v>1.9100000000000001</v>
      </c>
      <c r="I198" s="34">
        <v>2.6349999999999998</v>
      </c>
      <c r="J198" s="41">
        <v>0</v>
      </c>
      <c r="K198" s="32" t="s">
        <v>4</v>
      </c>
      <c r="L198" s="34">
        <v>0.15112</v>
      </c>
      <c r="M198" s="32" t="s">
        <v>3990</v>
      </c>
      <c r="P198" s="38">
        <v>0.93129419335013242</v>
      </c>
      <c r="Q198" t="s">
        <v>4852</v>
      </c>
      <c r="R198" t="s">
        <v>4853</v>
      </c>
      <c r="S198" t="s">
        <v>1</v>
      </c>
      <c r="T198" t="s">
        <v>1</v>
      </c>
      <c r="U198" t="s">
        <v>1</v>
      </c>
      <c r="V198" s="42" t="s">
        <v>1</v>
      </c>
    </row>
    <row r="199" spans="1:22" x14ac:dyDescent="0.25">
      <c r="A199">
        <v>547</v>
      </c>
      <c r="B199" t="s">
        <v>1860</v>
      </c>
      <c r="C199" t="s">
        <v>6105</v>
      </c>
      <c r="D199" t="s">
        <v>1861</v>
      </c>
      <c r="E199" t="s">
        <v>7147</v>
      </c>
      <c r="F199" s="42" t="s">
        <v>7148</v>
      </c>
      <c r="G199" s="38">
        <v>0.46480232427721713</v>
      </c>
      <c r="H199" s="32"/>
      <c r="I199" s="34">
        <v>3.46</v>
      </c>
      <c r="J199" s="41">
        <v>0</v>
      </c>
      <c r="K199" s="32" t="s">
        <v>4</v>
      </c>
      <c r="L199" s="34">
        <v>-0.22340666666666661</v>
      </c>
      <c r="M199" s="32" t="s">
        <v>3990</v>
      </c>
      <c r="P199" s="38">
        <v>0.96501044194945107</v>
      </c>
      <c r="Q199" t="s">
        <v>4787</v>
      </c>
      <c r="R199" t="s">
        <v>4882</v>
      </c>
      <c r="S199" t="s">
        <v>1</v>
      </c>
      <c r="T199" t="s">
        <v>1</v>
      </c>
      <c r="U199" t="s">
        <v>1</v>
      </c>
      <c r="V199" s="42" t="s">
        <v>1</v>
      </c>
    </row>
    <row r="200" spans="1:22" x14ac:dyDescent="0.25">
      <c r="A200">
        <v>1250</v>
      </c>
      <c r="B200" t="s">
        <v>8044</v>
      </c>
      <c r="C200" s="8" t="s">
        <v>1</v>
      </c>
      <c r="D200" s="1" t="s">
        <v>8039</v>
      </c>
      <c r="E200" t="s">
        <v>8053</v>
      </c>
      <c r="F200" s="42" t="s">
        <v>8059</v>
      </c>
      <c r="G200" s="38">
        <v>0.46476113975104461</v>
      </c>
      <c r="H200" s="32"/>
      <c r="I200" s="34">
        <v>2.0249999999999999</v>
      </c>
      <c r="J200" s="41">
        <v>0</v>
      </c>
      <c r="K200" s="32" t="s">
        <v>4</v>
      </c>
      <c r="L200" s="34">
        <v>0.30561333333333335</v>
      </c>
      <c r="M200" s="32" t="s">
        <v>3990</v>
      </c>
      <c r="P200" s="38">
        <v>0.45918733572493164</v>
      </c>
    </row>
    <row r="201" spans="1:22" x14ac:dyDescent="0.25">
      <c r="A201">
        <v>925</v>
      </c>
      <c r="B201" t="s">
        <v>2994</v>
      </c>
      <c r="C201" t="s">
        <v>6224</v>
      </c>
      <c r="D201" t="s">
        <v>2995</v>
      </c>
      <c r="E201" t="s">
        <v>7615</v>
      </c>
      <c r="F201" s="42" t="s">
        <v>7616</v>
      </c>
      <c r="G201" s="38">
        <v>0.46432815582853976</v>
      </c>
      <c r="H201" s="32"/>
      <c r="I201" s="34">
        <v>1.2650000000000001</v>
      </c>
      <c r="J201" s="41">
        <v>0</v>
      </c>
      <c r="K201" s="32" t="s">
        <v>4</v>
      </c>
      <c r="L201" s="34">
        <v>0.22639666666666666</v>
      </c>
      <c r="M201" s="32" t="s">
        <v>3990</v>
      </c>
      <c r="P201" s="38">
        <v>0.5700209846685268</v>
      </c>
      <c r="Q201" t="s">
        <v>1</v>
      </c>
      <c r="R201" t="s">
        <v>4756</v>
      </c>
      <c r="S201" t="s">
        <v>1</v>
      </c>
      <c r="T201" t="s">
        <v>1</v>
      </c>
      <c r="U201" t="s">
        <v>1</v>
      </c>
      <c r="V201" s="42" t="s">
        <v>1</v>
      </c>
    </row>
    <row r="202" spans="1:22" x14ac:dyDescent="0.25">
      <c r="A202">
        <v>1149</v>
      </c>
      <c r="B202" t="s">
        <v>3591</v>
      </c>
      <c r="C202" t="s">
        <v>6320</v>
      </c>
      <c r="D202" t="s">
        <v>3592</v>
      </c>
      <c r="E202" t="s">
        <v>7899</v>
      </c>
      <c r="F202" s="42" t="s">
        <v>7900</v>
      </c>
      <c r="G202" s="38">
        <v>0.46320145472338264</v>
      </c>
      <c r="H202" s="32"/>
      <c r="I202" s="34">
        <v>-1.28</v>
      </c>
      <c r="J202" s="41">
        <v>0</v>
      </c>
      <c r="K202" s="32" t="s">
        <v>4</v>
      </c>
      <c r="L202" s="34">
        <v>0.29812666666666665</v>
      </c>
      <c r="M202" s="32" t="s">
        <v>3990</v>
      </c>
      <c r="P202" s="38">
        <v>0.30386916869616026</v>
      </c>
      <c r="Q202" t="s">
        <v>1</v>
      </c>
      <c r="R202" t="s">
        <v>4916</v>
      </c>
      <c r="S202" t="s">
        <v>1</v>
      </c>
      <c r="T202" t="s">
        <v>1</v>
      </c>
      <c r="U202" t="s">
        <v>1</v>
      </c>
      <c r="V202" s="42" t="s">
        <v>1</v>
      </c>
    </row>
    <row r="203" spans="1:22" x14ac:dyDescent="0.25">
      <c r="A203">
        <v>830</v>
      </c>
      <c r="B203" t="s">
        <v>2728</v>
      </c>
      <c r="C203" t="s">
        <v>6189</v>
      </c>
      <c r="D203" t="s">
        <v>2729</v>
      </c>
      <c r="E203" t="s">
        <v>7505</v>
      </c>
      <c r="F203" s="42" t="s">
        <v>7506</v>
      </c>
      <c r="G203" s="38">
        <v>0.46148403759915874</v>
      </c>
      <c r="H203" s="32"/>
      <c r="I203" s="34">
        <v>-1.3900000000000001</v>
      </c>
      <c r="J203" s="41">
        <v>0</v>
      </c>
      <c r="K203" s="32" t="s">
        <v>4</v>
      </c>
      <c r="L203" s="34">
        <v>0.51373000000000013</v>
      </c>
      <c r="M203" s="32" t="s">
        <v>3990</v>
      </c>
      <c r="P203" s="38">
        <v>0.43364407735625188</v>
      </c>
      <c r="Q203" t="s">
        <v>1</v>
      </c>
      <c r="R203" t="s">
        <v>5017</v>
      </c>
      <c r="S203" t="s">
        <v>1</v>
      </c>
      <c r="T203" t="s">
        <v>1</v>
      </c>
      <c r="U203" t="s">
        <v>1</v>
      </c>
      <c r="V203" s="42" t="s">
        <v>1</v>
      </c>
    </row>
    <row r="204" spans="1:22" x14ac:dyDescent="0.25">
      <c r="A204">
        <v>1108</v>
      </c>
      <c r="B204" t="s">
        <v>3502</v>
      </c>
      <c r="C204" t="s">
        <v>6304</v>
      </c>
      <c r="D204" t="s">
        <v>3503</v>
      </c>
      <c r="E204" t="s">
        <v>7855</v>
      </c>
      <c r="F204" s="42" t="s">
        <v>7856</v>
      </c>
      <c r="G204" s="38">
        <v>0.4614746282264473</v>
      </c>
      <c r="H204" s="32"/>
      <c r="I204" s="34">
        <v>2.0949999999999998</v>
      </c>
      <c r="J204" s="41">
        <v>0</v>
      </c>
      <c r="K204" s="32" t="s">
        <v>4</v>
      </c>
      <c r="L204" s="34">
        <v>2.3436666666666672E-2</v>
      </c>
      <c r="M204" s="33">
        <v>84.61</v>
      </c>
      <c r="P204" s="38">
        <v>0.82484978484893212</v>
      </c>
      <c r="Q204" t="s">
        <v>1</v>
      </c>
      <c r="R204" t="s">
        <v>4466</v>
      </c>
      <c r="S204" t="s">
        <v>1</v>
      </c>
      <c r="T204" t="s">
        <v>1</v>
      </c>
      <c r="U204" t="s">
        <v>1</v>
      </c>
      <c r="V204" s="42" t="s">
        <v>1</v>
      </c>
    </row>
    <row r="205" spans="1:22" x14ac:dyDescent="0.25">
      <c r="A205">
        <v>512</v>
      </c>
      <c r="B205" t="s">
        <v>1758</v>
      </c>
      <c r="C205" t="s">
        <v>6090</v>
      </c>
      <c r="D205" t="s">
        <v>6378</v>
      </c>
      <c r="E205" t="s">
        <v>7093</v>
      </c>
      <c r="F205" s="42" t="s">
        <v>7094</v>
      </c>
      <c r="G205" s="38">
        <v>0.46116355424048899</v>
      </c>
      <c r="H205" s="32"/>
      <c r="I205" s="34">
        <v>2.835</v>
      </c>
      <c r="J205" s="41">
        <v>0</v>
      </c>
      <c r="K205" s="32" t="s">
        <v>4</v>
      </c>
      <c r="L205" s="34">
        <v>0.46333666666666673</v>
      </c>
      <c r="M205" s="32" t="s">
        <v>3990</v>
      </c>
      <c r="P205" s="38">
        <v>0.67050718910140394</v>
      </c>
      <c r="Q205" t="s">
        <v>4822</v>
      </c>
      <c r="R205" t="s">
        <v>4823</v>
      </c>
      <c r="S205" t="s">
        <v>1</v>
      </c>
      <c r="T205" t="s">
        <v>1</v>
      </c>
      <c r="U205" t="s">
        <v>1</v>
      </c>
      <c r="V205" s="42" t="s">
        <v>1</v>
      </c>
    </row>
    <row r="206" spans="1:22" x14ac:dyDescent="0.25">
      <c r="A206">
        <v>968</v>
      </c>
      <c r="B206" t="s">
        <v>3112</v>
      </c>
      <c r="C206" t="s">
        <v>1</v>
      </c>
      <c r="D206" t="s">
        <v>3113</v>
      </c>
      <c r="E206" t="s">
        <v>7675</v>
      </c>
      <c r="F206" s="42" t="s">
        <v>7676</v>
      </c>
      <c r="G206" s="38">
        <v>0.46079591460814756</v>
      </c>
      <c r="H206" s="32"/>
      <c r="I206" s="34">
        <v>2.0499999999999998</v>
      </c>
      <c r="J206" s="41">
        <v>20.741573033707866</v>
      </c>
      <c r="K206" s="32" t="s">
        <v>4</v>
      </c>
      <c r="L206" s="34">
        <v>0.23865000000000003</v>
      </c>
      <c r="M206" s="32" t="s">
        <v>3990</v>
      </c>
      <c r="P206" s="38">
        <v>0.45546284752722743</v>
      </c>
      <c r="Q206" t="s">
        <v>1</v>
      </c>
      <c r="R206" t="s">
        <v>5090</v>
      </c>
      <c r="S206" t="s">
        <v>1</v>
      </c>
      <c r="T206" t="s">
        <v>1</v>
      </c>
      <c r="U206" t="s">
        <v>1</v>
      </c>
      <c r="V206" s="42" t="s">
        <v>1</v>
      </c>
    </row>
    <row r="207" spans="1:22" x14ac:dyDescent="0.25">
      <c r="A207">
        <v>482</v>
      </c>
      <c r="B207" t="s">
        <v>1681</v>
      </c>
      <c r="C207" t="s">
        <v>6075</v>
      </c>
      <c r="D207" t="s">
        <v>1682</v>
      </c>
      <c r="E207" t="s">
        <v>7053</v>
      </c>
      <c r="F207" s="42" t="s">
        <v>7054</v>
      </c>
      <c r="G207" s="38">
        <v>0.46061549131078311</v>
      </c>
      <c r="H207" s="35">
        <v>2.6100000000000003</v>
      </c>
      <c r="I207" s="34">
        <v>3.4449999999999998</v>
      </c>
      <c r="J207" s="41">
        <v>0</v>
      </c>
      <c r="K207" s="32" t="s">
        <v>4</v>
      </c>
      <c r="L207" s="34">
        <v>0.48326000000000002</v>
      </c>
      <c r="M207" s="32" t="s">
        <v>3990</v>
      </c>
      <c r="P207" s="38">
        <v>0.65228688629034637</v>
      </c>
      <c r="Q207" t="s">
        <v>5547</v>
      </c>
      <c r="R207" t="s">
        <v>4583</v>
      </c>
      <c r="S207" t="s">
        <v>1</v>
      </c>
      <c r="T207" t="s">
        <v>1</v>
      </c>
      <c r="U207" t="s">
        <v>1</v>
      </c>
      <c r="V207" s="42" t="s">
        <v>1</v>
      </c>
    </row>
    <row r="208" spans="1:22" x14ac:dyDescent="0.25">
      <c r="A208">
        <v>1032</v>
      </c>
      <c r="B208" t="s">
        <v>3298</v>
      </c>
      <c r="C208" t="s">
        <v>6275</v>
      </c>
      <c r="D208" t="s">
        <v>3299</v>
      </c>
      <c r="E208" t="s">
        <v>7763</v>
      </c>
      <c r="F208" s="42" t="s">
        <v>7764</v>
      </c>
      <c r="G208" s="38">
        <v>0.46048228442276123</v>
      </c>
      <c r="H208" s="32"/>
      <c r="I208" s="34">
        <v>1.365</v>
      </c>
      <c r="J208" s="41">
        <v>0</v>
      </c>
      <c r="K208" s="32" t="s">
        <v>4</v>
      </c>
      <c r="L208" s="34">
        <v>0.22677666666666671</v>
      </c>
      <c r="M208" s="32" t="s">
        <v>3990</v>
      </c>
      <c r="P208" s="38">
        <v>0.37586980660175057</v>
      </c>
      <c r="Q208" t="s">
        <v>1</v>
      </c>
      <c r="R208" t="s">
        <v>4639</v>
      </c>
      <c r="S208" t="s">
        <v>1</v>
      </c>
      <c r="T208" t="s">
        <v>1</v>
      </c>
      <c r="U208" t="s">
        <v>1</v>
      </c>
      <c r="V208" s="42" t="s">
        <v>1</v>
      </c>
    </row>
    <row r="209" spans="1:22" x14ac:dyDescent="0.25">
      <c r="A209">
        <v>576</v>
      </c>
      <c r="B209" t="s">
        <v>1937</v>
      </c>
      <c r="C209" t="s">
        <v>6119</v>
      </c>
      <c r="D209" t="s">
        <v>1938</v>
      </c>
      <c r="E209" t="s">
        <v>7181</v>
      </c>
      <c r="F209" s="42" t="s">
        <v>7182</v>
      </c>
      <c r="G209" s="38">
        <v>0.4604788920983951</v>
      </c>
      <c r="H209" s="32"/>
      <c r="I209" s="34">
        <v>3.29</v>
      </c>
      <c r="J209" s="41">
        <v>0</v>
      </c>
      <c r="K209" s="32" t="s">
        <v>4</v>
      </c>
      <c r="L209" s="34">
        <v>0.27567000000000003</v>
      </c>
      <c r="M209" s="32" t="s">
        <v>3990</v>
      </c>
      <c r="P209" s="38">
        <v>0.70756035297919995</v>
      </c>
      <c r="Q209" t="s">
        <v>4918</v>
      </c>
      <c r="R209" t="s">
        <v>4895</v>
      </c>
      <c r="S209" t="s">
        <v>1</v>
      </c>
      <c r="T209" t="s">
        <v>1</v>
      </c>
      <c r="U209" t="s">
        <v>1</v>
      </c>
      <c r="V209" s="42" t="s">
        <v>1</v>
      </c>
    </row>
    <row r="210" spans="1:22" x14ac:dyDescent="0.25">
      <c r="A210">
        <v>851</v>
      </c>
      <c r="B210" t="s">
        <v>2792</v>
      </c>
      <c r="C210" t="s">
        <v>2793</v>
      </c>
      <c r="D210" t="s">
        <v>2794</v>
      </c>
      <c r="E210" t="s">
        <v>7525</v>
      </c>
      <c r="F210" s="42" t="s">
        <v>7526</v>
      </c>
      <c r="G210" s="38">
        <v>0.45870027585114814</v>
      </c>
      <c r="H210" s="35">
        <v>2.2400000000000002</v>
      </c>
      <c r="I210" s="34">
        <v>2.855</v>
      </c>
      <c r="J210" s="41">
        <v>0.27848101265822783</v>
      </c>
      <c r="K210" s="32" t="s">
        <v>3996</v>
      </c>
      <c r="L210" s="34">
        <v>0.21844666666666668</v>
      </c>
      <c r="M210" s="33">
        <v>28.2</v>
      </c>
      <c r="O210" s="32">
        <v>58</v>
      </c>
      <c r="P210" s="38">
        <v>0.50953653364456586</v>
      </c>
      <c r="Q210" t="s">
        <v>1</v>
      </c>
      <c r="R210" t="s">
        <v>5034</v>
      </c>
      <c r="S210" t="s">
        <v>1</v>
      </c>
      <c r="T210" t="s">
        <v>1</v>
      </c>
      <c r="U210" t="s">
        <v>1</v>
      </c>
      <c r="V210" s="42" t="s">
        <v>1</v>
      </c>
    </row>
    <row r="211" spans="1:22" x14ac:dyDescent="0.25">
      <c r="A211">
        <v>551</v>
      </c>
      <c r="B211" t="s">
        <v>1870</v>
      </c>
      <c r="C211" t="s">
        <v>6107</v>
      </c>
      <c r="D211" t="s">
        <v>1871</v>
      </c>
      <c r="E211" t="s">
        <v>7153</v>
      </c>
      <c r="F211" s="42" t="s">
        <v>7154</v>
      </c>
      <c r="G211" s="38">
        <v>0.4581671447440151</v>
      </c>
      <c r="H211" s="32"/>
      <c r="I211" s="34">
        <v>2.95</v>
      </c>
      <c r="J211" s="41">
        <v>0</v>
      </c>
      <c r="K211" s="32" t="s">
        <v>4</v>
      </c>
      <c r="L211" s="34">
        <v>0.49109666666666668</v>
      </c>
      <c r="M211" s="32" t="s">
        <v>3990</v>
      </c>
      <c r="P211" s="38">
        <v>0.82237895531119076</v>
      </c>
      <c r="Q211" t="s">
        <v>4887</v>
      </c>
      <c r="R211" t="s">
        <v>4888</v>
      </c>
      <c r="S211" t="s">
        <v>1</v>
      </c>
      <c r="T211" t="s">
        <v>1</v>
      </c>
      <c r="U211" t="s">
        <v>1</v>
      </c>
      <c r="V211" s="42" t="s">
        <v>1</v>
      </c>
    </row>
    <row r="212" spans="1:22" x14ac:dyDescent="0.25">
      <c r="A212">
        <v>521</v>
      </c>
      <c r="B212" t="s">
        <v>1784</v>
      </c>
      <c r="C212" t="s">
        <v>6093</v>
      </c>
      <c r="D212" t="s">
        <v>1785</v>
      </c>
      <c r="E212" t="s">
        <v>7107</v>
      </c>
      <c r="F212" s="42" t="s">
        <v>7108</v>
      </c>
      <c r="G212" s="38">
        <v>0.45736408697934328</v>
      </c>
      <c r="H212" s="32">
        <v>2</v>
      </c>
      <c r="I212" s="34">
        <v>2.15</v>
      </c>
      <c r="J212" s="41">
        <v>0</v>
      </c>
      <c r="K212" s="32" t="s">
        <v>4</v>
      </c>
      <c r="L212" s="34">
        <v>0.54246666666666676</v>
      </c>
      <c r="M212" s="32" t="s">
        <v>3990</v>
      </c>
      <c r="P212" s="38">
        <v>0.37649589782191561</v>
      </c>
      <c r="Q212" t="s">
        <v>4839</v>
      </c>
      <c r="R212" t="s">
        <v>4840</v>
      </c>
      <c r="S212" t="s">
        <v>1</v>
      </c>
      <c r="T212" t="s">
        <v>1</v>
      </c>
      <c r="U212" t="s">
        <v>1</v>
      </c>
      <c r="V212" s="42" t="s">
        <v>1</v>
      </c>
    </row>
    <row r="213" spans="1:22" x14ac:dyDescent="0.25">
      <c r="A213">
        <v>818</v>
      </c>
      <c r="B213" t="s">
        <v>2691</v>
      </c>
      <c r="C213" t="s">
        <v>6185</v>
      </c>
      <c r="D213" t="s">
        <v>2692</v>
      </c>
      <c r="E213" t="s">
        <v>7493</v>
      </c>
      <c r="F213" s="42" t="s">
        <v>7494</v>
      </c>
      <c r="G213" s="38">
        <v>0.45721891656451463</v>
      </c>
      <c r="H213" s="32"/>
      <c r="I213" s="34">
        <v>2.4450000000000003</v>
      </c>
      <c r="J213" s="41">
        <v>0</v>
      </c>
      <c r="K213" s="32" t="s">
        <v>4</v>
      </c>
      <c r="L213" s="34">
        <v>0.26718666666666668</v>
      </c>
      <c r="M213" s="33">
        <v>9.16</v>
      </c>
      <c r="P213" s="38">
        <v>0.51411951346867135</v>
      </c>
      <c r="Q213" t="s">
        <v>1</v>
      </c>
      <c r="R213" t="s">
        <v>4749</v>
      </c>
      <c r="S213" t="s">
        <v>1</v>
      </c>
      <c r="T213" t="s">
        <v>1</v>
      </c>
      <c r="U213" t="s">
        <v>1</v>
      </c>
      <c r="V213" s="42" t="s">
        <v>1</v>
      </c>
    </row>
    <row r="214" spans="1:22" x14ac:dyDescent="0.25">
      <c r="A214">
        <v>1215</v>
      </c>
      <c r="B214" t="s">
        <v>3772</v>
      </c>
      <c r="C214" t="s">
        <v>6346</v>
      </c>
      <c r="D214" t="s">
        <v>3773</v>
      </c>
      <c r="E214" t="s">
        <v>7983</v>
      </c>
      <c r="F214" s="42" t="s">
        <v>7984</v>
      </c>
      <c r="G214" s="38">
        <v>0.45629094651161406</v>
      </c>
      <c r="H214" s="32"/>
      <c r="I214" s="34">
        <v>-5.9999999999999942E-2</v>
      </c>
      <c r="J214" s="41">
        <v>0</v>
      </c>
      <c r="K214" s="32" t="s">
        <v>4</v>
      </c>
      <c r="L214" s="34">
        <v>0.17953333333333332</v>
      </c>
      <c r="M214" s="32" t="s">
        <v>3990</v>
      </c>
      <c r="P214" s="38">
        <v>0.70714614099878226</v>
      </c>
      <c r="Q214" t="s">
        <v>4918</v>
      </c>
      <c r="R214" t="s">
        <v>1</v>
      </c>
      <c r="S214" t="s">
        <v>1</v>
      </c>
      <c r="T214" t="s">
        <v>1</v>
      </c>
      <c r="U214" t="s">
        <v>1</v>
      </c>
      <c r="V214" s="42" t="s">
        <v>1</v>
      </c>
    </row>
    <row r="215" spans="1:22" x14ac:dyDescent="0.25">
      <c r="A215">
        <v>579</v>
      </c>
      <c r="B215" t="s">
        <v>1945</v>
      </c>
      <c r="C215" t="s">
        <v>6121</v>
      </c>
      <c r="D215" t="s">
        <v>1946</v>
      </c>
      <c r="E215" t="s">
        <v>7187</v>
      </c>
      <c r="F215" s="42" t="s">
        <v>7188</v>
      </c>
      <c r="G215" s="38">
        <v>0.45625170134831922</v>
      </c>
      <c r="H215" s="32">
        <v>1.6</v>
      </c>
      <c r="I215" s="34">
        <v>-0.8600000000000001</v>
      </c>
      <c r="J215" s="41">
        <v>0</v>
      </c>
      <c r="K215" s="32" t="s">
        <v>4</v>
      </c>
      <c r="L215" s="34">
        <v>0.29152333333333336</v>
      </c>
      <c r="M215" s="32" t="s">
        <v>3990</v>
      </c>
      <c r="P215" s="38">
        <v>0.36104901649822391</v>
      </c>
      <c r="Q215" t="s">
        <v>4921</v>
      </c>
      <c r="R215" t="s">
        <v>4639</v>
      </c>
      <c r="S215" t="s">
        <v>1</v>
      </c>
      <c r="T215" t="s">
        <v>1</v>
      </c>
      <c r="U215" t="s">
        <v>1</v>
      </c>
      <c r="V215" s="42" t="s">
        <v>1</v>
      </c>
    </row>
    <row r="216" spans="1:22" x14ac:dyDescent="0.25">
      <c r="A216">
        <v>1009</v>
      </c>
      <c r="B216" t="s">
        <v>3218</v>
      </c>
      <c r="C216" t="s">
        <v>3219</v>
      </c>
      <c r="D216" t="s">
        <v>3220</v>
      </c>
      <c r="E216" t="s">
        <v>7733</v>
      </c>
      <c r="F216" s="42" t="s">
        <v>7734</v>
      </c>
      <c r="G216" s="38">
        <v>0.45606092298033829</v>
      </c>
      <c r="H216" s="35">
        <v>1.47</v>
      </c>
      <c r="I216" s="34">
        <v>1.1399999999999999</v>
      </c>
      <c r="J216" s="41">
        <v>0</v>
      </c>
      <c r="K216" s="32" t="s">
        <v>3997</v>
      </c>
      <c r="L216" s="34">
        <v>0.55077333333333345</v>
      </c>
      <c r="M216" s="32" t="s">
        <v>3990</v>
      </c>
      <c r="P216" s="38">
        <v>0.46382858290439022</v>
      </c>
      <c r="Q216" t="s">
        <v>1</v>
      </c>
      <c r="R216" t="s">
        <v>4366</v>
      </c>
      <c r="S216" t="s">
        <v>1</v>
      </c>
      <c r="T216" t="s">
        <v>1</v>
      </c>
      <c r="U216" t="s">
        <v>1</v>
      </c>
      <c r="V216" s="42" t="s">
        <v>1</v>
      </c>
    </row>
    <row r="217" spans="1:22" x14ac:dyDescent="0.25">
      <c r="A217">
        <v>600</v>
      </c>
      <c r="B217" t="s">
        <v>1989</v>
      </c>
      <c r="C217" t="s">
        <v>1990</v>
      </c>
      <c r="D217" t="s">
        <v>1991</v>
      </c>
      <c r="E217" t="s">
        <v>7213</v>
      </c>
      <c r="F217" s="42" t="s">
        <v>7214</v>
      </c>
      <c r="G217" s="38">
        <v>0.4541654531475689</v>
      </c>
      <c r="H217" s="34">
        <v>-0.91500000000000004</v>
      </c>
      <c r="I217" s="34">
        <v>-0.93500000000000005</v>
      </c>
      <c r="J217" s="41">
        <v>0</v>
      </c>
      <c r="K217" s="32" t="s">
        <v>3997</v>
      </c>
      <c r="L217" s="34">
        <v>0.28393666666666667</v>
      </c>
      <c r="M217" s="32" t="s">
        <v>3990</v>
      </c>
      <c r="P217" s="38">
        <v>0.27787997526063435</v>
      </c>
      <c r="Q217" t="s">
        <v>4779</v>
      </c>
      <c r="R217" t="s">
        <v>4009</v>
      </c>
      <c r="S217" t="s">
        <v>1</v>
      </c>
      <c r="T217" t="s">
        <v>1</v>
      </c>
      <c r="U217" t="s">
        <v>1</v>
      </c>
      <c r="V217" s="42" t="s">
        <v>1</v>
      </c>
    </row>
    <row r="218" spans="1:22" x14ac:dyDescent="0.25">
      <c r="A218">
        <v>1144</v>
      </c>
      <c r="B218" t="s">
        <v>3581</v>
      </c>
      <c r="C218" t="s">
        <v>6319</v>
      </c>
      <c r="D218" t="s">
        <v>3582</v>
      </c>
      <c r="E218" t="s">
        <v>7897</v>
      </c>
      <c r="F218" s="42" t="s">
        <v>7898</v>
      </c>
      <c r="G218" s="38">
        <v>0.45403133191994349</v>
      </c>
      <c r="H218" s="34">
        <v>0.41499999999999998</v>
      </c>
      <c r="I218" s="34">
        <v>0.51500000000000001</v>
      </c>
      <c r="J218" s="41">
        <v>0</v>
      </c>
      <c r="K218" s="32" t="s">
        <v>4</v>
      </c>
      <c r="L218" s="34">
        <v>0.56976666666666664</v>
      </c>
      <c r="M218" s="32" t="s">
        <v>3990</v>
      </c>
      <c r="P218" s="38">
        <v>0.32295378931344393</v>
      </c>
      <c r="Q218" t="s">
        <v>1</v>
      </c>
      <c r="R218" t="s">
        <v>4916</v>
      </c>
      <c r="S218" t="s">
        <v>1</v>
      </c>
      <c r="T218" t="s">
        <v>1</v>
      </c>
      <c r="U218" t="s">
        <v>1</v>
      </c>
      <c r="V218" s="42" t="s">
        <v>1</v>
      </c>
    </row>
    <row r="219" spans="1:22" x14ac:dyDescent="0.25">
      <c r="A219">
        <v>945</v>
      </c>
      <c r="B219" t="s">
        <v>3049</v>
      </c>
      <c r="C219" t="s">
        <v>6236</v>
      </c>
      <c r="D219" t="s">
        <v>3050</v>
      </c>
      <c r="E219" t="s">
        <v>7641</v>
      </c>
      <c r="F219" s="42" t="s">
        <v>7642</v>
      </c>
      <c r="G219" s="38">
        <v>0.45302410203805893</v>
      </c>
      <c r="H219" s="32"/>
      <c r="I219" s="34">
        <v>-0.24</v>
      </c>
      <c r="J219" s="41">
        <v>0</v>
      </c>
      <c r="K219" s="32" t="s">
        <v>4</v>
      </c>
      <c r="L219" s="34">
        <v>0.6439866666666666</v>
      </c>
      <c r="M219" s="32" t="s">
        <v>3990</v>
      </c>
      <c r="P219" s="38">
        <v>0.2410808990467298</v>
      </c>
      <c r="Q219" t="s">
        <v>1</v>
      </c>
      <c r="R219" t="s">
        <v>5084</v>
      </c>
      <c r="S219" t="s">
        <v>1</v>
      </c>
      <c r="T219" t="s">
        <v>1</v>
      </c>
      <c r="U219" t="s">
        <v>1</v>
      </c>
      <c r="V219" s="42" t="s">
        <v>1</v>
      </c>
    </row>
    <row r="220" spans="1:22" x14ac:dyDescent="0.25">
      <c r="A220">
        <v>1123</v>
      </c>
      <c r="B220" t="s">
        <v>3535</v>
      </c>
      <c r="C220" t="s">
        <v>1</v>
      </c>
      <c r="D220" t="s">
        <v>3536</v>
      </c>
      <c r="E220" t="s">
        <v>7869</v>
      </c>
      <c r="F220" s="42" t="s">
        <v>7870</v>
      </c>
      <c r="G220" s="38">
        <v>0.45005689865050275</v>
      </c>
      <c r="H220" s="32"/>
      <c r="I220" s="34">
        <v>-1.425</v>
      </c>
      <c r="J220" s="41">
        <v>0</v>
      </c>
      <c r="K220" s="32" t="s">
        <v>4</v>
      </c>
      <c r="L220" s="34">
        <v>0.47823333333333334</v>
      </c>
      <c r="M220" s="32" t="s">
        <v>3990</v>
      </c>
      <c r="P220" s="38">
        <v>0.26788887318357812</v>
      </c>
      <c r="Q220" t="s">
        <v>1</v>
      </c>
      <c r="R220" t="s">
        <v>4459</v>
      </c>
      <c r="S220" t="s">
        <v>1</v>
      </c>
      <c r="T220" t="s">
        <v>1</v>
      </c>
      <c r="U220" t="s">
        <v>1</v>
      </c>
      <c r="V220" s="42" t="s">
        <v>1</v>
      </c>
    </row>
    <row r="221" spans="1:22" x14ac:dyDescent="0.25">
      <c r="A221">
        <v>929</v>
      </c>
      <c r="B221" t="s">
        <v>3005</v>
      </c>
      <c r="C221" t="s">
        <v>6226</v>
      </c>
      <c r="D221" t="s">
        <v>3006</v>
      </c>
      <c r="E221" t="s">
        <v>7619</v>
      </c>
      <c r="F221" s="42" t="s">
        <v>7620</v>
      </c>
      <c r="G221" s="38">
        <v>0.44919507586085927</v>
      </c>
      <c r="H221" s="32">
        <v>-3.9999999999999994E-2</v>
      </c>
      <c r="I221" s="34">
        <v>-0.65499999999999992</v>
      </c>
      <c r="J221" s="41">
        <v>0</v>
      </c>
      <c r="K221" s="32" t="s">
        <v>4</v>
      </c>
      <c r="L221" s="34">
        <v>0.2251633333333333</v>
      </c>
      <c r="M221" s="33">
        <v>13.73</v>
      </c>
      <c r="P221" s="38">
        <v>0.57622181452558463</v>
      </c>
      <c r="Q221" t="s">
        <v>1</v>
      </c>
      <c r="R221" t="s">
        <v>4439</v>
      </c>
      <c r="S221" t="s">
        <v>1</v>
      </c>
      <c r="T221" t="s">
        <v>1</v>
      </c>
      <c r="U221" t="s">
        <v>1</v>
      </c>
      <c r="V221" s="42" t="s">
        <v>1</v>
      </c>
    </row>
    <row r="222" spans="1:22" x14ac:dyDescent="0.25">
      <c r="A222">
        <v>855</v>
      </c>
      <c r="B222" t="s">
        <v>2804</v>
      </c>
      <c r="C222" t="s">
        <v>1</v>
      </c>
      <c r="D222" t="s">
        <v>2805</v>
      </c>
      <c r="E222" t="s">
        <v>7531</v>
      </c>
      <c r="F222" s="42" t="s">
        <v>7532</v>
      </c>
      <c r="G222" s="38">
        <v>0.44839062443469002</v>
      </c>
      <c r="H222" s="32"/>
      <c r="I222" s="34">
        <v>0.34</v>
      </c>
      <c r="J222" s="41">
        <v>0</v>
      </c>
      <c r="K222" s="32" t="s">
        <v>4</v>
      </c>
      <c r="L222" s="34">
        <v>0.35871666666666663</v>
      </c>
      <c r="M222" s="32" t="s">
        <v>3990</v>
      </c>
      <c r="P222" s="38">
        <v>0.39633955700690726</v>
      </c>
      <c r="Q222" t="s">
        <v>1</v>
      </c>
      <c r="R222" t="s">
        <v>4793</v>
      </c>
      <c r="S222" t="s">
        <v>1</v>
      </c>
      <c r="T222" t="s">
        <v>1</v>
      </c>
      <c r="U222" t="s">
        <v>1</v>
      </c>
      <c r="V222" s="42" t="s">
        <v>1</v>
      </c>
    </row>
    <row r="223" spans="1:22" x14ac:dyDescent="0.25">
      <c r="A223">
        <v>774</v>
      </c>
      <c r="B223" t="s">
        <v>2547</v>
      </c>
      <c r="C223" t="s">
        <v>2548</v>
      </c>
      <c r="D223" t="s">
        <v>2549</v>
      </c>
      <c r="E223" t="s">
        <v>7443</v>
      </c>
      <c r="F223" s="42" t="s">
        <v>7444</v>
      </c>
      <c r="G223" s="38">
        <v>0.44815405524709212</v>
      </c>
      <c r="H223" s="32">
        <v>0.75</v>
      </c>
      <c r="I223" s="34">
        <v>-3.5000000000000031E-2</v>
      </c>
      <c r="J223" s="41">
        <v>1.244256570483367E-2</v>
      </c>
      <c r="K223" s="32" t="s">
        <v>3997</v>
      </c>
      <c r="L223" s="34">
        <v>0.32878000000000002</v>
      </c>
      <c r="M223" s="32" t="s">
        <v>3990</v>
      </c>
      <c r="P223" s="38">
        <v>0.37297955560548463</v>
      </c>
      <c r="Q223" t="s">
        <v>1</v>
      </c>
      <c r="R223" t="s">
        <v>5584</v>
      </c>
      <c r="S223" t="s">
        <v>1</v>
      </c>
      <c r="T223" t="s">
        <v>1</v>
      </c>
      <c r="U223" t="s">
        <v>1</v>
      </c>
      <c r="V223" s="42" t="s">
        <v>1</v>
      </c>
    </row>
    <row r="224" spans="1:22" x14ac:dyDescent="0.25">
      <c r="A224">
        <v>1001</v>
      </c>
      <c r="B224" t="s">
        <v>3197</v>
      </c>
      <c r="C224" t="s">
        <v>6265</v>
      </c>
      <c r="D224" t="s">
        <v>3198</v>
      </c>
      <c r="E224" t="s">
        <v>7725</v>
      </c>
      <c r="F224" s="42" t="s">
        <v>7726</v>
      </c>
      <c r="G224" s="38">
        <v>0.44652252036276402</v>
      </c>
      <c r="H224" s="32"/>
      <c r="I224" s="34">
        <v>2.3249999999999997</v>
      </c>
      <c r="J224" s="41">
        <v>0</v>
      </c>
      <c r="K224" s="32" t="s">
        <v>4</v>
      </c>
      <c r="L224" s="34">
        <v>0.17677666666666667</v>
      </c>
      <c r="M224" s="32" t="s">
        <v>3990</v>
      </c>
      <c r="P224" s="38">
        <v>0.67885144198517511</v>
      </c>
      <c r="Q224" t="s">
        <v>1</v>
      </c>
      <c r="R224" t="s">
        <v>4754</v>
      </c>
      <c r="S224" t="s">
        <v>1</v>
      </c>
      <c r="T224" t="s">
        <v>1</v>
      </c>
      <c r="U224" t="s">
        <v>1</v>
      </c>
      <c r="V224" s="42" t="s">
        <v>1</v>
      </c>
    </row>
    <row r="225" spans="1:22" x14ac:dyDescent="0.25">
      <c r="A225">
        <v>544</v>
      </c>
      <c r="B225" t="s">
        <v>1854</v>
      </c>
      <c r="C225" t="s">
        <v>6102</v>
      </c>
      <c r="D225" t="s">
        <v>1855</v>
      </c>
      <c r="E225" t="s">
        <v>7141</v>
      </c>
      <c r="F225" s="42" t="s">
        <v>7142</v>
      </c>
      <c r="G225" s="38">
        <v>0.44561935977021538</v>
      </c>
      <c r="H225" s="32">
        <v>-0.61</v>
      </c>
      <c r="I225" s="34">
        <v>-1.42</v>
      </c>
      <c r="J225" s="41">
        <v>0</v>
      </c>
      <c r="K225" s="32" t="s">
        <v>4</v>
      </c>
      <c r="L225" s="34">
        <v>0.71633000000000002</v>
      </c>
      <c r="M225" s="32" t="s">
        <v>3990</v>
      </c>
      <c r="P225" s="38">
        <v>0.27189747964976557</v>
      </c>
      <c r="Q225" t="s">
        <v>4876</v>
      </c>
      <c r="R225" t="s">
        <v>4877</v>
      </c>
      <c r="S225" t="s">
        <v>1</v>
      </c>
      <c r="T225" t="s">
        <v>1</v>
      </c>
      <c r="U225" t="s">
        <v>1</v>
      </c>
      <c r="V225" s="42" t="s">
        <v>1</v>
      </c>
    </row>
    <row r="226" spans="1:22" x14ac:dyDescent="0.25">
      <c r="A226">
        <v>1035</v>
      </c>
      <c r="B226" t="s">
        <v>3304</v>
      </c>
      <c r="C226" t="s">
        <v>6277</v>
      </c>
      <c r="D226" t="s">
        <v>3305</v>
      </c>
      <c r="E226" t="s">
        <v>7767</v>
      </c>
      <c r="F226" s="42" t="s">
        <v>7768</v>
      </c>
      <c r="G226" s="38">
        <v>0.44504186656520595</v>
      </c>
      <c r="H226" s="32"/>
      <c r="I226" s="34">
        <v>-1.7149999999999999</v>
      </c>
      <c r="J226" s="41">
        <v>0</v>
      </c>
      <c r="K226" s="32" t="s">
        <v>4</v>
      </c>
      <c r="L226" s="34">
        <v>0.5309733333333333</v>
      </c>
      <c r="M226" s="33">
        <v>0.74</v>
      </c>
      <c r="P226" s="38">
        <v>0.40683799569731477</v>
      </c>
      <c r="Q226" t="s">
        <v>1</v>
      </c>
      <c r="R226" t="s">
        <v>4765</v>
      </c>
      <c r="S226" t="s">
        <v>1</v>
      </c>
      <c r="T226" t="s">
        <v>1</v>
      </c>
      <c r="U226" t="s">
        <v>1</v>
      </c>
      <c r="V226" s="42" t="s">
        <v>1</v>
      </c>
    </row>
    <row r="227" spans="1:22" x14ac:dyDescent="0.25">
      <c r="A227">
        <v>1087</v>
      </c>
      <c r="B227" t="s">
        <v>3444</v>
      </c>
      <c r="C227" t="s">
        <v>1</v>
      </c>
      <c r="D227" t="s">
        <v>3445</v>
      </c>
      <c r="E227" t="s">
        <v>7825</v>
      </c>
      <c r="F227" s="42" t="s">
        <v>7826</v>
      </c>
      <c r="G227" s="38">
        <v>0.44319257214017371</v>
      </c>
      <c r="H227" s="32"/>
      <c r="I227" s="34">
        <v>3.01</v>
      </c>
      <c r="J227" s="41">
        <v>3.8461538461538464E-2</v>
      </c>
      <c r="K227" s="32" t="s">
        <v>4</v>
      </c>
      <c r="L227" s="34">
        <v>0.27434333333333333</v>
      </c>
      <c r="M227" s="32" t="s">
        <v>3990</v>
      </c>
      <c r="P227" s="38">
        <v>0.54269971477452061</v>
      </c>
      <c r="Q227" t="s">
        <v>1</v>
      </c>
      <c r="R227" t="s">
        <v>4706</v>
      </c>
      <c r="S227" t="s">
        <v>1</v>
      </c>
      <c r="T227" t="s">
        <v>1</v>
      </c>
      <c r="U227" t="s">
        <v>1</v>
      </c>
      <c r="V227" s="42" t="s">
        <v>1</v>
      </c>
    </row>
    <row r="228" spans="1:22" x14ac:dyDescent="0.25">
      <c r="A228">
        <v>1125</v>
      </c>
      <c r="B228" t="s">
        <v>3539</v>
      </c>
      <c r="C228" t="s">
        <v>6310</v>
      </c>
      <c r="D228" t="s">
        <v>3540</v>
      </c>
      <c r="E228" t="s">
        <v>7873</v>
      </c>
      <c r="F228" s="42" t="s">
        <v>7874</v>
      </c>
      <c r="G228" s="38">
        <v>0.44282711568658278</v>
      </c>
      <c r="H228" s="32"/>
      <c r="I228" s="34">
        <v>-1.74</v>
      </c>
      <c r="J228" s="41">
        <v>0</v>
      </c>
      <c r="K228" s="32" t="s">
        <v>4</v>
      </c>
      <c r="L228" s="34">
        <v>0.28605999999999998</v>
      </c>
      <c r="M228" s="32" t="s">
        <v>3990</v>
      </c>
      <c r="P228" s="38">
        <v>0.31268706525025619</v>
      </c>
      <c r="Q228" t="s">
        <v>1</v>
      </c>
      <c r="R228" t="s">
        <v>4583</v>
      </c>
      <c r="S228" t="s">
        <v>1</v>
      </c>
      <c r="T228" t="s">
        <v>1</v>
      </c>
      <c r="U228" t="s">
        <v>1</v>
      </c>
      <c r="V228" s="42" t="s">
        <v>1</v>
      </c>
    </row>
    <row r="229" spans="1:22" x14ac:dyDescent="0.25">
      <c r="A229">
        <v>554</v>
      </c>
      <c r="B229" t="s">
        <v>1879</v>
      </c>
      <c r="C229" t="s">
        <v>6108</v>
      </c>
      <c r="D229" t="s">
        <v>1880</v>
      </c>
      <c r="E229" t="s">
        <v>7155</v>
      </c>
      <c r="F229" s="42" t="s">
        <v>7156</v>
      </c>
      <c r="G229" s="38">
        <v>0.44244060506523653</v>
      </c>
      <c r="H229" s="32"/>
      <c r="I229" s="34">
        <v>1.605</v>
      </c>
      <c r="J229" s="41">
        <v>0</v>
      </c>
      <c r="K229" s="32" t="s">
        <v>4</v>
      </c>
      <c r="L229" s="34">
        <v>0.2348733333333333</v>
      </c>
      <c r="M229" s="32" t="s">
        <v>3990</v>
      </c>
      <c r="P229" s="38">
        <v>0.72775857498004315</v>
      </c>
      <c r="Q229" t="s">
        <v>4892</v>
      </c>
      <c r="R229" t="s">
        <v>4893</v>
      </c>
      <c r="S229" t="s">
        <v>1</v>
      </c>
      <c r="T229" t="s">
        <v>1</v>
      </c>
      <c r="U229" t="s">
        <v>1</v>
      </c>
      <c r="V229" s="42" t="s">
        <v>1</v>
      </c>
    </row>
    <row r="230" spans="1:22" x14ac:dyDescent="0.25">
      <c r="A230">
        <v>594</v>
      </c>
      <c r="B230" t="s">
        <v>1976</v>
      </c>
      <c r="C230" t="s">
        <v>6127</v>
      </c>
      <c r="D230" t="s">
        <v>1977</v>
      </c>
      <c r="E230" t="s">
        <v>7205</v>
      </c>
      <c r="F230" s="42" t="s">
        <v>7206</v>
      </c>
      <c r="G230" s="38">
        <v>0.44108467520953526</v>
      </c>
      <c r="H230" s="32"/>
      <c r="I230" s="34">
        <v>3.4</v>
      </c>
      <c r="J230" s="41">
        <v>0</v>
      </c>
      <c r="K230" s="32" t="s">
        <v>4</v>
      </c>
      <c r="L230" s="34">
        <v>0.30413333333333337</v>
      </c>
      <c r="M230" s="32" t="s">
        <v>3990</v>
      </c>
      <c r="P230" s="38">
        <v>0.8095116863737174</v>
      </c>
      <c r="Q230" t="s">
        <v>4932</v>
      </c>
      <c r="R230" t="s">
        <v>4711</v>
      </c>
      <c r="S230" t="s">
        <v>1</v>
      </c>
      <c r="T230" t="s">
        <v>1</v>
      </c>
      <c r="U230" t="s">
        <v>1</v>
      </c>
      <c r="V230" s="42" t="s">
        <v>1</v>
      </c>
    </row>
    <row r="231" spans="1:22" x14ac:dyDescent="0.25">
      <c r="A231">
        <v>1181</v>
      </c>
      <c r="B231" t="s">
        <v>3664</v>
      </c>
      <c r="C231" t="s">
        <v>6333</v>
      </c>
      <c r="D231" t="s">
        <v>3665</v>
      </c>
      <c r="E231" t="s">
        <v>7941</v>
      </c>
      <c r="F231" s="42" t="s">
        <v>7942</v>
      </c>
      <c r="G231" s="38">
        <v>0.4407677832456372</v>
      </c>
      <c r="H231" s="35">
        <v>2.875</v>
      </c>
      <c r="I231" s="34">
        <v>3.6150000000000002</v>
      </c>
      <c r="J231" s="41">
        <v>0</v>
      </c>
      <c r="K231" s="32" t="s">
        <v>4</v>
      </c>
      <c r="L231" s="34">
        <v>0.40564333333333336</v>
      </c>
      <c r="M231" s="32" t="s">
        <v>3990</v>
      </c>
      <c r="P231" s="38">
        <v>0.48186543121949482</v>
      </c>
      <c r="Q231" t="s">
        <v>1</v>
      </c>
      <c r="R231" t="s">
        <v>5113</v>
      </c>
      <c r="S231" t="s">
        <v>1</v>
      </c>
      <c r="T231" t="s">
        <v>1</v>
      </c>
      <c r="U231" t="s">
        <v>1</v>
      </c>
      <c r="V231" s="42" t="s">
        <v>1</v>
      </c>
    </row>
    <row r="232" spans="1:22" x14ac:dyDescent="0.25">
      <c r="A232">
        <v>1131</v>
      </c>
      <c r="B232" t="s">
        <v>3551</v>
      </c>
      <c r="C232" t="s">
        <v>6315</v>
      </c>
      <c r="D232" t="s">
        <v>3552</v>
      </c>
      <c r="E232" t="s">
        <v>7883</v>
      </c>
      <c r="F232" s="42" t="s">
        <v>7884</v>
      </c>
      <c r="G232" s="38">
        <v>0.43937416423193576</v>
      </c>
      <c r="H232" s="32"/>
      <c r="I232" s="34">
        <v>2.02</v>
      </c>
      <c r="J232" s="41">
        <v>0</v>
      </c>
      <c r="K232" s="32" t="s">
        <v>4</v>
      </c>
      <c r="L232" s="34">
        <v>0.34366666666666673</v>
      </c>
      <c r="M232" s="32" t="s">
        <v>3990</v>
      </c>
      <c r="P232" s="38">
        <v>0.37563512917420672</v>
      </c>
      <c r="Q232" t="s">
        <v>1</v>
      </c>
      <c r="R232" t="s">
        <v>4459</v>
      </c>
      <c r="S232" t="s">
        <v>1</v>
      </c>
      <c r="T232" t="s">
        <v>1</v>
      </c>
      <c r="U232" t="s">
        <v>1</v>
      </c>
      <c r="V232" s="42" t="s">
        <v>1</v>
      </c>
    </row>
    <row r="233" spans="1:22" x14ac:dyDescent="0.25">
      <c r="A233">
        <v>1069</v>
      </c>
      <c r="B233" t="s">
        <v>3392</v>
      </c>
      <c r="C233" t="s">
        <v>1</v>
      </c>
      <c r="D233" t="s">
        <v>3393</v>
      </c>
      <c r="E233" t="s">
        <v>7805</v>
      </c>
      <c r="F233" s="42" t="s">
        <v>7806</v>
      </c>
      <c r="G233" s="38">
        <v>0.43935261480914156</v>
      </c>
      <c r="H233" s="32"/>
      <c r="I233" s="34">
        <v>0.79</v>
      </c>
      <c r="J233" s="41">
        <v>0</v>
      </c>
      <c r="K233" s="32" t="s">
        <v>4</v>
      </c>
      <c r="L233" s="34">
        <v>0.32209666666666664</v>
      </c>
      <c r="M233" s="32" t="s">
        <v>3990</v>
      </c>
      <c r="P233" s="38">
        <v>0.43643093902696684</v>
      </c>
      <c r="Q233" t="s">
        <v>1</v>
      </c>
      <c r="R233" t="s">
        <v>5109</v>
      </c>
      <c r="S233" t="s">
        <v>1</v>
      </c>
      <c r="T233" t="s">
        <v>1</v>
      </c>
      <c r="U233" t="s">
        <v>1</v>
      </c>
      <c r="V233" s="42" t="s">
        <v>1</v>
      </c>
    </row>
    <row r="234" spans="1:22" x14ac:dyDescent="0.25">
      <c r="A234">
        <v>783</v>
      </c>
      <c r="B234" t="s">
        <v>2574</v>
      </c>
      <c r="C234" t="s">
        <v>2575</v>
      </c>
      <c r="D234" t="s">
        <v>2576</v>
      </c>
      <c r="E234" t="s">
        <v>7451</v>
      </c>
      <c r="F234" s="42" t="s">
        <v>7452</v>
      </c>
      <c r="G234" s="38">
        <v>0.43926140591706958</v>
      </c>
      <c r="H234" s="34">
        <v>0.72499999999999998</v>
      </c>
      <c r="I234" s="34">
        <v>0.91500000000000004</v>
      </c>
      <c r="J234" s="41">
        <v>10.084741017265515</v>
      </c>
      <c r="K234" s="32" t="s">
        <v>3997</v>
      </c>
      <c r="L234" s="34">
        <v>0.38034333333333342</v>
      </c>
      <c r="M234" s="32" t="s">
        <v>3990</v>
      </c>
      <c r="P234" s="38">
        <v>0.30620218024618362</v>
      </c>
      <c r="Q234" t="s">
        <v>1</v>
      </c>
      <c r="R234" t="s">
        <v>5593</v>
      </c>
      <c r="S234" t="s">
        <v>1</v>
      </c>
      <c r="T234" t="s">
        <v>1</v>
      </c>
      <c r="U234" t="s">
        <v>1</v>
      </c>
      <c r="V234" s="42" t="s">
        <v>1</v>
      </c>
    </row>
    <row r="235" spans="1:22" x14ac:dyDescent="0.25">
      <c r="A235">
        <v>1037</v>
      </c>
      <c r="B235" t="s">
        <v>3308</v>
      </c>
      <c r="C235" t="s">
        <v>6278</v>
      </c>
      <c r="D235" t="s">
        <v>3309</v>
      </c>
      <c r="E235" t="s">
        <v>7769</v>
      </c>
      <c r="F235" s="42" t="s">
        <v>7770</v>
      </c>
      <c r="G235" s="38">
        <v>0.43833336888589003</v>
      </c>
      <c r="H235" s="32"/>
      <c r="I235" s="34">
        <v>3.0149999999999997</v>
      </c>
      <c r="J235" s="41">
        <v>0</v>
      </c>
      <c r="K235" s="32" t="s">
        <v>4</v>
      </c>
      <c r="L235" s="34">
        <v>0.47526000000000002</v>
      </c>
      <c r="M235" s="33">
        <v>6.72</v>
      </c>
      <c r="P235" s="38">
        <v>0.49094624505645557</v>
      </c>
      <c r="Q235" t="s">
        <v>1</v>
      </c>
      <c r="R235" t="s">
        <v>4229</v>
      </c>
      <c r="S235" t="s">
        <v>1</v>
      </c>
      <c r="T235" t="s">
        <v>1</v>
      </c>
      <c r="U235" t="s">
        <v>1</v>
      </c>
      <c r="V235" s="42" t="s">
        <v>1</v>
      </c>
    </row>
    <row r="236" spans="1:22" x14ac:dyDescent="0.25">
      <c r="A236">
        <v>1022</v>
      </c>
      <c r="B236" t="s">
        <v>3261</v>
      </c>
      <c r="C236" t="s">
        <v>6271</v>
      </c>
      <c r="D236" t="s">
        <v>3262</v>
      </c>
      <c r="E236" t="s">
        <v>7749</v>
      </c>
      <c r="F236" s="42" t="s">
        <v>7750</v>
      </c>
      <c r="G236" s="38">
        <v>0.43809006572637349</v>
      </c>
      <c r="H236" s="32"/>
      <c r="I236" s="34">
        <v>0.41</v>
      </c>
      <c r="J236" s="41">
        <v>0</v>
      </c>
      <c r="K236" s="32" t="s">
        <v>4</v>
      </c>
      <c r="L236" s="34">
        <v>0.27252333333333334</v>
      </c>
      <c r="M236" s="32" t="s">
        <v>3990</v>
      </c>
      <c r="P236" s="38">
        <v>0.41321116434114907</v>
      </c>
      <c r="Q236" t="s">
        <v>1</v>
      </c>
      <c r="R236" t="s">
        <v>4554</v>
      </c>
      <c r="S236" t="s">
        <v>1</v>
      </c>
      <c r="T236" t="s">
        <v>1</v>
      </c>
      <c r="U236" t="s">
        <v>1</v>
      </c>
      <c r="V236" s="42" t="s">
        <v>1</v>
      </c>
    </row>
    <row r="237" spans="1:22" x14ac:dyDescent="0.25">
      <c r="A237">
        <v>872</v>
      </c>
      <c r="B237" t="s">
        <v>2854</v>
      </c>
      <c r="C237" t="s">
        <v>6200</v>
      </c>
      <c r="D237" t="s">
        <v>2855</v>
      </c>
      <c r="E237" t="s">
        <v>7541</v>
      </c>
      <c r="F237" s="42" t="s">
        <v>7542</v>
      </c>
      <c r="G237" s="38">
        <v>0.43791476003192992</v>
      </c>
      <c r="H237" s="32"/>
      <c r="I237" s="34">
        <v>-0.40499999999999997</v>
      </c>
      <c r="J237" s="41">
        <v>0</v>
      </c>
      <c r="K237" s="32" t="s">
        <v>4</v>
      </c>
      <c r="L237" s="34">
        <v>0.56691000000000003</v>
      </c>
      <c r="M237" s="33">
        <v>37.28</v>
      </c>
      <c r="P237" s="38">
        <v>0.34550715096221202</v>
      </c>
      <c r="Q237" t="s">
        <v>1</v>
      </c>
      <c r="R237" t="s">
        <v>4475</v>
      </c>
      <c r="S237" t="s">
        <v>1</v>
      </c>
      <c r="T237" t="s">
        <v>1</v>
      </c>
      <c r="U237" t="s">
        <v>1</v>
      </c>
      <c r="V237" s="42" t="s">
        <v>1</v>
      </c>
    </row>
    <row r="238" spans="1:22" x14ac:dyDescent="0.25">
      <c r="A238">
        <v>916</v>
      </c>
      <c r="B238" t="s">
        <v>2972</v>
      </c>
      <c r="C238" t="s">
        <v>6220</v>
      </c>
      <c r="D238" t="s">
        <v>2973</v>
      </c>
      <c r="E238" t="s">
        <v>7603</v>
      </c>
      <c r="F238" s="42" t="s">
        <v>7604</v>
      </c>
      <c r="G238" s="38">
        <v>0.43681184080191332</v>
      </c>
      <c r="H238" s="32"/>
      <c r="I238" s="34">
        <v>1.895</v>
      </c>
      <c r="J238" s="41">
        <v>0</v>
      </c>
      <c r="K238" s="32" t="s">
        <v>4</v>
      </c>
      <c r="L238" s="34">
        <v>8.313666666666665E-2</v>
      </c>
      <c r="M238" s="33">
        <v>58.61</v>
      </c>
      <c r="P238" s="38">
        <v>0.82213525211003735</v>
      </c>
      <c r="Q238" t="s">
        <v>1</v>
      </c>
      <c r="R238" t="s">
        <v>5071</v>
      </c>
      <c r="S238" t="s">
        <v>1</v>
      </c>
      <c r="T238" t="s">
        <v>1</v>
      </c>
      <c r="U238" t="s">
        <v>1</v>
      </c>
      <c r="V238" s="42" t="s">
        <v>1</v>
      </c>
    </row>
    <row r="239" spans="1:22" x14ac:dyDescent="0.25">
      <c r="A239">
        <v>590</v>
      </c>
      <c r="B239" t="s">
        <v>1968</v>
      </c>
      <c r="C239" t="s">
        <v>1</v>
      </c>
      <c r="D239" t="s">
        <v>1969</v>
      </c>
      <c r="E239" t="s">
        <v>7199</v>
      </c>
      <c r="F239" s="42" t="s">
        <v>7200</v>
      </c>
      <c r="G239" s="38">
        <v>0.43536963250419503</v>
      </c>
      <c r="H239" s="32"/>
      <c r="I239" s="34">
        <v>2.9849999999999999</v>
      </c>
      <c r="J239" s="41">
        <v>0</v>
      </c>
      <c r="K239" s="32" t="s">
        <v>4</v>
      </c>
      <c r="L239" s="34">
        <v>0.10418000000000001</v>
      </c>
      <c r="M239" s="32" t="s">
        <v>3990</v>
      </c>
      <c r="P239" s="38">
        <v>0.85224559092315355</v>
      </c>
      <c r="Q239" t="s">
        <v>4902</v>
      </c>
      <c r="R239" t="s">
        <v>4629</v>
      </c>
      <c r="S239" t="s">
        <v>1</v>
      </c>
      <c r="T239" t="s">
        <v>1</v>
      </c>
      <c r="U239" t="s">
        <v>1</v>
      </c>
      <c r="V239" s="42" t="s">
        <v>1</v>
      </c>
    </row>
    <row r="240" spans="1:22" x14ac:dyDescent="0.25">
      <c r="A240">
        <v>950</v>
      </c>
      <c r="B240" t="s">
        <v>3061</v>
      </c>
      <c r="C240" t="s">
        <v>6240</v>
      </c>
      <c r="D240" t="s">
        <v>3062</v>
      </c>
      <c r="E240" t="s">
        <v>7649</v>
      </c>
      <c r="F240" s="42" t="s">
        <v>7650</v>
      </c>
      <c r="G240" s="38">
        <v>0.43512605345994027</v>
      </c>
      <c r="H240" s="32"/>
      <c r="I240" s="34">
        <v>3.0649999999999999</v>
      </c>
      <c r="J240" s="41">
        <v>0.14285714285714285</v>
      </c>
      <c r="K240" s="32" t="s">
        <v>4</v>
      </c>
      <c r="L240" s="34">
        <v>0.15267333333333336</v>
      </c>
      <c r="M240" s="32" t="s">
        <v>3990</v>
      </c>
      <c r="P240" s="38">
        <v>0.41458649394346347</v>
      </c>
      <c r="Q240" t="s">
        <v>1</v>
      </c>
      <c r="R240" t="s">
        <v>5086</v>
      </c>
      <c r="S240" t="s">
        <v>1</v>
      </c>
      <c r="T240" t="s">
        <v>1</v>
      </c>
      <c r="U240" t="s">
        <v>1</v>
      </c>
      <c r="V240" s="42" t="s">
        <v>1</v>
      </c>
    </row>
    <row r="241" spans="1:22" x14ac:dyDescent="0.25">
      <c r="A241">
        <v>1218</v>
      </c>
      <c r="B241" t="s">
        <v>3778</v>
      </c>
      <c r="C241" t="s">
        <v>6348</v>
      </c>
      <c r="D241" t="s">
        <v>3779</v>
      </c>
      <c r="E241" t="s">
        <v>7987</v>
      </c>
      <c r="F241" s="42" t="s">
        <v>7988</v>
      </c>
      <c r="G241" s="38">
        <v>0.43471319592909191</v>
      </c>
      <c r="H241" s="32"/>
      <c r="I241" s="34">
        <v>2.7649999999999997</v>
      </c>
      <c r="J241" s="41">
        <v>0</v>
      </c>
      <c r="K241" s="32" t="s">
        <v>4</v>
      </c>
      <c r="L241" s="34">
        <v>0.12884666666666666</v>
      </c>
      <c r="M241" s="32" t="s">
        <v>3990</v>
      </c>
      <c r="P241" s="38">
        <v>0.8346467661205994</v>
      </c>
      <c r="Q241" t="s">
        <v>4921</v>
      </c>
      <c r="R241" t="s">
        <v>1</v>
      </c>
      <c r="S241" t="s">
        <v>1</v>
      </c>
      <c r="T241" t="s">
        <v>1</v>
      </c>
      <c r="U241" t="s">
        <v>1</v>
      </c>
      <c r="V241" s="42" t="s">
        <v>1</v>
      </c>
    </row>
    <row r="242" spans="1:22" x14ac:dyDescent="0.25">
      <c r="A242">
        <v>988</v>
      </c>
      <c r="B242" t="s">
        <v>3167</v>
      </c>
      <c r="C242" t="s">
        <v>1</v>
      </c>
      <c r="D242" t="s">
        <v>3168</v>
      </c>
      <c r="E242" t="s">
        <v>7705</v>
      </c>
      <c r="F242" s="42" t="s">
        <v>7706</v>
      </c>
      <c r="G242" s="38">
        <v>0.43353922831283948</v>
      </c>
      <c r="H242" s="32"/>
      <c r="I242" s="34">
        <v>3.1849999999999996</v>
      </c>
      <c r="J242" s="41">
        <v>0</v>
      </c>
      <c r="K242" s="32" t="s">
        <v>4</v>
      </c>
      <c r="L242" s="34">
        <v>0.68388333333333329</v>
      </c>
      <c r="M242" s="33">
        <v>154.79</v>
      </c>
      <c r="P242" s="38">
        <v>0.86239947986216037</v>
      </c>
      <c r="Q242" t="s">
        <v>1</v>
      </c>
      <c r="R242" t="s">
        <v>5096</v>
      </c>
      <c r="S242" t="s">
        <v>1</v>
      </c>
      <c r="T242" t="s">
        <v>1</v>
      </c>
      <c r="U242" t="s">
        <v>1</v>
      </c>
      <c r="V242" s="42" t="s">
        <v>1</v>
      </c>
    </row>
    <row r="243" spans="1:22" x14ac:dyDescent="0.25">
      <c r="A243">
        <v>1106</v>
      </c>
      <c r="B243" t="s">
        <v>3498</v>
      </c>
      <c r="C243" t="s">
        <v>6302</v>
      </c>
      <c r="D243" t="s">
        <v>3499</v>
      </c>
      <c r="E243" t="s">
        <v>7851</v>
      </c>
      <c r="F243" s="42" t="s">
        <v>7852</v>
      </c>
      <c r="G243" s="38">
        <v>0.43302114319445961</v>
      </c>
      <c r="H243" s="32"/>
      <c r="I243" s="34">
        <v>1.3900000000000001</v>
      </c>
      <c r="J243" s="41">
        <v>0</v>
      </c>
      <c r="K243" s="32" t="s">
        <v>4</v>
      </c>
      <c r="L243" s="34">
        <v>0.66292666666666678</v>
      </c>
      <c r="M243" s="32" t="s">
        <v>3990</v>
      </c>
      <c r="P243" s="38">
        <v>0.89924559645930557</v>
      </c>
      <c r="Q243" t="s">
        <v>1</v>
      </c>
      <c r="R243" t="s">
        <v>4466</v>
      </c>
      <c r="S243" t="s">
        <v>1</v>
      </c>
      <c r="T243" t="s">
        <v>1</v>
      </c>
      <c r="U243" t="s">
        <v>1</v>
      </c>
      <c r="V243" s="42" t="s">
        <v>1</v>
      </c>
    </row>
    <row r="244" spans="1:22" x14ac:dyDescent="0.25">
      <c r="A244">
        <v>890</v>
      </c>
      <c r="B244" t="s">
        <v>2902</v>
      </c>
      <c r="C244" t="s">
        <v>6210</v>
      </c>
      <c r="D244" t="s">
        <v>2903</v>
      </c>
      <c r="E244" t="s">
        <v>7569</v>
      </c>
      <c r="F244" s="42" t="s">
        <v>7570</v>
      </c>
      <c r="G244" s="38">
        <v>0.43193353436387588</v>
      </c>
      <c r="H244" s="32">
        <v>0.88</v>
      </c>
      <c r="I244" s="34">
        <v>1.845</v>
      </c>
      <c r="J244" s="41">
        <v>0</v>
      </c>
      <c r="K244" s="32" t="s">
        <v>4</v>
      </c>
      <c r="L244" s="34">
        <v>0.32933333333333331</v>
      </c>
      <c r="M244" s="32" t="s">
        <v>3990</v>
      </c>
      <c r="P244" s="38">
        <v>0.37274560500802317</v>
      </c>
      <c r="Q244" t="s">
        <v>1</v>
      </c>
      <c r="R244" t="s">
        <v>4701</v>
      </c>
      <c r="S244" t="s">
        <v>1</v>
      </c>
      <c r="T244" t="s">
        <v>1</v>
      </c>
      <c r="U244" t="s">
        <v>1</v>
      </c>
      <c r="V244" s="42" t="s">
        <v>1</v>
      </c>
    </row>
    <row r="245" spans="1:22" x14ac:dyDescent="0.25">
      <c r="A245">
        <v>1015</v>
      </c>
      <c r="B245" t="s">
        <v>3235</v>
      </c>
      <c r="C245" t="s">
        <v>3236</v>
      </c>
      <c r="D245" t="s">
        <v>3237</v>
      </c>
      <c r="E245" t="s">
        <v>7739</v>
      </c>
      <c r="F245" s="42" t="s">
        <v>7740</v>
      </c>
      <c r="G245" s="38">
        <v>0.43093609966973723</v>
      </c>
      <c r="H245" s="32"/>
      <c r="I245" s="34">
        <v>2.7549999999999999</v>
      </c>
      <c r="J245" s="41">
        <v>0</v>
      </c>
      <c r="K245" s="32" t="s">
        <v>3997</v>
      </c>
      <c r="L245" s="34">
        <v>0.49020666666666662</v>
      </c>
      <c r="M245" s="32" t="s">
        <v>3990</v>
      </c>
      <c r="P245" s="38">
        <v>0.45207374604128597</v>
      </c>
      <c r="Q245" t="s">
        <v>1</v>
      </c>
      <c r="R245" t="s">
        <v>4652</v>
      </c>
      <c r="S245" t="s">
        <v>1</v>
      </c>
      <c r="T245" t="s">
        <v>1</v>
      </c>
      <c r="U245" t="s">
        <v>1</v>
      </c>
      <c r="V245" s="42" t="s">
        <v>1</v>
      </c>
    </row>
    <row r="246" spans="1:22" x14ac:dyDescent="0.25">
      <c r="A246">
        <v>1084</v>
      </c>
      <c r="B246" t="s">
        <v>3435</v>
      </c>
      <c r="C246" t="s">
        <v>1</v>
      </c>
      <c r="D246" t="s">
        <v>3436</v>
      </c>
      <c r="E246" t="s">
        <v>7821</v>
      </c>
      <c r="F246" s="42" t="s">
        <v>7822</v>
      </c>
      <c r="G246" s="38">
        <v>0.43076176092700391</v>
      </c>
      <c r="H246" s="32"/>
      <c r="I246" s="34">
        <v>1.7949999999999999</v>
      </c>
      <c r="J246" s="41">
        <v>0</v>
      </c>
      <c r="K246" s="32" t="s">
        <v>4</v>
      </c>
      <c r="L246" s="34">
        <v>0.23558666666666664</v>
      </c>
      <c r="M246" s="32" t="s">
        <v>3990</v>
      </c>
      <c r="P246" s="38">
        <v>0.75547287263238672</v>
      </c>
      <c r="Q246" t="s">
        <v>1</v>
      </c>
      <c r="R246" t="s">
        <v>4706</v>
      </c>
      <c r="S246" t="s">
        <v>1</v>
      </c>
      <c r="T246" t="s">
        <v>1</v>
      </c>
      <c r="U246" t="s">
        <v>1</v>
      </c>
      <c r="V246" s="42" t="s">
        <v>1</v>
      </c>
    </row>
    <row r="247" spans="1:22" x14ac:dyDescent="0.25">
      <c r="A247">
        <v>919</v>
      </c>
      <c r="B247" t="s">
        <v>2980</v>
      </c>
      <c r="C247" t="s">
        <v>1</v>
      </c>
      <c r="D247" t="s">
        <v>2981</v>
      </c>
      <c r="E247" t="s">
        <v>7607</v>
      </c>
      <c r="F247" s="42" t="s">
        <v>7608</v>
      </c>
      <c r="G247" s="38">
        <v>0.43005511343335007</v>
      </c>
      <c r="H247" s="32"/>
      <c r="I247" s="34">
        <v>1.6850000000000001</v>
      </c>
      <c r="J247" s="41">
        <v>98.42647058823529</v>
      </c>
      <c r="K247" s="32" t="s">
        <v>4</v>
      </c>
      <c r="L247" s="34">
        <v>0.2754166666666667</v>
      </c>
      <c r="M247" s="32" t="s">
        <v>3990</v>
      </c>
      <c r="P247" s="38">
        <v>0.34943912728373583</v>
      </c>
      <c r="Q247" t="s">
        <v>1</v>
      </c>
      <c r="R247" t="s">
        <v>5072</v>
      </c>
      <c r="S247" t="s">
        <v>1</v>
      </c>
      <c r="T247" t="s">
        <v>1</v>
      </c>
      <c r="U247" t="s">
        <v>1</v>
      </c>
      <c r="V247" s="42" t="s">
        <v>1</v>
      </c>
    </row>
    <row r="248" spans="1:22" x14ac:dyDescent="0.25">
      <c r="A248">
        <v>938</v>
      </c>
      <c r="B248" t="s">
        <v>3032</v>
      </c>
      <c r="C248" t="s">
        <v>6230</v>
      </c>
      <c r="D248" t="s">
        <v>3033</v>
      </c>
      <c r="E248" t="s">
        <v>7629</v>
      </c>
      <c r="F248" s="42" t="s">
        <v>7630</v>
      </c>
      <c r="G248" s="38">
        <v>0.42979732363359702</v>
      </c>
      <c r="H248" s="32"/>
      <c r="I248" s="34">
        <v>1.51</v>
      </c>
      <c r="J248" s="41">
        <v>0</v>
      </c>
      <c r="K248" s="32" t="s">
        <v>4</v>
      </c>
      <c r="L248" s="34">
        <v>0.24288999999999997</v>
      </c>
      <c r="M248" s="32" t="s">
        <v>3990</v>
      </c>
      <c r="P248" s="38">
        <v>0.51511914759002253</v>
      </c>
      <c r="Q248" t="s">
        <v>1</v>
      </c>
      <c r="R248" t="s">
        <v>5078</v>
      </c>
      <c r="S248" t="s">
        <v>1</v>
      </c>
      <c r="T248" t="s">
        <v>1</v>
      </c>
      <c r="U248" t="s">
        <v>1</v>
      </c>
      <c r="V248" s="42" t="s">
        <v>1</v>
      </c>
    </row>
    <row r="249" spans="1:22" x14ac:dyDescent="0.25">
      <c r="A249">
        <v>896</v>
      </c>
      <c r="B249" t="s">
        <v>2918</v>
      </c>
      <c r="C249" t="s">
        <v>6213</v>
      </c>
      <c r="D249" t="s">
        <v>2919</v>
      </c>
      <c r="E249" t="s">
        <v>7577</v>
      </c>
      <c r="F249" s="42" t="s">
        <v>7578</v>
      </c>
      <c r="G249" s="38">
        <v>0.42954268864051776</v>
      </c>
      <c r="H249" s="32"/>
      <c r="I249" s="34">
        <v>0.26500000000000001</v>
      </c>
      <c r="J249" s="41">
        <v>0</v>
      </c>
      <c r="K249" s="32" t="s">
        <v>4</v>
      </c>
      <c r="L249" s="34">
        <v>0.28621666666666662</v>
      </c>
      <c r="M249" s="33">
        <v>21</v>
      </c>
      <c r="P249" s="38">
        <v>0.58733798448590946</v>
      </c>
      <c r="Q249" t="s">
        <v>1</v>
      </c>
      <c r="R249" t="s">
        <v>4227</v>
      </c>
      <c r="S249" t="s">
        <v>1</v>
      </c>
      <c r="T249" t="s">
        <v>1</v>
      </c>
      <c r="U249" t="s">
        <v>1</v>
      </c>
      <c r="V249" s="42" t="s">
        <v>1</v>
      </c>
    </row>
    <row r="250" spans="1:22" x14ac:dyDescent="0.25">
      <c r="A250">
        <v>790</v>
      </c>
      <c r="B250" t="s">
        <v>2591</v>
      </c>
      <c r="C250" t="s">
        <v>6177</v>
      </c>
      <c r="D250" t="s">
        <v>2592</v>
      </c>
      <c r="E250" t="s">
        <v>7459</v>
      </c>
      <c r="F250" s="42" t="s">
        <v>7460</v>
      </c>
      <c r="G250" s="38">
        <v>0.42814834895636356</v>
      </c>
      <c r="H250" s="35">
        <v>1.63</v>
      </c>
      <c r="I250" s="34">
        <v>2.0449999999999999</v>
      </c>
      <c r="J250" s="41">
        <v>7.0000000000000007E-2</v>
      </c>
      <c r="K250" s="32" t="s">
        <v>4</v>
      </c>
      <c r="L250" s="34">
        <v>0.18696000000000002</v>
      </c>
      <c r="M250" s="32" t="s">
        <v>3990</v>
      </c>
      <c r="N250" s="32">
        <v>2</v>
      </c>
      <c r="P250" s="38">
        <v>0.4352009355406099</v>
      </c>
      <c r="Q250" t="s">
        <v>1</v>
      </c>
      <c r="R250" t="s">
        <v>5599</v>
      </c>
      <c r="S250" t="s">
        <v>1</v>
      </c>
      <c r="T250" t="s">
        <v>1</v>
      </c>
      <c r="U250" t="s">
        <v>1</v>
      </c>
      <c r="V250" s="42" t="s">
        <v>1</v>
      </c>
    </row>
    <row r="251" spans="1:22" x14ac:dyDescent="0.25">
      <c r="A251">
        <v>522</v>
      </c>
      <c r="B251" t="s">
        <v>1786</v>
      </c>
      <c r="C251" t="s">
        <v>1787</v>
      </c>
      <c r="D251" t="s">
        <v>1788</v>
      </c>
      <c r="E251" t="s">
        <v>7109</v>
      </c>
      <c r="F251" s="42" t="s">
        <v>7110</v>
      </c>
      <c r="G251" s="38">
        <v>0.42789082711116744</v>
      </c>
      <c r="H251" s="35">
        <v>2.31</v>
      </c>
      <c r="I251" s="34">
        <v>2.5049999999999999</v>
      </c>
      <c r="J251" s="41">
        <v>0</v>
      </c>
      <c r="K251" s="32" t="s">
        <v>3997</v>
      </c>
      <c r="L251" s="34">
        <v>0.23347333333333334</v>
      </c>
      <c r="M251" s="32" t="s">
        <v>3990</v>
      </c>
      <c r="P251" s="38">
        <v>0.51411951346867135</v>
      </c>
      <c r="Q251" t="s">
        <v>4841</v>
      </c>
      <c r="R251" t="s">
        <v>4626</v>
      </c>
      <c r="S251" t="s">
        <v>1</v>
      </c>
      <c r="T251" t="s">
        <v>1</v>
      </c>
      <c r="U251" t="s">
        <v>1</v>
      </c>
      <c r="V251" s="42" t="s">
        <v>1</v>
      </c>
    </row>
    <row r="252" spans="1:22" x14ac:dyDescent="0.25">
      <c r="A252">
        <v>571</v>
      </c>
      <c r="B252" t="s">
        <v>1923</v>
      </c>
      <c r="C252" t="s">
        <v>6117</v>
      </c>
      <c r="D252" t="s">
        <v>1924</v>
      </c>
      <c r="E252" t="s">
        <v>7177</v>
      </c>
      <c r="F252" s="42" t="s">
        <v>7178</v>
      </c>
      <c r="G252" s="38">
        <v>0.42644563898359683</v>
      </c>
      <c r="H252" s="35">
        <v>1.325</v>
      </c>
      <c r="I252" s="34">
        <v>1.04</v>
      </c>
      <c r="J252" s="41">
        <v>0</v>
      </c>
      <c r="K252" s="32" t="s">
        <v>4</v>
      </c>
      <c r="L252" s="34">
        <v>0.21491666666666667</v>
      </c>
      <c r="M252" s="32" t="s">
        <v>3990</v>
      </c>
      <c r="P252" s="38">
        <v>0.42058848485997991</v>
      </c>
      <c r="Q252" t="s">
        <v>4141</v>
      </c>
      <c r="R252" t="s">
        <v>4913</v>
      </c>
      <c r="S252" t="s">
        <v>1</v>
      </c>
      <c r="T252" t="s">
        <v>1</v>
      </c>
      <c r="U252" t="s">
        <v>1</v>
      </c>
      <c r="V252" s="42" t="s">
        <v>1</v>
      </c>
    </row>
    <row r="253" spans="1:22" x14ac:dyDescent="0.25">
      <c r="A253">
        <v>466</v>
      </c>
      <c r="B253" t="s">
        <v>1639</v>
      </c>
      <c r="C253" t="s">
        <v>6066</v>
      </c>
      <c r="D253" t="s">
        <v>1640</v>
      </c>
      <c r="E253" t="s">
        <v>7023</v>
      </c>
      <c r="F253" s="42" t="s">
        <v>7024</v>
      </c>
      <c r="G253" s="38">
        <v>0.42640172561610479</v>
      </c>
      <c r="H253" s="35">
        <v>2.2949999999999999</v>
      </c>
      <c r="I253" s="34">
        <v>1.7749999999999999</v>
      </c>
      <c r="J253" s="41">
        <v>0</v>
      </c>
      <c r="K253" s="32" t="s">
        <v>4</v>
      </c>
      <c r="L253" s="34">
        <v>0.35098666666666661</v>
      </c>
      <c r="M253" s="32" t="s">
        <v>3990</v>
      </c>
      <c r="P253" s="38">
        <v>0.49361357541076711</v>
      </c>
      <c r="Q253" t="s">
        <v>5527</v>
      </c>
      <c r="R253" t="s">
        <v>4395</v>
      </c>
      <c r="S253" t="s">
        <v>1</v>
      </c>
      <c r="T253" t="s">
        <v>1</v>
      </c>
      <c r="U253" t="s">
        <v>1</v>
      </c>
      <c r="V253" s="42" t="s">
        <v>1</v>
      </c>
    </row>
    <row r="254" spans="1:22" x14ac:dyDescent="0.25">
      <c r="A254">
        <v>887</v>
      </c>
      <c r="B254" t="s">
        <v>2888</v>
      </c>
      <c r="C254" t="s">
        <v>2889</v>
      </c>
      <c r="D254" t="s">
        <v>8137</v>
      </c>
      <c r="E254" t="s">
        <v>7563</v>
      </c>
      <c r="F254" s="42" t="s">
        <v>7564</v>
      </c>
      <c r="G254" s="38">
        <v>0.42633039213218704</v>
      </c>
      <c r="H254" s="32"/>
      <c r="I254" s="34">
        <v>-1.5649999999999999</v>
      </c>
      <c r="J254" s="41">
        <v>0</v>
      </c>
      <c r="K254" s="32" t="s">
        <v>3993</v>
      </c>
      <c r="L254" s="34">
        <v>0.45211666666666667</v>
      </c>
      <c r="M254" s="32" t="s">
        <v>3990</v>
      </c>
      <c r="P254" s="38">
        <v>0.61972264412587552</v>
      </c>
      <c r="Q254" t="s">
        <v>1</v>
      </c>
      <c r="R254" t="s">
        <v>5054</v>
      </c>
      <c r="S254" t="s">
        <v>1</v>
      </c>
      <c r="T254" t="s">
        <v>1</v>
      </c>
      <c r="U254" t="s">
        <v>1</v>
      </c>
      <c r="V254" s="42" t="s">
        <v>1</v>
      </c>
    </row>
    <row r="255" spans="1:22" x14ac:dyDescent="0.25">
      <c r="A255">
        <v>564</v>
      </c>
      <c r="B255" t="s">
        <v>1904</v>
      </c>
      <c r="C255" t="s">
        <v>6115</v>
      </c>
      <c r="D255" t="s">
        <v>1905</v>
      </c>
      <c r="E255" t="s">
        <v>7169</v>
      </c>
      <c r="F255" s="42" t="s">
        <v>7170</v>
      </c>
      <c r="G255" s="38">
        <v>0.42613887537542772</v>
      </c>
      <c r="H255" s="32"/>
      <c r="I255" s="34">
        <v>-2.145</v>
      </c>
      <c r="J255" s="41">
        <v>0</v>
      </c>
      <c r="K255" s="32" t="s">
        <v>4</v>
      </c>
      <c r="L255" s="34">
        <v>0.35738000000000003</v>
      </c>
      <c r="M255" s="32" t="s">
        <v>3990</v>
      </c>
      <c r="P255" s="38">
        <v>0.20183347201707991</v>
      </c>
      <c r="Q255" t="s">
        <v>4908</v>
      </c>
      <c r="R255" t="s">
        <v>4712</v>
      </c>
      <c r="S255" t="s">
        <v>1</v>
      </c>
      <c r="T255" t="s">
        <v>1</v>
      </c>
      <c r="U255" t="s">
        <v>1</v>
      </c>
      <c r="V255" s="42" t="s">
        <v>1</v>
      </c>
    </row>
    <row r="256" spans="1:22" x14ac:dyDescent="0.25">
      <c r="A256">
        <v>1100</v>
      </c>
      <c r="B256" t="s">
        <v>3485</v>
      </c>
      <c r="C256" t="s">
        <v>6299</v>
      </c>
      <c r="D256" t="s">
        <v>3486</v>
      </c>
      <c r="E256" t="s">
        <v>7843</v>
      </c>
      <c r="F256" s="42" t="s">
        <v>7844</v>
      </c>
      <c r="G256" s="38">
        <v>0.42520347566854139</v>
      </c>
      <c r="H256" s="32"/>
      <c r="I256" s="34">
        <v>0.40500000000000003</v>
      </c>
      <c r="J256" s="41">
        <v>0</v>
      </c>
      <c r="K256" s="32" t="s">
        <v>4</v>
      </c>
      <c r="L256" s="34">
        <v>0.49458666666666667</v>
      </c>
      <c r="M256" s="32" t="s">
        <v>3990</v>
      </c>
      <c r="O256" s="32">
        <v>4</v>
      </c>
      <c r="P256" s="38">
        <v>0.78047210425522351</v>
      </c>
      <c r="Q256" t="s">
        <v>1</v>
      </c>
      <c r="R256" t="s">
        <v>4466</v>
      </c>
      <c r="S256" t="s">
        <v>1</v>
      </c>
      <c r="T256" t="s">
        <v>1</v>
      </c>
      <c r="U256" t="s">
        <v>1</v>
      </c>
      <c r="V256" s="42" t="s">
        <v>1</v>
      </c>
    </row>
    <row r="257" spans="1:22" x14ac:dyDescent="0.25">
      <c r="A257">
        <v>823</v>
      </c>
      <c r="B257" t="s">
        <v>2705</v>
      </c>
      <c r="C257" t="s">
        <v>6187</v>
      </c>
      <c r="D257" t="s">
        <v>2706</v>
      </c>
      <c r="E257" t="s">
        <v>7499</v>
      </c>
      <c r="F257" s="42" t="s">
        <v>7500</v>
      </c>
      <c r="G257" s="38">
        <v>0.4239742418419376</v>
      </c>
      <c r="H257" s="32"/>
      <c r="I257" s="34">
        <v>2.65</v>
      </c>
      <c r="J257" s="41">
        <v>0</v>
      </c>
      <c r="K257" s="32" t="s">
        <v>4</v>
      </c>
      <c r="L257" s="34">
        <v>0.59846999999999995</v>
      </c>
      <c r="M257" s="33">
        <v>66.08</v>
      </c>
      <c r="P257" s="38">
        <v>0.55302560096639164</v>
      </c>
      <c r="Q257" t="s">
        <v>1</v>
      </c>
      <c r="R257" t="s">
        <v>5011</v>
      </c>
      <c r="S257" t="s">
        <v>1</v>
      </c>
      <c r="T257" t="s">
        <v>1</v>
      </c>
      <c r="U257" t="s">
        <v>1</v>
      </c>
      <c r="V257" s="42" t="s">
        <v>1</v>
      </c>
    </row>
    <row r="258" spans="1:22" x14ac:dyDescent="0.25">
      <c r="A258">
        <v>475</v>
      </c>
      <c r="B258" t="s">
        <v>1664</v>
      </c>
      <c r="C258" t="s">
        <v>6071</v>
      </c>
      <c r="D258" t="s">
        <v>1665</v>
      </c>
      <c r="E258" t="s">
        <v>7039</v>
      </c>
      <c r="F258" s="42" t="s">
        <v>7040</v>
      </c>
      <c r="G258" s="38">
        <v>0.42188240346404693</v>
      </c>
      <c r="H258" s="32">
        <v>0.55000000000000004</v>
      </c>
      <c r="I258" s="34">
        <v>1.5</v>
      </c>
      <c r="J258" s="41">
        <v>0</v>
      </c>
      <c r="K258" s="32" t="s">
        <v>4</v>
      </c>
      <c r="L258" s="34">
        <v>0.33410666666666672</v>
      </c>
      <c r="M258" s="32" t="s">
        <v>3990</v>
      </c>
      <c r="P258" s="38">
        <v>0.34890861420581071</v>
      </c>
      <c r="Q258" t="s">
        <v>4787</v>
      </c>
      <c r="R258" t="s">
        <v>5538</v>
      </c>
      <c r="S258" t="s">
        <v>1</v>
      </c>
      <c r="T258" t="s">
        <v>1</v>
      </c>
      <c r="U258" t="s">
        <v>1</v>
      </c>
      <c r="V258" s="42" t="s">
        <v>1</v>
      </c>
    </row>
    <row r="259" spans="1:22" x14ac:dyDescent="0.25">
      <c r="A259">
        <v>979</v>
      </c>
      <c r="B259" t="s">
        <v>3141</v>
      </c>
      <c r="C259" t="s">
        <v>3142</v>
      </c>
      <c r="D259" t="s">
        <v>8138</v>
      </c>
      <c r="E259" t="s">
        <v>7693</v>
      </c>
      <c r="F259" s="42" t="s">
        <v>7694</v>
      </c>
      <c r="G259" s="38">
        <v>0.42037987932636822</v>
      </c>
      <c r="H259" s="32"/>
      <c r="I259" s="34">
        <v>-0.39500000000000002</v>
      </c>
      <c r="J259" s="41">
        <v>0</v>
      </c>
      <c r="K259" s="32" t="s">
        <v>3997</v>
      </c>
      <c r="L259" s="34">
        <v>0.56903333333333339</v>
      </c>
      <c r="M259" s="33">
        <v>52.47</v>
      </c>
      <c r="P259" s="38">
        <v>0.49019614470479722</v>
      </c>
      <c r="Q259" t="s">
        <v>1</v>
      </c>
      <c r="R259" t="s">
        <v>4225</v>
      </c>
      <c r="S259" t="s">
        <v>1</v>
      </c>
      <c r="T259" t="s">
        <v>1</v>
      </c>
      <c r="U259" t="s">
        <v>1</v>
      </c>
      <c r="V259" s="42" t="s">
        <v>1</v>
      </c>
    </row>
    <row r="260" spans="1:22" x14ac:dyDescent="0.25">
      <c r="A260">
        <v>1187</v>
      </c>
      <c r="B260" t="s">
        <v>3688</v>
      </c>
      <c r="C260" t="s">
        <v>3689</v>
      </c>
      <c r="D260" t="s">
        <v>3690</v>
      </c>
      <c r="E260" t="s">
        <v>7945</v>
      </c>
      <c r="F260" s="42" t="s">
        <v>7946</v>
      </c>
      <c r="G260" s="38">
        <v>0.42004516500843497</v>
      </c>
      <c r="H260" s="32"/>
      <c r="I260" s="34">
        <v>-1.2749999999999999</v>
      </c>
      <c r="J260" s="41">
        <v>4.1870716625689192E-4</v>
      </c>
      <c r="K260" s="32" t="s">
        <v>3992</v>
      </c>
      <c r="L260" s="34">
        <v>0.55613333333333326</v>
      </c>
      <c r="M260" s="32" t="s">
        <v>3990</v>
      </c>
      <c r="P260" s="38">
        <v>0.26404753803039555</v>
      </c>
      <c r="Q260" t="s">
        <v>1</v>
      </c>
      <c r="R260" t="s">
        <v>4010</v>
      </c>
      <c r="S260" t="s">
        <v>1</v>
      </c>
      <c r="T260" t="s">
        <v>1</v>
      </c>
      <c r="U260" t="s">
        <v>1</v>
      </c>
      <c r="V260" s="42" t="s">
        <v>1</v>
      </c>
    </row>
    <row r="261" spans="1:22" x14ac:dyDescent="0.25">
      <c r="A261">
        <v>991</v>
      </c>
      <c r="B261" t="s">
        <v>3174</v>
      </c>
      <c r="C261" t="s">
        <v>6259</v>
      </c>
      <c r="D261" t="s">
        <v>3175</v>
      </c>
      <c r="E261" t="s">
        <v>7711</v>
      </c>
      <c r="F261" s="42" t="s">
        <v>7712</v>
      </c>
      <c r="G261" s="38">
        <v>0.41742912301279228</v>
      </c>
      <c r="H261" s="32"/>
      <c r="I261" s="34">
        <v>1.56</v>
      </c>
      <c r="J261" s="41">
        <v>5.6875209100033458E-3</v>
      </c>
      <c r="K261" s="32" t="s">
        <v>4</v>
      </c>
      <c r="L261" s="34">
        <v>0.27154666666666666</v>
      </c>
      <c r="M261" s="32" t="s">
        <v>3990</v>
      </c>
      <c r="P261" s="38">
        <v>0.31671472814636298</v>
      </c>
      <c r="Q261" t="s">
        <v>1</v>
      </c>
      <c r="R261" t="s">
        <v>5096</v>
      </c>
      <c r="S261" t="s">
        <v>1</v>
      </c>
      <c r="T261" t="s">
        <v>1</v>
      </c>
      <c r="U261" t="s">
        <v>1</v>
      </c>
      <c r="V261" s="42" t="s">
        <v>1</v>
      </c>
    </row>
    <row r="262" spans="1:22" x14ac:dyDescent="0.25">
      <c r="A262">
        <v>1105</v>
      </c>
      <c r="B262" t="s">
        <v>3496</v>
      </c>
      <c r="C262" t="s">
        <v>6301</v>
      </c>
      <c r="D262" t="s">
        <v>3497</v>
      </c>
      <c r="E262" t="s">
        <v>7849</v>
      </c>
      <c r="F262" s="42" t="s">
        <v>7850</v>
      </c>
      <c r="G262" s="38">
        <v>0.4171822731867334</v>
      </c>
      <c r="H262" s="32"/>
      <c r="I262" s="34">
        <v>3.2</v>
      </c>
      <c r="J262" s="41">
        <v>0</v>
      </c>
      <c r="K262" s="32" t="s">
        <v>4</v>
      </c>
      <c r="L262" s="34">
        <v>0.23740666666666668</v>
      </c>
      <c r="M262" s="32" t="s">
        <v>3990</v>
      </c>
      <c r="P262" s="38">
        <v>0.57247141860807116</v>
      </c>
      <c r="Q262" t="s">
        <v>1</v>
      </c>
      <c r="R262" t="s">
        <v>4466</v>
      </c>
      <c r="S262" t="s">
        <v>1</v>
      </c>
      <c r="T262" t="s">
        <v>1</v>
      </c>
      <c r="U262" t="s">
        <v>1</v>
      </c>
      <c r="V262" s="42" t="s">
        <v>1</v>
      </c>
    </row>
    <row r="263" spans="1:22" x14ac:dyDescent="0.25">
      <c r="A263">
        <v>1025</v>
      </c>
      <c r="B263" t="s">
        <v>3276</v>
      </c>
      <c r="C263" s="1" t="s">
        <v>6272</v>
      </c>
      <c r="D263" t="s">
        <v>3277</v>
      </c>
      <c r="E263" t="s">
        <v>7753</v>
      </c>
      <c r="F263" s="42" t="s">
        <v>7754</v>
      </c>
      <c r="G263" s="38">
        <v>0.41444525621234579</v>
      </c>
      <c r="H263" s="32"/>
      <c r="I263" s="34">
        <v>2.4500000000000002</v>
      </c>
      <c r="J263" s="41">
        <v>0</v>
      </c>
      <c r="K263" s="32" t="s">
        <v>4</v>
      </c>
      <c r="L263" s="34">
        <v>0.32797333333333334</v>
      </c>
      <c r="M263" s="33">
        <v>9.5</v>
      </c>
      <c r="P263" s="38">
        <v>0.46797787994017365</v>
      </c>
      <c r="Q263" t="s">
        <v>1</v>
      </c>
      <c r="R263" t="s">
        <v>4910</v>
      </c>
      <c r="S263" t="s">
        <v>1</v>
      </c>
      <c r="T263" t="s">
        <v>1</v>
      </c>
      <c r="U263" t="s">
        <v>1</v>
      </c>
      <c r="V263" s="42" t="s">
        <v>1</v>
      </c>
    </row>
    <row r="264" spans="1:22" x14ac:dyDescent="0.25">
      <c r="A264">
        <v>878</v>
      </c>
      <c r="B264" t="s">
        <v>2870</v>
      </c>
      <c r="C264" t="s">
        <v>6203</v>
      </c>
      <c r="D264" t="s">
        <v>2871</v>
      </c>
      <c r="E264" t="s">
        <v>7551</v>
      </c>
      <c r="F264" s="42" t="s">
        <v>7552</v>
      </c>
      <c r="G264" s="38">
        <v>0.41282499888999885</v>
      </c>
      <c r="H264" s="35">
        <v>-1.1099999999999999</v>
      </c>
      <c r="I264" s="34">
        <v>-1.5399999999999998</v>
      </c>
      <c r="J264" s="41">
        <v>0</v>
      </c>
      <c r="K264" s="32" t="s">
        <v>4</v>
      </c>
      <c r="L264" s="34">
        <v>0.55100666666666676</v>
      </c>
      <c r="M264" s="33">
        <v>13.55</v>
      </c>
      <c r="P264" s="38">
        <v>0.2337751846640152</v>
      </c>
      <c r="Q264" t="s">
        <v>1</v>
      </c>
      <c r="R264" t="s">
        <v>5048</v>
      </c>
      <c r="S264" t="s">
        <v>1</v>
      </c>
      <c r="T264" t="s">
        <v>1</v>
      </c>
      <c r="U264" t="s">
        <v>1</v>
      </c>
      <c r="V264" s="42" t="s">
        <v>1</v>
      </c>
    </row>
    <row r="265" spans="1:22" x14ac:dyDescent="0.25">
      <c r="A265">
        <v>1062</v>
      </c>
      <c r="B265" t="s">
        <v>3374</v>
      </c>
      <c r="C265" t="s">
        <v>1</v>
      </c>
      <c r="D265" t="s">
        <v>3375</v>
      </c>
      <c r="E265" t="s">
        <v>7799</v>
      </c>
      <c r="F265" s="42" t="s">
        <v>7800</v>
      </c>
      <c r="G265" s="38">
        <v>0.41251216227919291</v>
      </c>
      <c r="H265" s="32"/>
      <c r="I265" s="34">
        <v>2.5999999999999996</v>
      </c>
      <c r="J265" s="41">
        <v>0</v>
      </c>
      <c r="K265" s="32" t="s">
        <v>4</v>
      </c>
      <c r="L265" s="34">
        <v>0.43824333333333332</v>
      </c>
      <c r="M265" s="33">
        <v>37.659999999999997</v>
      </c>
      <c r="O265" s="32">
        <v>26</v>
      </c>
      <c r="P265" s="38">
        <v>0.3645955261490505</v>
      </c>
      <c r="Q265" t="s">
        <v>1</v>
      </c>
      <c r="R265" t="s">
        <v>5108</v>
      </c>
      <c r="S265" t="s">
        <v>1</v>
      </c>
      <c r="T265" t="s">
        <v>1</v>
      </c>
      <c r="U265" t="s">
        <v>1</v>
      </c>
      <c r="V265" s="42" t="s">
        <v>1</v>
      </c>
    </row>
    <row r="266" spans="1:22" x14ac:dyDescent="0.25">
      <c r="A266">
        <v>814</v>
      </c>
      <c r="B266" t="s">
        <v>2678</v>
      </c>
      <c r="C266" t="s">
        <v>6184</v>
      </c>
      <c r="D266" t="s">
        <v>2679</v>
      </c>
      <c r="E266" t="s">
        <v>7487</v>
      </c>
      <c r="F266" s="42" t="s">
        <v>7488</v>
      </c>
      <c r="G266" s="38">
        <v>0.41144608265611332</v>
      </c>
      <c r="H266" s="32"/>
      <c r="I266" s="34">
        <v>3.3149999999999999</v>
      </c>
      <c r="J266" s="41">
        <v>0</v>
      </c>
      <c r="K266" s="32" t="s">
        <v>4</v>
      </c>
      <c r="L266" s="34">
        <v>0.31219333333333338</v>
      </c>
      <c r="M266" s="33">
        <v>65.680000000000007</v>
      </c>
      <c r="P266" s="38">
        <v>0.44045432650098176</v>
      </c>
      <c r="Q266" t="s">
        <v>1</v>
      </c>
      <c r="R266" t="s">
        <v>5005</v>
      </c>
      <c r="S266" t="s">
        <v>1</v>
      </c>
      <c r="T266" t="s">
        <v>1</v>
      </c>
      <c r="U266" t="s">
        <v>1</v>
      </c>
      <c r="V266" s="42" t="s">
        <v>1</v>
      </c>
    </row>
    <row r="267" spans="1:22" x14ac:dyDescent="0.25">
      <c r="A267">
        <v>1051</v>
      </c>
      <c r="B267" t="s">
        <v>3348</v>
      </c>
      <c r="C267" t="s">
        <v>6282</v>
      </c>
      <c r="D267" t="s">
        <v>8139</v>
      </c>
      <c r="E267" t="s">
        <v>7783</v>
      </c>
      <c r="F267" s="42" t="s">
        <v>7784</v>
      </c>
      <c r="G267" s="38">
        <v>0.41144068939714351</v>
      </c>
      <c r="H267" s="32"/>
      <c r="I267" s="34">
        <v>3.2450000000000001</v>
      </c>
      <c r="J267" s="41">
        <v>0</v>
      </c>
      <c r="K267" s="32" t="s">
        <v>4</v>
      </c>
      <c r="L267" s="34">
        <v>0.248</v>
      </c>
      <c r="M267" s="32" t="s">
        <v>3990</v>
      </c>
      <c r="P267" s="38">
        <v>0.67168497075628242</v>
      </c>
      <c r="Q267" t="s">
        <v>1</v>
      </c>
      <c r="R267" t="s">
        <v>5106</v>
      </c>
      <c r="S267" t="s">
        <v>1</v>
      </c>
      <c r="T267" t="s">
        <v>1</v>
      </c>
      <c r="U267" t="s">
        <v>1</v>
      </c>
      <c r="V267" s="42" t="s">
        <v>1</v>
      </c>
    </row>
    <row r="268" spans="1:22" x14ac:dyDescent="0.25">
      <c r="A268">
        <v>997</v>
      </c>
      <c r="B268" t="s">
        <v>3189</v>
      </c>
      <c r="C268" t="s">
        <v>1</v>
      </c>
      <c r="D268" t="s">
        <v>3190</v>
      </c>
      <c r="E268" t="s">
        <v>7719</v>
      </c>
      <c r="F268" s="42" t="s">
        <v>7720</v>
      </c>
      <c r="G268" s="38">
        <v>0.41142431712117034</v>
      </c>
      <c r="H268" s="32"/>
      <c r="I268" s="34">
        <v>1.845</v>
      </c>
      <c r="J268" s="41">
        <v>0</v>
      </c>
      <c r="K268" s="32" t="s">
        <v>4</v>
      </c>
      <c r="L268" s="34">
        <v>0.34733333333333333</v>
      </c>
      <c r="M268" s="33">
        <v>7.46</v>
      </c>
      <c r="P268" s="38">
        <v>0.30833175611301639</v>
      </c>
      <c r="Q268" t="s">
        <v>1</v>
      </c>
      <c r="R268" t="s">
        <v>4889</v>
      </c>
      <c r="S268" t="s">
        <v>1</v>
      </c>
      <c r="T268" t="s">
        <v>1</v>
      </c>
      <c r="U268" t="s">
        <v>1</v>
      </c>
      <c r="V268" s="42" t="s">
        <v>1</v>
      </c>
    </row>
    <row r="269" spans="1:22" x14ac:dyDescent="0.25">
      <c r="A269">
        <v>1093</v>
      </c>
      <c r="B269" t="s">
        <v>3466</v>
      </c>
      <c r="C269" t="s">
        <v>6295</v>
      </c>
      <c r="D269" t="s">
        <v>3467</v>
      </c>
      <c r="E269" t="s">
        <v>7833</v>
      </c>
      <c r="F269" s="42" t="s">
        <v>7834</v>
      </c>
      <c r="G269" s="38">
        <v>0.41075886369239772</v>
      </c>
      <c r="H269" s="32">
        <v>1.8</v>
      </c>
      <c r="I269" s="34">
        <v>2.7450000000000001</v>
      </c>
      <c r="J269" s="41">
        <v>1.5304404145077719</v>
      </c>
      <c r="K269" s="32" t="s">
        <v>4</v>
      </c>
      <c r="L269" s="34">
        <v>0.3024466666666667</v>
      </c>
      <c r="M269" s="32" t="s">
        <v>3990</v>
      </c>
      <c r="P269" s="38">
        <v>0.43380789605291581</v>
      </c>
      <c r="Q269" t="s">
        <v>1</v>
      </c>
      <c r="R269" t="s">
        <v>4468</v>
      </c>
      <c r="S269" t="s">
        <v>1</v>
      </c>
      <c r="T269" t="s">
        <v>1</v>
      </c>
      <c r="U269" t="s">
        <v>1</v>
      </c>
      <c r="V269" s="42" t="s">
        <v>1</v>
      </c>
    </row>
    <row r="270" spans="1:22" x14ac:dyDescent="0.25">
      <c r="A270">
        <v>1092</v>
      </c>
      <c r="B270" t="s">
        <v>3464</v>
      </c>
      <c r="C270" t="s">
        <v>6294</v>
      </c>
      <c r="D270" t="s">
        <v>3465</v>
      </c>
      <c r="E270" t="s">
        <v>7831</v>
      </c>
      <c r="F270" s="42" t="s">
        <v>7832</v>
      </c>
      <c r="G270" s="38">
        <v>0.41042899952424544</v>
      </c>
      <c r="H270" s="32"/>
      <c r="I270" s="34">
        <v>2.0649999999999999</v>
      </c>
      <c r="J270" s="41">
        <v>0</v>
      </c>
      <c r="K270" s="32" t="s">
        <v>4</v>
      </c>
      <c r="L270" s="34">
        <v>0.24025333333333335</v>
      </c>
      <c r="M270" s="32" t="s">
        <v>3990</v>
      </c>
      <c r="P270" s="38">
        <v>0.67666636086550125</v>
      </c>
      <c r="Q270" t="s">
        <v>1</v>
      </c>
      <c r="R270" t="s">
        <v>4468</v>
      </c>
      <c r="S270" t="s">
        <v>1</v>
      </c>
      <c r="T270" t="s">
        <v>1</v>
      </c>
      <c r="U270" t="s">
        <v>1</v>
      </c>
      <c r="V270" s="42" t="s">
        <v>1</v>
      </c>
    </row>
    <row r="271" spans="1:22" x14ac:dyDescent="0.25">
      <c r="A271">
        <v>863</v>
      </c>
      <c r="B271" t="s">
        <v>2821</v>
      </c>
      <c r="C271" t="s">
        <v>2822</v>
      </c>
      <c r="D271" t="s">
        <v>2823</v>
      </c>
      <c r="E271" t="s">
        <v>7535</v>
      </c>
      <c r="F271" s="42" t="s">
        <v>7536</v>
      </c>
      <c r="G271" s="38">
        <v>0.40970051659610962</v>
      </c>
      <c r="H271" s="35">
        <v>1.48</v>
      </c>
      <c r="I271" s="34">
        <v>1.69</v>
      </c>
      <c r="J271" s="41">
        <v>0</v>
      </c>
      <c r="K271" s="32" t="s">
        <v>3996</v>
      </c>
      <c r="L271" s="34">
        <v>0.23206333333333337</v>
      </c>
      <c r="M271" s="32" t="s">
        <v>3990</v>
      </c>
      <c r="O271" s="32">
        <v>2</v>
      </c>
      <c r="P271" s="38">
        <v>0.3549936533423183</v>
      </c>
      <c r="Q271" t="s">
        <v>1</v>
      </c>
      <c r="R271" t="s">
        <v>5041</v>
      </c>
      <c r="S271" t="s">
        <v>1</v>
      </c>
      <c r="T271" t="s">
        <v>1</v>
      </c>
      <c r="U271" t="s">
        <v>1</v>
      </c>
      <c r="V271" s="42" t="s">
        <v>1</v>
      </c>
    </row>
    <row r="272" spans="1:22" x14ac:dyDescent="0.25">
      <c r="A272">
        <v>555</v>
      </c>
      <c r="B272" t="s">
        <v>1881</v>
      </c>
      <c r="C272" t="s">
        <v>6109</v>
      </c>
      <c r="D272" t="s">
        <v>1882</v>
      </c>
      <c r="E272" t="s">
        <v>7157</v>
      </c>
      <c r="F272" s="42" t="s">
        <v>7158</v>
      </c>
      <c r="G272" s="38">
        <v>0.40838677104851107</v>
      </c>
      <c r="H272" s="35">
        <v>2.4649999999999999</v>
      </c>
      <c r="I272" s="34">
        <v>3.4699999999999998</v>
      </c>
      <c r="J272" s="41">
        <v>0.37777777777777777</v>
      </c>
      <c r="K272" s="32" t="s">
        <v>4</v>
      </c>
      <c r="L272" s="34">
        <v>0.65390333333333339</v>
      </c>
      <c r="M272" s="32" t="s">
        <v>3990</v>
      </c>
      <c r="P272" s="38">
        <v>0.48186543121949482</v>
      </c>
      <c r="Q272" t="s">
        <v>4894</v>
      </c>
      <c r="R272" t="s">
        <v>4895</v>
      </c>
      <c r="S272" t="s">
        <v>1</v>
      </c>
      <c r="T272" t="s">
        <v>1</v>
      </c>
      <c r="U272" t="s">
        <v>1</v>
      </c>
      <c r="V272" s="42" t="s">
        <v>1</v>
      </c>
    </row>
    <row r="273" spans="1:22" x14ac:dyDescent="0.25">
      <c r="A273">
        <v>1112</v>
      </c>
      <c r="B273" t="s">
        <v>3510</v>
      </c>
      <c r="C273" t="s">
        <v>6307</v>
      </c>
      <c r="D273" t="s">
        <v>3511</v>
      </c>
      <c r="E273" t="s">
        <v>7861</v>
      </c>
      <c r="F273" s="42" t="s">
        <v>7862</v>
      </c>
      <c r="G273" s="38">
        <v>0.40785993661661274</v>
      </c>
      <c r="H273" s="32"/>
      <c r="I273" s="34">
        <v>2.5499999999999998</v>
      </c>
      <c r="J273" s="41">
        <v>0</v>
      </c>
      <c r="K273" s="32" t="s">
        <v>4</v>
      </c>
      <c r="L273" s="34">
        <v>0.58015333333333341</v>
      </c>
      <c r="M273" s="32" t="s">
        <v>3990</v>
      </c>
      <c r="P273" s="38">
        <v>0.38081135085481893</v>
      </c>
      <c r="Q273" t="s">
        <v>1</v>
      </c>
      <c r="R273" t="s">
        <v>4466</v>
      </c>
      <c r="S273" t="s">
        <v>1</v>
      </c>
      <c r="T273" t="s">
        <v>1</v>
      </c>
      <c r="U273" t="s">
        <v>1</v>
      </c>
      <c r="V273" s="42" t="s">
        <v>1</v>
      </c>
    </row>
    <row r="274" spans="1:22" x14ac:dyDescent="0.25">
      <c r="A274">
        <v>476</v>
      </c>
      <c r="B274" t="s">
        <v>1666</v>
      </c>
      <c r="C274" t="s">
        <v>1</v>
      </c>
      <c r="D274" t="s">
        <v>1667</v>
      </c>
      <c r="E274" t="s">
        <v>7041</v>
      </c>
      <c r="F274" s="42" t="s">
        <v>7042</v>
      </c>
      <c r="G274" s="38">
        <v>0.40773257879083563</v>
      </c>
      <c r="H274" s="32"/>
      <c r="I274" s="34">
        <v>-1.47</v>
      </c>
      <c r="J274" s="41">
        <v>0</v>
      </c>
      <c r="K274" s="32" t="s">
        <v>4</v>
      </c>
      <c r="L274" s="34">
        <v>0.59516333333333327</v>
      </c>
      <c r="M274" s="32" t="s">
        <v>3990</v>
      </c>
      <c r="P274" s="38">
        <v>0.26489089307971153</v>
      </c>
      <c r="Q274" t="s">
        <v>5539</v>
      </c>
      <c r="R274" t="s">
        <v>5540</v>
      </c>
      <c r="S274" t="s">
        <v>1</v>
      </c>
      <c r="T274" t="s">
        <v>1</v>
      </c>
      <c r="U274" t="s">
        <v>1</v>
      </c>
      <c r="V274" s="42" t="s">
        <v>1</v>
      </c>
    </row>
    <row r="275" spans="1:22" x14ac:dyDescent="0.25">
      <c r="A275">
        <v>537</v>
      </c>
      <c r="B275" t="s">
        <v>1836</v>
      </c>
      <c r="C275" t="s">
        <v>1</v>
      </c>
      <c r="D275" t="s">
        <v>1837</v>
      </c>
      <c r="E275" t="s">
        <v>7127</v>
      </c>
      <c r="F275" s="42" t="s">
        <v>7128</v>
      </c>
      <c r="G275" s="38">
        <v>0.40518801645808045</v>
      </c>
      <c r="H275" s="35">
        <v>2.1349999999999998</v>
      </c>
      <c r="I275" s="34">
        <v>1.915</v>
      </c>
      <c r="J275" s="41">
        <v>0</v>
      </c>
      <c r="K275" s="32" t="s">
        <v>4</v>
      </c>
      <c r="L275" s="34">
        <v>0.29925666666666667</v>
      </c>
      <c r="M275" s="32" t="s">
        <v>3990</v>
      </c>
      <c r="P275" s="38">
        <v>0.54311351569026201</v>
      </c>
      <c r="Q275" t="s">
        <v>4866</v>
      </c>
      <c r="R275" t="s">
        <v>4867</v>
      </c>
      <c r="S275" t="s">
        <v>1</v>
      </c>
      <c r="T275" t="s">
        <v>1</v>
      </c>
      <c r="U275" t="s">
        <v>1</v>
      </c>
      <c r="V275" s="42" t="s">
        <v>1</v>
      </c>
    </row>
    <row r="276" spans="1:22" x14ac:dyDescent="0.25">
      <c r="A276">
        <v>977</v>
      </c>
      <c r="B276" t="s">
        <v>3134</v>
      </c>
      <c r="C276" t="s">
        <v>6252</v>
      </c>
      <c r="D276" t="s">
        <v>3135</v>
      </c>
      <c r="E276" t="s">
        <v>7691</v>
      </c>
      <c r="F276" s="42" t="s">
        <v>7692</v>
      </c>
      <c r="G276" s="38">
        <v>0.40401424554952337</v>
      </c>
      <c r="H276" s="32"/>
      <c r="I276" s="34">
        <v>1.73</v>
      </c>
      <c r="J276" s="41">
        <v>0</v>
      </c>
      <c r="K276" s="32" t="s">
        <v>4</v>
      </c>
      <c r="L276" s="34">
        <v>0.31302999999999997</v>
      </c>
      <c r="M276" s="32" t="s">
        <v>3990</v>
      </c>
      <c r="P276" s="38">
        <v>0.35575763977293795</v>
      </c>
      <c r="Q276" t="s">
        <v>1</v>
      </c>
      <c r="R276" t="s">
        <v>4760</v>
      </c>
      <c r="S276" t="s">
        <v>1</v>
      </c>
      <c r="T276" t="s">
        <v>1</v>
      </c>
      <c r="U276" t="s">
        <v>1</v>
      </c>
      <c r="V276" s="42" t="s">
        <v>1</v>
      </c>
    </row>
    <row r="277" spans="1:22" x14ac:dyDescent="0.25">
      <c r="A277">
        <v>539</v>
      </c>
      <c r="B277" t="s">
        <v>1840</v>
      </c>
      <c r="C277" t="s">
        <v>6100</v>
      </c>
      <c r="D277" t="s">
        <v>1841</v>
      </c>
      <c r="E277" t="s">
        <v>7131</v>
      </c>
      <c r="F277" s="42" t="s">
        <v>7132</v>
      </c>
      <c r="G277" s="38">
        <v>0.40354608511154305</v>
      </c>
      <c r="H277" s="32"/>
      <c r="I277" s="34">
        <v>3.17</v>
      </c>
      <c r="J277" s="41">
        <v>0</v>
      </c>
      <c r="K277" s="32" t="s">
        <v>4</v>
      </c>
      <c r="L277" s="34">
        <v>0.39547333333333334</v>
      </c>
      <c r="M277" s="32" t="s">
        <v>3990</v>
      </c>
      <c r="P277" s="38">
        <v>0.52186311420470921</v>
      </c>
      <c r="Q277" t="s">
        <v>4870</v>
      </c>
      <c r="R277" t="s">
        <v>4566</v>
      </c>
      <c r="S277" t="s">
        <v>1</v>
      </c>
      <c r="T277" t="s">
        <v>1</v>
      </c>
      <c r="U277" t="s">
        <v>1</v>
      </c>
      <c r="V277" s="42" t="s">
        <v>1</v>
      </c>
    </row>
    <row r="278" spans="1:22" x14ac:dyDescent="0.25">
      <c r="A278">
        <v>1089</v>
      </c>
      <c r="B278" t="s">
        <v>3454</v>
      </c>
      <c r="C278" t="s">
        <v>6293</v>
      </c>
      <c r="D278" t="s">
        <v>3455</v>
      </c>
      <c r="E278" t="s">
        <v>7829</v>
      </c>
      <c r="F278" s="42" t="s">
        <v>7830</v>
      </c>
      <c r="G278" s="38">
        <v>0.40334034735782748</v>
      </c>
      <c r="H278" s="32"/>
      <c r="I278" s="34">
        <v>0.7</v>
      </c>
      <c r="J278" s="41">
        <v>5.6242969628796395E-4</v>
      </c>
      <c r="K278" s="32" t="s">
        <v>4</v>
      </c>
      <c r="L278" s="34">
        <v>0.24078666666666668</v>
      </c>
      <c r="M278" s="33">
        <v>10.55</v>
      </c>
      <c r="P278" s="38">
        <v>0.24506922233188619</v>
      </c>
      <c r="Q278" t="s">
        <v>1</v>
      </c>
      <c r="R278" t="s">
        <v>4706</v>
      </c>
      <c r="S278" t="s">
        <v>1</v>
      </c>
      <c r="T278" t="s">
        <v>1</v>
      </c>
      <c r="U278" t="s">
        <v>1</v>
      </c>
      <c r="V278" s="42" t="s">
        <v>1</v>
      </c>
    </row>
    <row r="279" spans="1:22" x14ac:dyDescent="0.25">
      <c r="A279">
        <v>558</v>
      </c>
      <c r="B279" t="s">
        <v>1890</v>
      </c>
      <c r="C279" t="s">
        <v>6111</v>
      </c>
      <c r="D279" t="s">
        <v>1891</v>
      </c>
      <c r="E279" t="s">
        <v>7161</v>
      </c>
      <c r="F279" s="42" t="s">
        <v>7162</v>
      </c>
      <c r="G279" s="38">
        <v>0.40280327894871082</v>
      </c>
      <c r="H279" s="35">
        <v>2.1150000000000002</v>
      </c>
      <c r="I279" s="34">
        <v>3.0549999999999997</v>
      </c>
      <c r="J279" s="41">
        <v>0</v>
      </c>
      <c r="K279" s="32" t="s">
        <v>4</v>
      </c>
      <c r="L279" s="34">
        <v>0.55245</v>
      </c>
      <c r="M279" s="32" t="s">
        <v>3990</v>
      </c>
      <c r="P279" s="38">
        <v>0.34686586324549512</v>
      </c>
      <c r="Q279" t="s">
        <v>4898</v>
      </c>
      <c r="R279" t="s">
        <v>4899</v>
      </c>
      <c r="S279" t="s">
        <v>1</v>
      </c>
      <c r="T279" t="s">
        <v>1</v>
      </c>
      <c r="U279" t="s">
        <v>1</v>
      </c>
      <c r="V279" s="42" t="s">
        <v>1</v>
      </c>
    </row>
    <row r="280" spans="1:22" x14ac:dyDescent="0.25">
      <c r="A280">
        <v>775</v>
      </c>
      <c r="B280" t="s">
        <v>2551</v>
      </c>
      <c r="C280" t="s">
        <v>6172</v>
      </c>
      <c r="D280" t="s">
        <v>2552</v>
      </c>
      <c r="E280" t="s">
        <v>7445</v>
      </c>
      <c r="F280" s="42" t="s">
        <v>7446</v>
      </c>
      <c r="G280" s="38">
        <v>0.39874026076202584</v>
      </c>
      <c r="H280" s="32">
        <v>-0.38</v>
      </c>
      <c r="I280" s="34">
        <v>0.30999999999999994</v>
      </c>
      <c r="J280" s="41">
        <v>0</v>
      </c>
      <c r="K280" s="32" t="s">
        <v>4</v>
      </c>
      <c r="L280" s="34">
        <v>0.7922366666666667</v>
      </c>
      <c r="M280" s="32" t="s">
        <v>3990</v>
      </c>
      <c r="P280" s="38">
        <v>0.23216614401989713</v>
      </c>
      <c r="Q280" t="s">
        <v>1</v>
      </c>
      <c r="R280" t="s">
        <v>5585</v>
      </c>
      <c r="S280" t="s">
        <v>1</v>
      </c>
      <c r="T280" t="s">
        <v>1</v>
      </c>
      <c r="U280" t="s">
        <v>1</v>
      </c>
      <c r="V280" s="42" t="s">
        <v>1</v>
      </c>
    </row>
    <row r="281" spans="1:22" x14ac:dyDescent="0.25">
      <c r="A281">
        <v>873</v>
      </c>
      <c r="B281" t="s">
        <v>2856</v>
      </c>
      <c r="C281" t="s">
        <v>6201</v>
      </c>
      <c r="D281" t="s">
        <v>2857</v>
      </c>
      <c r="E281" t="s">
        <v>7543</v>
      </c>
      <c r="F281" s="42" t="s">
        <v>7544</v>
      </c>
      <c r="G281" s="38">
        <v>0.39857982158291988</v>
      </c>
      <c r="H281" s="32"/>
      <c r="I281" s="34">
        <v>2.37</v>
      </c>
      <c r="J281" s="41">
        <v>0</v>
      </c>
      <c r="K281" s="32" t="s">
        <v>4</v>
      </c>
      <c r="L281" s="34">
        <v>0.42458000000000001</v>
      </c>
      <c r="M281" s="32" t="s">
        <v>3990</v>
      </c>
      <c r="P281" s="38">
        <v>0.43020728733006192</v>
      </c>
      <c r="Q281" t="s">
        <v>1</v>
      </c>
      <c r="R281" t="s">
        <v>5046</v>
      </c>
      <c r="S281" t="s">
        <v>1</v>
      </c>
      <c r="T281" t="s">
        <v>1</v>
      </c>
      <c r="U281" t="s">
        <v>1</v>
      </c>
      <c r="V281" s="42" t="s">
        <v>1</v>
      </c>
    </row>
    <row r="282" spans="1:22" x14ac:dyDescent="0.25">
      <c r="A282">
        <v>1070</v>
      </c>
      <c r="B282" t="s">
        <v>3394</v>
      </c>
      <c r="C282" t="s">
        <v>3395</v>
      </c>
      <c r="D282" t="s">
        <v>3396</v>
      </c>
      <c r="E282" t="s">
        <v>7807</v>
      </c>
      <c r="F282" s="42" t="s">
        <v>7808</v>
      </c>
      <c r="G282" s="38">
        <v>0.39776640505241084</v>
      </c>
      <c r="H282" s="32"/>
      <c r="I282" s="34">
        <v>3.4450000000000003</v>
      </c>
      <c r="J282" s="41">
        <v>0</v>
      </c>
      <c r="K282" s="32" t="s">
        <v>3997</v>
      </c>
      <c r="L282" s="34">
        <v>0.33647333333333335</v>
      </c>
      <c r="M282" s="32" t="s">
        <v>3990</v>
      </c>
      <c r="P282" s="38">
        <v>0.49227985529437707</v>
      </c>
      <c r="Q282" t="s">
        <v>1</v>
      </c>
      <c r="R282" t="s">
        <v>5109</v>
      </c>
      <c r="S282" t="s">
        <v>1</v>
      </c>
      <c r="T282" t="s">
        <v>1</v>
      </c>
      <c r="U282" t="s">
        <v>1</v>
      </c>
      <c r="V282" s="42" t="s">
        <v>1</v>
      </c>
    </row>
    <row r="283" spans="1:22" x14ac:dyDescent="0.25">
      <c r="A283">
        <v>1086</v>
      </c>
      <c r="B283" t="s">
        <v>3442</v>
      </c>
      <c r="C283" t="s">
        <v>6292</v>
      </c>
      <c r="D283" t="s">
        <v>3443</v>
      </c>
      <c r="E283" t="s">
        <v>7823</v>
      </c>
      <c r="F283" s="42" t="s">
        <v>7824</v>
      </c>
      <c r="G283" s="38">
        <v>0.39738276035777154</v>
      </c>
      <c r="H283" s="32"/>
      <c r="I283" s="34">
        <v>-1.35</v>
      </c>
      <c r="J283" s="41">
        <v>0</v>
      </c>
      <c r="K283" s="32" t="s">
        <v>4</v>
      </c>
      <c r="L283" s="34">
        <v>0.5240233333333334</v>
      </c>
      <c r="M283" s="32" t="s">
        <v>3990</v>
      </c>
      <c r="P283" s="38">
        <v>0.25273747355702186</v>
      </c>
      <c r="Q283" t="s">
        <v>1</v>
      </c>
      <c r="R283" t="s">
        <v>4706</v>
      </c>
      <c r="S283" t="s">
        <v>1</v>
      </c>
      <c r="T283" t="s">
        <v>1</v>
      </c>
      <c r="U283" t="s">
        <v>1</v>
      </c>
      <c r="V283" s="42" t="s">
        <v>1</v>
      </c>
    </row>
    <row r="284" spans="1:22" x14ac:dyDescent="0.25">
      <c r="A284">
        <v>948</v>
      </c>
      <c r="B284" t="s">
        <v>3057</v>
      </c>
      <c r="C284" t="s">
        <v>6238</v>
      </c>
      <c r="D284" t="s">
        <v>3058</v>
      </c>
      <c r="E284" t="s">
        <v>7645</v>
      </c>
      <c r="F284" s="42" t="s">
        <v>7646</v>
      </c>
      <c r="G284" s="38">
        <v>0.39708689127512437</v>
      </c>
      <c r="H284" s="32"/>
      <c r="I284" s="34">
        <v>-3.335</v>
      </c>
      <c r="J284" s="41">
        <v>1.7061436542215528E-3</v>
      </c>
      <c r="K284" s="32" t="s">
        <v>4</v>
      </c>
      <c r="L284" s="34">
        <v>0.39790999999999999</v>
      </c>
      <c r="M284" s="32" t="s">
        <v>3990</v>
      </c>
      <c r="O284" s="32">
        <v>2</v>
      </c>
      <c r="P284" s="38">
        <v>0.21689902459895366</v>
      </c>
      <c r="Q284" t="s">
        <v>1</v>
      </c>
      <c r="R284" t="s">
        <v>4728</v>
      </c>
      <c r="S284" t="s">
        <v>1</v>
      </c>
      <c r="T284" t="s">
        <v>1</v>
      </c>
      <c r="U284" t="s">
        <v>1</v>
      </c>
      <c r="V284" s="42" t="s">
        <v>1</v>
      </c>
    </row>
    <row r="285" spans="1:22" x14ac:dyDescent="0.25">
      <c r="A285">
        <v>840</v>
      </c>
      <c r="B285" t="s">
        <v>2756</v>
      </c>
      <c r="C285" t="s">
        <v>6192</v>
      </c>
      <c r="D285" t="s">
        <v>2757</v>
      </c>
      <c r="E285" t="s">
        <v>7513</v>
      </c>
      <c r="F285" s="42" t="s">
        <v>7514</v>
      </c>
      <c r="G285" s="38">
        <v>0.39615110459784009</v>
      </c>
      <c r="H285" s="35">
        <v>1.62</v>
      </c>
      <c r="I285" s="34">
        <v>2.23</v>
      </c>
      <c r="J285" s="41">
        <v>1.2727272727272728E-2</v>
      </c>
      <c r="K285" s="32" t="s">
        <v>4</v>
      </c>
      <c r="L285" s="34">
        <v>0.56313333333333337</v>
      </c>
      <c r="M285" s="33">
        <v>20.94</v>
      </c>
      <c r="P285" s="38">
        <v>0.32324554048260878</v>
      </c>
      <c r="Q285" t="s">
        <v>1</v>
      </c>
      <c r="R285" t="s">
        <v>4770</v>
      </c>
      <c r="S285" t="s">
        <v>1</v>
      </c>
      <c r="T285" t="s">
        <v>1</v>
      </c>
      <c r="U285" t="s">
        <v>1</v>
      </c>
      <c r="V285" s="42" t="s">
        <v>1</v>
      </c>
    </row>
    <row r="286" spans="1:22" x14ac:dyDescent="0.25">
      <c r="A286">
        <v>911</v>
      </c>
      <c r="B286" t="s">
        <v>2957</v>
      </c>
      <c r="C286" t="s">
        <v>6218</v>
      </c>
      <c r="D286" t="s">
        <v>2958</v>
      </c>
      <c r="E286" t="s">
        <v>7595</v>
      </c>
      <c r="F286" s="42" t="s">
        <v>7596</v>
      </c>
      <c r="G286" s="38">
        <v>0.39445535029891859</v>
      </c>
      <c r="H286" s="32"/>
      <c r="I286" s="34">
        <v>0.67999999999999994</v>
      </c>
      <c r="J286" s="41">
        <v>0</v>
      </c>
      <c r="K286" s="32" t="s">
        <v>4</v>
      </c>
      <c r="L286" s="34">
        <v>0.29885333333333336</v>
      </c>
      <c r="M286" s="32" t="s">
        <v>3990</v>
      </c>
      <c r="P286" s="38">
        <v>0.25768179379794448</v>
      </c>
      <c r="Q286" t="s">
        <v>1</v>
      </c>
      <c r="R286" t="s">
        <v>5068</v>
      </c>
      <c r="S286" t="s">
        <v>1</v>
      </c>
      <c r="T286" t="s">
        <v>1</v>
      </c>
      <c r="U286" t="s">
        <v>1</v>
      </c>
      <c r="V286" s="42" t="s">
        <v>1</v>
      </c>
    </row>
    <row r="287" spans="1:22" x14ac:dyDescent="0.25">
      <c r="A287">
        <v>1010</v>
      </c>
      <c r="B287" t="s">
        <v>3222</v>
      </c>
      <c r="C287" t="s">
        <v>6268</v>
      </c>
      <c r="D287" t="s">
        <v>8140</v>
      </c>
      <c r="E287" t="s">
        <v>7735</v>
      </c>
      <c r="F287" s="42" t="s">
        <v>7736</v>
      </c>
      <c r="G287" s="38">
        <v>0.39367124667675757</v>
      </c>
      <c r="H287" s="32"/>
      <c r="I287" s="34">
        <v>0.54</v>
      </c>
      <c r="J287" s="41">
        <v>2.352498353251153E-4</v>
      </c>
      <c r="K287" s="32" t="s">
        <v>4</v>
      </c>
      <c r="L287" s="34">
        <v>0.40407333333333328</v>
      </c>
      <c r="M287" s="32" t="s">
        <v>3990</v>
      </c>
      <c r="P287" s="38">
        <v>0.30175696801902263</v>
      </c>
      <c r="Q287" t="s">
        <v>1</v>
      </c>
      <c r="R287" t="s">
        <v>4366</v>
      </c>
      <c r="S287" t="s">
        <v>1</v>
      </c>
      <c r="T287" t="s">
        <v>1</v>
      </c>
      <c r="U287" t="s">
        <v>1</v>
      </c>
      <c r="V287" s="42" t="s">
        <v>1</v>
      </c>
    </row>
    <row r="288" spans="1:22" x14ac:dyDescent="0.25">
      <c r="A288">
        <v>541</v>
      </c>
      <c r="B288" t="s">
        <v>1846</v>
      </c>
      <c r="C288" t="s">
        <v>6101</v>
      </c>
      <c r="D288" t="s">
        <v>1847</v>
      </c>
      <c r="E288" t="s">
        <v>7135</v>
      </c>
      <c r="F288" s="42" t="s">
        <v>7136</v>
      </c>
      <c r="G288" s="38">
        <v>0.3922326504632328</v>
      </c>
      <c r="H288" s="32"/>
      <c r="I288" s="34">
        <v>2.1150000000000002</v>
      </c>
      <c r="J288" s="41">
        <v>0</v>
      </c>
      <c r="K288" s="32" t="s">
        <v>4</v>
      </c>
      <c r="L288" s="34">
        <v>0.34451999999999999</v>
      </c>
      <c r="M288" s="32" t="s">
        <v>3990</v>
      </c>
      <c r="P288" s="38">
        <v>0.52967930240982475</v>
      </c>
      <c r="Q288" t="s">
        <v>4530</v>
      </c>
      <c r="R288" t="s">
        <v>4712</v>
      </c>
      <c r="S288" t="s">
        <v>1</v>
      </c>
      <c r="T288" t="s">
        <v>1</v>
      </c>
      <c r="U288" t="s">
        <v>1</v>
      </c>
      <c r="V288" s="42" t="s">
        <v>1</v>
      </c>
    </row>
    <row r="289" spans="1:22" x14ac:dyDescent="0.25">
      <c r="A289">
        <v>1030</v>
      </c>
      <c r="B289" t="s">
        <v>3292</v>
      </c>
      <c r="C289" t="s">
        <v>3293</v>
      </c>
      <c r="D289" t="s">
        <v>3294</v>
      </c>
      <c r="E289" t="s">
        <v>7759</v>
      </c>
      <c r="F289" s="42" t="s">
        <v>7760</v>
      </c>
      <c r="G289" s="38">
        <v>0.39100824387692429</v>
      </c>
      <c r="H289" s="35">
        <v>1.1740771009745852</v>
      </c>
      <c r="I289" s="34">
        <v>1.92</v>
      </c>
      <c r="J289" s="41">
        <v>0</v>
      </c>
      <c r="K289" s="32" t="s">
        <v>3996</v>
      </c>
      <c r="L289" s="34">
        <v>0.27082333333333336</v>
      </c>
      <c r="M289" s="32" t="s">
        <v>3990</v>
      </c>
      <c r="P289" s="38">
        <v>0.25066464393847698</v>
      </c>
      <c r="Q289" t="s">
        <v>1</v>
      </c>
      <c r="R289" t="s">
        <v>4578</v>
      </c>
      <c r="S289" t="s">
        <v>1</v>
      </c>
      <c r="T289" t="s">
        <v>1</v>
      </c>
      <c r="U289" t="s">
        <v>1</v>
      </c>
      <c r="V289" s="42" t="s">
        <v>1</v>
      </c>
    </row>
    <row r="290" spans="1:22" x14ac:dyDescent="0.25">
      <c r="A290">
        <v>1134</v>
      </c>
      <c r="B290" t="s">
        <v>3557</v>
      </c>
      <c r="C290" t="s">
        <v>6316</v>
      </c>
      <c r="D290" t="s">
        <v>3558</v>
      </c>
      <c r="E290" t="s">
        <v>7887</v>
      </c>
      <c r="F290" s="42" t="s">
        <v>7888</v>
      </c>
      <c r="G290" s="38">
        <v>0.38921692363760663</v>
      </c>
      <c r="H290" s="35">
        <v>1.4500000000000002</v>
      </c>
      <c r="I290" s="34">
        <v>2.6950000000000003</v>
      </c>
      <c r="J290" s="41">
        <v>0</v>
      </c>
      <c r="K290" s="32" t="s">
        <v>4</v>
      </c>
      <c r="L290" s="34">
        <v>0.41296333333333335</v>
      </c>
      <c r="M290" s="32" t="s">
        <v>3990</v>
      </c>
      <c r="P290" s="38">
        <v>0.32251642094288313</v>
      </c>
      <c r="Q290" t="s">
        <v>1</v>
      </c>
      <c r="R290" t="s">
        <v>4714</v>
      </c>
      <c r="S290" t="s">
        <v>1</v>
      </c>
      <c r="T290" t="s">
        <v>1</v>
      </c>
      <c r="U290" t="s">
        <v>1</v>
      </c>
      <c r="V290" s="42" t="s">
        <v>1</v>
      </c>
    </row>
    <row r="291" spans="1:22" x14ac:dyDescent="0.25">
      <c r="A291">
        <v>834</v>
      </c>
      <c r="B291" t="s">
        <v>2739</v>
      </c>
      <c r="C291" t="s">
        <v>6191</v>
      </c>
      <c r="D291" t="s">
        <v>2740</v>
      </c>
      <c r="E291" t="s">
        <v>7509</v>
      </c>
      <c r="F291" s="42" t="s">
        <v>7510</v>
      </c>
      <c r="G291" s="38">
        <v>0.38832128348249417</v>
      </c>
      <c r="H291" s="32"/>
      <c r="I291" s="34">
        <v>1.665</v>
      </c>
      <c r="J291" s="41">
        <v>0</v>
      </c>
      <c r="K291" s="32" t="s">
        <v>4</v>
      </c>
      <c r="L291" s="34">
        <v>0.59981333333333342</v>
      </c>
      <c r="M291" s="33">
        <v>10.82</v>
      </c>
      <c r="P291" s="38">
        <v>0.27302130512170664</v>
      </c>
      <c r="Q291" t="s">
        <v>1</v>
      </c>
      <c r="R291" t="s">
        <v>5021</v>
      </c>
      <c r="S291" t="s">
        <v>1</v>
      </c>
      <c r="T291" t="s">
        <v>1</v>
      </c>
      <c r="U291" t="s">
        <v>1</v>
      </c>
      <c r="V291" s="42" t="s">
        <v>1</v>
      </c>
    </row>
    <row r="292" spans="1:22" x14ac:dyDescent="0.25">
      <c r="A292">
        <v>824</v>
      </c>
      <c r="B292" t="s">
        <v>2707</v>
      </c>
      <c r="C292" t="s">
        <v>2708</v>
      </c>
      <c r="D292" t="s">
        <v>8027</v>
      </c>
      <c r="E292" t="s">
        <v>7501</v>
      </c>
      <c r="F292" s="42" t="s">
        <v>7502</v>
      </c>
      <c r="G292" s="38">
        <v>0.38809515964455132</v>
      </c>
      <c r="H292" s="32"/>
      <c r="I292" s="34">
        <v>3.145</v>
      </c>
      <c r="J292" s="41">
        <v>0</v>
      </c>
      <c r="K292" s="32" t="s">
        <v>3997</v>
      </c>
      <c r="L292" s="34">
        <v>0.48831333333333332</v>
      </c>
      <c r="M292" s="33">
        <v>252.5</v>
      </c>
      <c r="P292" s="38">
        <v>0.45529742717133809</v>
      </c>
      <c r="Q292" t="s">
        <v>1</v>
      </c>
      <c r="R292" t="s">
        <v>5012</v>
      </c>
      <c r="S292" t="s">
        <v>1</v>
      </c>
      <c r="T292" t="s">
        <v>1</v>
      </c>
      <c r="U292" t="s">
        <v>1</v>
      </c>
      <c r="V292" s="42" t="s">
        <v>1</v>
      </c>
    </row>
    <row r="293" spans="1:22" x14ac:dyDescent="0.25">
      <c r="A293">
        <v>1038</v>
      </c>
      <c r="B293" t="s">
        <v>3310</v>
      </c>
      <c r="C293" t="s">
        <v>6279</v>
      </c>
      <c r="D293" t="s">
        <v>3311</v>
      </c>
      <c r="E293" t="s">
        <v>7771</v>
      </c>
      <c r="F293" s="42" t="s">
        <v>7772</v>
      </c>
      <c r="G293" s="38">
        <v>0.38797841053820808</v>
      </c>
      <c r="H293" s="35">
        <v>1.6812412373755872</v>
      </c>
      <c r="I293" s="34">
        <v>9.0000000000000011E-2</v>
      </c>
      <c r="J293" s="41">
        <v>0</v>
      </c>
      <c r="K293" s="32" t="s">
        <v>4</v>
      </c>
      <c r="L293" s="34">
        <v>0.45909333333333335</v>
      </c>
      <c r="M293" s="32" t="s">
        <v>3990</v>
      </c>
      <c r="P293" s="38">
        <v>0.2019409438015754</v>
      </c>
      <c r="Q293" t="s">
        <v>1</v>
      </c>
      <c r="R293" t="s">
        <v>4229</v>
      </c>
      <c r="S293" t="s">
        <v>1</v>
      </c>
      <c r="T293" t="s">
        <v>1</v>
      </c>
      <c r="U293" t="s">
        <v>1</v>
      </c>
      <c r="V293" s="42" t="s">
        <v>1</v>
      </c>
    </row>
    <row r="294" spans="1:22" x14ac:dyDescent="0.25">
      <c r="A294">
        <v>1031</v>
      </c>
      <c r="B294" t="s">
        <v>3296</v>
      </c>
      <c r="C294" t="s">
        <v>6274</v>
      </c>
      <c r="D294" t="s">
        <v>3297</v>
      </c>
      <c r="E294" t="s">
        <v>7761</v>
      </c>
      <c r="F294" s="42" t="s">
        <v>7762</v>
      </c>
      <c r="G294" s="38">
        <v>0.386868951388388</v>
      </c>
      <c r="H294" s="32"/>
      <c r="I294" s="34">
        <v>1.98</v>
      </c>
      <c r="J294" s="41">
        <v>6.4935064935064943E-2</v>
      </c>
      <c r="K294" s="32" t="s">
        <v>4</v>
      </c>
      <c r="L294" s="34">
        <v>0.35419</v>
      </c>
      <c r="M294" s="32" t="s">
        <v>3990</v>
      </c>
      <c r="P294" s="38">
        <v>0.35529915946567603</v>
      </c>
      <c r="Q294" t="s">
        <v>1</v>
      </c>
      <c r="R294" t="s">
        <v>4578</v>
      </c>
      <c r="S294" t="s">
        <v>1</v>
      </c>
      <c r="T294" t="s">
        <v>1</v>
      </c>
      <c r="U294" t="s">
        <v>1</v>
      </c>
      <c r="V294" s="42" t="s">
        <v>1</v>
      </c>
    </row>
    <row r="295" spans="1:22" x14ac:dyDescent="0.25">
      <c r="A295">
        <v>1193</v>
      </c>
      <c r="B295" t="s">
        <v>3715</v>
      </c>
      <c r="C295" t="s">
        <v>3716</v>
      </c>
      <c r="D295" t="s">
        <v>3717</v>
      </c>
      <c r="E295" t="s">
        <v>7951</v>
      </c>
      <c r="F295" s="42" t="s">
        <v>7952</v>
      </c>
      <c r="G295" s="38">
        <v>0.38647299293756843</v>
      </c>
      <c r="H295" s="35">
        <v>-1.28</v>
      </c>
      <c r="I295" s="34">
        <v>-0.98499999999999988</v>
      </c>
      <c r="J295" s="41">
        <v>0</v>
      </c>
      <c r="K295" s="32" t="s">
        <v>3997</v>
      </c>
      <c r="L295" s="34">
        <v>0.3525833333333333</v>
      </c>
      <c r="M295" s="32" t="s">
        <v>3990</v>
      </c>
      <c r="P295" s="38">
        <v>0.19467783539218073</v>
      </c>
      <c r="Q295" t="s">
        <v>1</v>
      </c>
      <c r="R295" t="s">
        <v>4010</v>
      </c>
      <c r="S295" t="s">
        <v>1</v>
      </c>
      <c r="T295" t="s">
        <v>1</v>
      </c>
      <c r="U295" t="s">
        <v>1</v>
      </c>
      <c r="V295" s="42" t="s">
        <v>1</v>
      </c>
    </row>
    <row r="296" spans="1:22" x14ac:dyDescent="0.25">
      <c r="A296">
        <v>467</v>
      </c>
      <c r="B296" t="s">
        <v>1641</v>
      </c>
      <c r="C296" t="s">
        <v>6067</v>
      </c>
      <c r="D296" t="s">
        <v>1642</v>
      </c>
      <c r="E296" t="s">
        <v>7025</v>
      </c>
      <c r="F296" s="42" t="s">
        <v>7026</v>
      </c>
      <c r="G296" s="38">
        <v>0.3858758563780697</v>
      </c>
      <c r="H296" s="32"/>
      <c r="I296" s="34">
        <v>-0.29500000000000004</v>
      </c>
      <c r="J296" s="41">
        <v>0</v>
      </c>
      <c r="K296" s="32" t="s">
        <v>4</v>
      </c>
      <c r="L296" s="34">
        <v>0.41016000000000002</v>
      </c>
      <c r="M296" s="32" t="s">
        <v>3990</v>
      </c>
      <c r="P296" s="38">
        <v>0.29429193217869193</v>
      </c>
      <c r="Q296" t="s">
        <v>5528</v>
      </c>
      <c r="R296" t="s">
        <v>5529</v>
      </c>
      <c r="S296" t="s">
        <v>1</v>
      </c>
      <c r="T296" t="s">
        <v>1</v>
      </c>
      <c r="U296" t="s">
        <v>1</v>
      </c>
      <c r="V296" s="42" t="s">
        <v>1</v>
      </c>
    </row>
    <row r="297" spans="1:22" x14ac:dyDescent="0.25">
      <c r="A297">
        <v>819</v>
      </c>
      <c r="B297" t="s">
        <v>2693</v>
      </c>
      <c r="C297" t="s">
        <v>2694</v>
      </c>
      <c r="D297" t="s">
        <v>2695</v>
      </c>
      <c r="E297" t="s">
        <v>7495</v>
      </c>
      <c r="F297" s="42" t="s">
        <v>7496</v>
      </c>
      <c r="G297" s="38">
        <v>0.38504010365417302</v>
      </c>
      <c r="H297" s="35">
        <v>1.52</v>
      </c>
      <c r="I297" s="34">
        <v>1.8149999999999999</v>
      </c>
      <c r="J297" s="41">
        <v>0.40630182421227201</v>
      </c>
      <c r="K297" s="32" t="s">
        <v>3992</v>
      </c>
      <c r="L297" s="34">
        <v>0.30770666666666663</v>
      </c>
      <c r="M297" s="32" t="s">
        <v>3990</v>
      </c>
      <c r="O297" s="32">
        <v>6</v>
      </c>
      <c r="P297" s="38">
        <v>0.28809706869471802</v>
      </c>
      <c r="Q297" t="s">
        <v>1</v>
      </c>
      <c r="R297" t="s">
        <v>4749</v>
      </c>
      <c r="S297" t="s">
        <v>1</v>
      </c>
      <c r="T297" t="s">
        <v>1</v>
      </c>
      <c r="U297" t="s">
        <v>1</v>
      </c>
      <c r="V297" s="42" t="s">
        <v>1</v>
      </c>
    </row>
    <row r="298" spans="1:22" x14ac:dyDescent="0.25">
      <c r="A298">
        <v>965</v>
      </c>
      <c r="B298" t="s">
        <v>3106</v>
      </c>
      <c r="C298" t="s">
        <v>6247</v>
      </c>
      <c r="D298" t="s">
        <v>3107</v>
      </c>
      <c r="E298" t="s">
        <v>7671</v>
      </c>
      <c r="F298" s="42" t="s">
        <v>7672</v>
      </c>
      <c r="G298" s="38">
        <v>0.38486121877756913</v>
      </c>
      <c r="H298" s="32"/>
      <c r="I298" s="34">
        <v>1.5149999999999999</v>
      </c>
      <c r="J298" s="41">
        <v>3.6129778163162082E-4</v>
      </c>
      <c r="K298" s="32" t="s">
        <v>4</v>
      </c>
      <c r="L298" s="34">
        <v>-7.8550000000000023E-2</v>
      </c>
      <c r="M298" s="32" t="s">
        <v>3990</v>
      </c>
      <c r="P298" s="38">
        <v>0.53399715178165585</v>
      </c>
      <c r="Q298" t="s">
        <v>1</v>
      </c>
      <c r="R298" t="s">
        <v>4503</v>
      </c>
      <c r="S298" t="s">
        <v>1</v>
      </c>
      <c r="T298" t="s">
        <v>1</v>
      </c>
      <c r="U298" t="s">
        <v>1</v>
      </c>
      <c r="V298" s="42" t="s">
        <v>1</v>
      </c>
    </row>
    <row r="299" spans="1:22" x14ac:dyDescent="0.25">
      <c r="A299">
        <v>888</v>
      </c>
      <c r="B299" t="s">
        <v>2893</v>
      </c>
      <c r="C299" t="s">
        <v>6209</v>
      </c>
      <c r="D299" t="s">
        <v>2894</v>
      </c>
      <c r="E299" t="s">
        <v>7565</v>
      </c>
      <c r="F299" s="42" t="s">
        <v>7566</v>
      </c>
      <c r="G299" s="38">
        <v>0.38422640486847964</v>
      </c>
      <c r="H299" s="35">
        <v>1.88</v>
      </c>
      <c r="I299" s="34">
        <v>2.2149999999999999</v>
      </c>
      <c r="J299" s="41">
        <v>0.16706067769897559</v>
      </c>
      <c r="K299" s="32" t="s">
        <v>4</v>
      </c>
      <c r="L299" s="34">
        <v>0.49785333333333331</v>
      </c>
      <c r="M299" s="32" t="s">
        <v>3990</v>
      </c>
      <c r="O299" s="32">
        <v>6</v>
      </c>
      <c r="P299" s="38">
        <v>0.31247208643257907</v>
      </c>
      <c r="Q299" t="s">
        <v>1</v>
      </c>
      <c r="R299" t="s">
        <v>5055</v>
      </c>
      <c r="S299" t="s">
        <v>1</v>
      </c>
      <c r="T299" t="s">
        <v>1</v>
      </c>
      <c r="U299" t="s">
        <v>1</v>
      </c>
      <c r="V299" s="42" t="s">
        <v>1</v>
      </c>
    </row>
    <row r="300" spans="1:22" x14ac:dyDescent="0.25">
      <c r="A300">
        <v>532</v>
      </c>
      <c r="B300" t="s">
        <v>1820</v>
      </c>
      <c r="C300" t="s">
        <v>1</v>
      </c>
      <c r="D300" t="s">
        <v>1821</v>
      </c>
      <c r="E300" t="s">
        <v>7121</v>
      </c>
      <c r="F300" s="42" t="s">
        <v>7122</v>
      </c>
      <c r="G300" s="38">
        <v>0.38354697134370452</v>
      </c>
      <c r="H300" s="32"/>
      <c r="I300" s="34">
        <v>-1.17</v>
      </c>
      <c r="J300" s="41">
        <v>0</v>
      </c>
      <c r="K300" s="32" t="s">
        <v>4</v>
      </c>
      <c r="L300" s="34">
        <v>0.75933666666666666</v>
      </c>
      <c r="M300" s="32" t="s">
        <v>3990</v>
      </c>
      <c r="P300" s="38">
        <v>0.20296405762899142</v>
      </c>
      <c r="Q300" t="s">
        <v>4858</v>
      </c>
      <c r="R300" t="s">
        <v>4859</v>
      </c>
      <c r="S300" t="s">
        <v>1</v>
      </c>
      <c r="T300" t="s">
        <v>1</v>
      </c>
      <c r="U300" t="s">
        <v>1</v>
      </c>
      <c r="V300" s="42" t="s">
        <v>1</v>
      </c>
    </row>
    <row r="301" spans="1:22" x14ac:dyDescent="0.25">
      <c r="A301">
        <v>781</v>
      </c>
      <c r="B301" t="s">
        <v>2568</v>
      </c>
      <c r="C301" t="s">
        <v>6174</v>
      </c>
      <c r="D301" t="s">
        <v>8141</v>
      </c>
      <c r="E301" t="s">
        <v>7449</v>
      </c>
      <c r="F301" s="42" t="s">
        <v>7450</v>
      </c>
      <c r="G301" s="38">
        <v>0.38337120482586901</v>
      </c>
      <c r="H301" s="32">
        <v>1.2999999999999998</v>
      </c>
      <c r="I301" s="34">
        <v>2.0350000000000001</v>
      </c>
      <c r="J301" s="41">
        <v>0.18390804597701149</v>
      </c>
      <c r="K301" s="32" t="s">
        <v>4</v>
      </c>
      <c r="L301" s="34">
        <v>0.35297000000000001</v>
      </c>
      <c r="M301" s="33">
        <v>51.76</v>
      </c>
      <c r="P301" s="38">
        <v>0.28204802963578041</v>
      </c>
      <c r="Q301" t="s">
        <v>1</v>
      </c>
      <c r="R301" t="s">
        <v>5506</v>
      </c>
      <c r="S301" t="s">
        <v>1</v>
      </c>
      <c r="T301" t="s">
        <v>1</v>
      </c>
      <c r="U301" t="s">
        <v>1</v>
      </c>
      <c r="V301" s="42" t="s">
        <v>1</v>
      </c>
    </row>
    <row r="302" spans="1:22" x14ac:dyDescent="0.25">
      <c r="A302">
        <v>874</v>
      </c>
      <c r="B302" t="s">
        <v>2858</v>
      </c>
      <c r="C302" t="s">
        <v>6202</v>
      </c>
      <c r="D302" t="s">
        <v>2859</v>
      </c>
      <c r="E302" t="s">
        <v>7545</v>
      </c>
      <c r="F302" s="42" t="s">
        <v>7546</v>
      </c>
      <c r="G302" s="38">
        <v>0.38234145294589356</v>
      </c>
      <c r="H302" s="32"/>
      <c r="I302" s="34">
        <v>1.665</v>
      </c>
      <c r="J302" s="41">
        <v>10.351205510907004</v>
      </c>
      <c r="K302" s="32" t="s">
        <v>4</v>
      </c>
      <c r="L302" s="34">
        <v>0.46175000000000005</v>
      </c>
      <c r="M302" s="32" t="s">
        <v>3990</v>
      </c>
      <c r="P302" s="38">
        <v>0.25154264253723468</v>
      </c>
      <c r="Q302" t="s">
        <v>1</v>
      </c>
      <c r="R302" t="s">
        <v>4475</v>
      </c>
      <c r="S302" t="s">
        <v>1</v>
      </c>
      <c r="T302" t="s">
        <v>1</v>
      </c>
      <c r="U302" t="s">
        <v>1</v>
      </c>
      <c r="V302" s="42" t="s">
        <v>1</v>
      </c>
    </row>
    <row r="303" spans="1:22" x14ac:dyDescent="0.25">
      <c r="A303">
        <v>1109</v>
      </c>
      <c r="B303" t="s">
        <v>3504</v>
      </c>
      <c r="C303" t="s">
        <v>6305</v>
      </c>
      <c r="D303" t="s">
        <v>3505</v>
      </c>
      <c r="E303" t="s">
        <v>7857</v>
      </c>
      <c r="F303" s="42" t="s">
        <v>7858</v>
      </c>
      <c r="G303" s="38">
        <v>0.37938501433982397</v>
      </c>
      <c r="H303" s="32"/>
      <c r="I303" s="34">
        <v>1.65</v>
      </c>
      <c r="J303" s="41">
        <v>0</v>
      </c>
      <c r="K303" s="32" t="s">
        <v>4</v>
      </c>
      <c r="L303" s="34">
        <v>0.6447666666666666</v>
      </c>
      <c r="M303" s="32" t="s">
        <v>3990</v>
      </c>
      <c r="P303" s="38">
        <v>0.30925711712858661</v>
      </c>
      <c r="Q303" t="s">
        <v>1</v>
      </c>
      <c r="R303" t="s">
        <v>4466</v>
      </c>
      <c r="S303" t="s">
        <v>1</v>
      </c>
      <c r="T303" t="s">
        <v>1</v>
      </c>
      <c r="U303" t="s">
        <v>1</v>
      </c>
      <c r="V303" s="42" t="s">
        <v>1</v>
      </c>
    </row>
    <row r="304" spans="1:22" x14ac:dyDescent="0.25">
      <c r="A304">
        <v>884</v>
      </c>
      <c r="B304" t="s">
        <v>2882</v>
      </c>
      <c r="C304" t="s">
        <v>6207</v>
      </c>
      <c r="D304" t="s">
        <v>2883</v>
      </c>
      <c r="E304" t="s">
        <v>7559</v>
      </c>
      <c r="F304" s="42" t="s">
        <v>7560</v>
      </c>
      <c r="G304" s="38">
        <v>0.37920767374595288</v>
      </c>
      <c r="H304" s="32">
        <v>2.2999999999999998</v>
      </c>
      <c r="I304" s="34">
        <v>0.82000000000000006</v>
      </c>
      <c r="J304" s="41">
        <v>4.9516561986917204E-4</v>
      </c>
      <c r="K304" s="32" t="s">
        <v>4</v>
      </c>
      <c r="L304" s="34">
        <v>0.53941333333333341</v>
      </c>
      <c r="M304" s="33">
        <v>2.4900000000000002</v>
      </c>
      <c r="P304" s="38">
        <v>0.51270317363563167</v>
      </c>
      <c r="Q304" t="s">
        <v>1</v>
      </c>
      <c r="R304" t="s">
        <v>5051</v>
      </c>
      <c r="S304" t="s">
        <v>1</v>
      </c>
      <c r="T304" t="s">
        <v>1</v>
      </c>
      <c r="U304" t="s">
        <v>1</v>
      </c>
      <c r="V304" s="42" t="s">
        <v>1</v>
      </c>
    </row>
    <row r="305" spans="1:22" x14ac:dyDescent="0.25">
      <c r="A305">
        <v>973</v>
      </c>
      <c r="B305" t="s">
        <v>3123</v>
      </c>
      <c r="C305" t="s">
        <v>6250</v>
      </c>
      <c r="D305" t="s">
        <v>3124</v>
      </c>
      <c r="E305" t="s">
        <v>7683</v>
      </c>
      <c r="F305" s="42" t="s">
        <v>7684</v>
      </c>
      <c r="G305" s="38">
        <v>0.3788696616620274</v>
      </c>
      <c r="H305" s="32"/>
      <c r="I305" s="34">
        <v>2.4750000000000001</v>
      </c>
      <c r="J305" s="41">
        <v>6.25E-2</v>
      </c>
      <c r="K305" s="32" t="s">
        <v>4</v>
      </c>
      <c r="L305" s="34">
        <v>0.51458666666666664</v>
      </c>
      <c r="M305" s="33">
        <v>3.7</v>
      </c>
      <c r="P305" s="38">
        <v>0.33882640902303357</v>
      </c>
      <c r="Q305" t="s">
        <v>1</v>
      </c>
      <c r="R305" t="s">
        <v>4260</v>
      </c>
      <c r="S305" t="s">
        <v>1</v>
      </c>
      <c r="T305" t="s">
        <v>1</v>
      </c>
      <c r="U305" t="s">
        <v>1</v>
      </c>
      <c r="V305" s="42" t="s">
        <v>1</v>
      </c>
    </row>
    <row r="306" spans="1:22" x14ac:dyDescent="0.25">
      <c r="A306">
        <v>1021</v>
      </c>
      <c r="B306" t="s">
        <v>3259</v>
      </c>
      <c r="C306" t="s">
        <v>1</v>
      </c>
      <c r="D306" t="s">
        <v>3260</v>
      </c>
      <c r="E306" t="s">
        <v>7747</v>
      </c>
      <c r="F306" s="42" t="s">
        <v>7748</v>
      </c>
      <c r="G306" s="38">
        <v>0.37680002676233221</v>
      </c>
      <c r="H306" s="32"/>
      <c r="I306" s="34">
        <v>2.0750000000000002</v>
      </c>
      <c r="J306" s="41">
        <v>7.5673534072900166</v>
      </c>
      <c r="K306" s="32" t="s">
        <v>4</v>
      </c>
      <c r="L306" s="34">
        <v>0.28209333333333331</v>
      </c>
      <c r="M306" s="32" t="s">
        <v>3990</v>
      </c>
      <c r="P306" s="38">
        <v>0.27527763737292088</v>
      </c>
      <c r="Q306" t="s">
        <v>1</v>
      </c>
      <c r="R306" t="s">
        <v>4730</v>
      </c>
      <c r="S306" t="s">
        <v>1</v>
      </c>
      <c r="T306" t="s">
        <v>1</v>
      </c>
      <c r="U306" t="s">
        <v>1</v>
      </c>
      <c r="V306" s="42" t="s">
        <v>1</v>
      </c>
    </row>
    <row r="307" spans="1:22" x14ac:dyDescent="0.25">
      <c r="A307">
        <v>996</v>
      </c>
      <c r="B307" t="s">
        <v>3187</v>
      </c>
      <c r="C307" t="s">
        <v>6262</v>
      </c>
      <c r="D307" t="s">
        <v>3188</v>
      </c>
      <c r="E307" t="s">
        <v>7717</v>
      </c>
      <c r="F307" s="42" t="s">
        <v>7718</v>
      </c>
      <c r="G307" s="38">
        <v>0.37518262643493416</v>
      </c>
      <c r="H307" s="35">
        <v>2.0449999999999999</v>
      </c>
      <c r="I307" s="34">
        <v>2.4500000000000002</v>
      </c>
      <c r="J307" s="41">
        <v>0.12697814619442352</v>
      </c>
      <c r="K307" s="32" t="s">
        <v>4</v>
      </c>
      <c r="L307" s="34">
        <v>0.35610666666666663</v>
      </c>
      <c r="M307" s="32" t="s">
        <v>3990</v>
      </c>
      <c r="N307" s="32">
        <v>2</v>
      </c>
      <c r="P307" s="38">
        <v>0.35606344042866006</v>
      </c>
      <c r="Q307" t="s">
        <v>1</v>
      </c>
      <c r="R307" t="s">
        <v>4889</v>
      </c>
      <c r="S307" t="s">
        <v>1</v>
      </c>
      <c r="T307" t="s">
        <v>1</v>
      </c>
      <c r="U307" t="s">
        <v>1</v>
      </c>
      <c r="V307" s="42" t="s">
        <v>1</v>
      </c>
    </row>
    <row r="308" spans="1:22" x14ac:dyDescent="0.25">
      <c r="A308">
        <v>1246</v>
      </c>
      <c r="B308" t="s">
        <v>8040</v>
      </c>
      <c r="C308" s="8" t="s">
        <v>1</v>
      </c>
      <c r="D308" t="s">
        <v>8036</v>
      </c>
      <c r="E308" t="s">
        <v>8049</v>
      </c>
      <c r="F308" s="42" t="s">
        <v>8055</v>
      </c>
      <c r="G308" s="38">
        <v>0.37024086893889169</v>
      </c>
      <c r="H308" s="32"/>
      <c r="I308" s="34">
        <v>-0.43000000000000005</v>
      </c>
      <c r="J308" s="41">
        <v>0</v>
      </c>
      <c r="K308" s="32" t="s">
        <v>4</v>
      </c>
      <c r="L308" s="34">
        <v>0.34615666666666667</v>
      </c>
      <c r="M308" s="32" t="s">
        <v>3990</v>
      </c>
      <c r="P308" s="38">
        <v>0.47171605409998851</v>
      </c>
    </row>
    <row r="309" spans="1:22" x14ac:dyDescent="0.25">
      <c r="A309">
        <v>880</v>
      </c>
      <c r="B309" t="s">
        <v>2874</v>
      </c>
      <c r="C309" t="s">
        <v>6205</v>
      </c>
      <c r="D309" t="s">
        <v>2875</v>
      </c>
      <c r="E309" t="s">
        <v>7555</v>
      </c>
      <c r="F309" s="42" t="s">
        <v>7556</v>
      </c>
      <c r="G309" s="38">
        <v>0.3715285106064426</v>
      </c>
      <c r="H309" s="32"/>
      <c r="I309" s="34">
        <v>3.3149999999999999</v>
      </c>
      <c r="J309" s="41">
        <v>0</v>
      </c>
      <c r="K309" s="32" t="s">
        <v>4</v>
      </c>
      <c r="L309" s="34">
        <v>0.39695333333333332</v>
      </c>
      <c r="M309" s="32" t="s">
        <v>3990</v>
      </c>
      <c r="P309" s="38">
        <v>0.51811729227229497</v>
      </c>
      <c r="Q309" t="s">
        <v>1</v>
      </c>
      <c r="R309" t="s">
        <v>5048</v>
      </c>
      <c r="S309" t="s">
        <v>1</v>
      </c>
      <c r="T309" t="s">
        <v>1</v>
      </c>
      <c r="U309" t="s">
        <v>1</v>
      </c>
      <c r="V309" s="42" t="s">
        <v>1</v>
      </c>
    </row>
    <row r="310" spans="1:22" x14ac:dyDescent="0.25">
      <c r="A310">
        <v>808</v>
      </c>
      <c r="B310" t="s">
        <v>2651</v>
      </c>
      <c r="C310" t="s">
        <v>2652</v>
      </c>
      <c r="D310" t="s">
        <v>2653</v>
      </c>
      <c r="E310" t="s">
        <v>7483</v>
      </c>
      <c r="F310" s="42" t="s">
        <v>7484</v>
      </c>
      <c r="G310" s="38">
        <v>0.36866046440851707</v>
      </c>
      <c r="H310" s="35">
        <v>1.9637878273455553</v>
      </c>
      <c r="I310" s="34">
        <v>-1.7</v>
      </c>
      <c r="J310" s="41">
        <v>0</v>
      </c>
      <c r="K310" s="32" t="s">
        <v>3995</v>
      </c>
      <c r="L310" s="34">
        <v>0.54001333333333335</v>
      </c>
      <c r="M310" s="32" t="s">
        <v>3990</v>
      </c>
      <c r="P310" s="38">
        <v>0.23527193219880577</v>
      </c>
      <c r="Q310" t="s">
        <v>1</v>
      </c>
      <c r="R310" t="s">
        <v>4998</v>
      </c>
      <c r="S310" t="s">
        <v>1</v>
      </c>
      <c r="T310" t="s">
        <v>1</v>
      </c>
      <c r="U310" t="s">
        <v>1</v>
      </c>
      <c r="V310" s="42" t="s">
        <v>1</v>
      </c>
    </row>
    <row r="311" spans="1:22" x14ac:dyDescent="0.25">
      <c r="A311">
        <v>1097</v>
      </c>
      <c r="B311" t="s">
        <v>3478</v>
      </c>
      <c r="C311" t="s">
        <v>6297</v>
      </c>
      <c r="D311" t="s">
        <v>3479</v>
      </c>
      <c r="E311" t="s">
        <v>7837</v>
      </c>
      <c r="F311" s="42" t="s">
        <v>7838</v>
      </c>
      <c r="G311" s="38">
        <v>0.36666279073432662</v>
      </c>
      <c r="H311" s="32"/>
      <c r="I311" s="34">
        <v>3.4049999999999998</v>
      </c>
      <c r="J311" s="41">
        <v>0.90804597701149425</v>
      </c>
      <c r="K311" s="32" t="s">
        <v>4</v>
      </c>
      <c r="L311" s="34">
        <v>0.34710000000000002</v>
      </c>
      <c r="M311" s="33">
        <v>44.02</v>
      </c>
      <c r="O311" s="32">
        <v>7</v>
      </c>
      <c r="P311" s="38">
        <v>0.36251206862505869</v>
      </c>
      <c r="Q311" t="s">
        <v>1</v>
      </c>
      <c r="R311" t="s">
        <v>4468</v>
      </c>
      <c r="S311" t="s">
        <v>1</v>
      </c>
      <c r="T311" t="s">
        <v>1</v>
      </c>
      <c r="U311" t="s">
        <v>1</v>
      </c>
      <c r="V311" s="42" t="s">
        <v>1</v>
      </c>
    </row>
    <row r="312" spans="1:22" x14ac:dyDescent="0.25">
      <c r="A312">
        <v>789</v>
      </c>
      <c r="B312" t="s">
        <v>2589</v>
      </c>
      <c r="C312" t="s">
        <v>1</v>
      </c>
      <c r="D312" t="s">
        <v>2590</v>
      </c>
      <c r="E312" t="s">
        <v>7457</v>
      </c>
      <c r="F312" s="42" t="s">
        <v>7458</v>
      </c>
      <c r="G312" s="38">
        <v>0.36515302224948937</v>
      </c>
      <c r="H312" s="32"/>
      <c r="I312" s="34">
        <v>1.845</v>
      </c>
      <c r="J312" s="41">
        <v>0</v>
      </c>
      <c r="K312" s="32" t="s">
        <v>4</v>
      </c>
      <c r="L312" s="34">
        <v>0.5035033333333333</v>
      </c>
      <c r="M312" s="32" t="s">
        <v>3990</v>
      </c>
      <c r="P312" s="38">
        <v>0.19884160755661026</v>
      </c>
      <c r="Q312" t="s">
        <v>1</v>
      </c>
      <c r="R312" t="s">
        <v>5598</v>
      </c>
      <c r="S312" t="s">
        <v>1</v>
      </c>
      <c r="T312" t="s">
        <v>1</v>
      </c>
      <c r="U312" t="s">
        <v>1</v>
      </c>
      <c r="V312" s="42" t="s">
        <v>1</v>
      </c>
    </row>
    <row r="313" spans="1:22" x14ac:dyDescent="0.25">
      <c r="A313">
        <v>1207</v>
      </c>
      <c r="B313" t="s">
        <v>3756</v>
      </c>
      <c r="C313" t="s">
        <v>6340</v>
      </c>
      <c r="D313" t="s">
        <v>3757</v>
      </c>
      <c r="E313" t="s">
        <v>7971</v>
      </c>
      <c r="F313" s="42" t="s">
        <v>7972</v>
      </c>
      <c r="G313" s="38">
        <v>0.36420768151769539</v>
      </c>
      <c r="H313" s="32"/>
      <c r="I313" s="34">
        <v>2.94</v>
      </c>
      <c r="J313" s="41">
        <v>0</v>
      </c>
      <c r="K313" s="32" t="s">
        <v>4</v>
      </c>
      <c r="L313" s="34">
        <v>0.24524333333333334</v>
      </c>
      <c r="M313" s="32" t="s">
        <v>3990</v>
      </c>
      <c r="P313" s="38">
        <v>0.4960311617151128</v>
      </c>
      <c r="Q313" t="s">
        <v>5116</v>
      </c>
      <c r="R313" t="s">
        <v>1</v>
      </c>
      <c r="S313" t="s">
        <v>1</v>
      </c>
      <c r="T313" t="s">
        <v>1</v>
      </c>
      <c r="U313" t="s">
        <v>1</v>
      </c>
      <c r="V313" s="42" t="s">
        <v>1</v>
      </c>
    </row>
    <row r="314" spans="1:22" x14ac:dyDescent="0.25">
      <c r="A314">
        <v>941</v>
      </c>
      <c r="B314" t="s">
        <v>3038</v>
      </c>
      <c r="C314" t="s">
        <v>6233</v>
      </c>
      <c r="D314" t="s">
        <v>3039</v>
      </c>
      <c r="E314" t="s">
        <v>7635</v>
      </c>
      <c r="F314" s="42" t="s">
        <v>7636</v>
      </c>
      <c r="G314" s="38">
        <v>0.36420611618084114</v>
      </c>
      <c r="H314" s="34">
        <v>-0.70500000000000007</v>
      </c>
      <c r="I314" s="34">
        <v>-0.26500000000000001</v>
      </c>
      <c r="J314" s="41">
        <v>0</v>
      </c>
      <c r="K314" s="32" t="s">
        <v>4</v>
      </c>
      <c r="L314" s="34">
        <v>0.30262666666666665</v>
      </c>
      <c r="M314" s="32" t="s">
        <v>3990</v>
      </c>
      <c r="P314" s="38">
        <v>0.18548901911220783</v>
      </c>
      <c r="Q314" t="s">
        <v>1</v>
      </c>
      <c r="R314" t="s">
        <v>5081</v>
      </c>
      <c r="S314" t="s">
        <v>1</v>
      </c>
      <c r="T314" t="s">
        <v>1</v>
      </c>
      <c r="U314" t="s">
        <v>1</v>
      </c>
      <c r="V314" s="42" t="s">
        <v>1</v>
      </c>
    </row>
    <row r="315" spans="1:22" x14ac:dyDescent="0.25">
      <c r="A315">
        <v>498</v>
      </c>
      <c r="B315" t="s">
        <v>1725</v>
      </c>
      <c r="C315" t="s">
        <v>1</v>
      </c>
      <c r="D315" t="s">
        <v>1726</v>
      </c>
      <c r="E315" t="s">
        <v>7073</v>
      </c>
      <c r="F315" s="42" t="s">
        <v>7074</v>
      </c>
      <c r="G315" s="38">
        <v>0.36293394764973458</v>
      </c>
      <c r="H315" s="32"/>
      <c r="I315" s="34">
        <v>-0.86</v>
      </c>
      <c r="J315" s="41">
        <v>0</v>
      </c>
      <c r="K315" s="32" t="s">
        <v>4</v>
      </c>
      <c r="L315" s="34">
        <v>0.69259000000000004</v>
      </c>
      <c r="M315" s="32" t="s">
        <v>3990</v>
      </c>
      <c r="P315" s="38">
        <v>0.16552786330379757</v>
      </c>
      <c r="Q315" t="s">
        <v>5563</v>
      </c>
      <c r="R315" t="s">
        <v>4800</v>
      </c>
      <c r="S315" t="s">
        <v>1</v>
      </c>
      <c r="T315" t="s">
        <v>1</v>
      </c>
      <c r="U315" t="s">
        <v>1</v>
      </c>
      <c r="V315" s="42" t="s">
        <v>1</v>
      </c>
    </row>
    <row r="316" spans="1:22" x14ac:dyDescent="0.25">
      <c r="A316">
        <v>1004</v>
      </c>
      <c r="B316" t="s">
        <v>3203</v>
      </c>
      <c r="C316" t="s">
        <v>3204</v>
      </c>
      <c r="D316" t="s">
        <v>3205</v>
      </c>
      <c r="E316" t="s">
        <v>7727</v>
      </c>
      <c r="F316" s="42" t="s">
        <v>7728</v>
      </c>
      <c r="G316" s="38">
        <v>0.35956217483071262</v>
      </c>
      <c r="H316" s="35">
        <v>2.94</v>
      </c>
      <c r="I316" s="34">
        <v>0.13499999999999998</v>
      </c>
      <c r="J316" s="41">
        <v>0</v>
      </c>
      <c r="K316" s="32" t="s">
        <v>3993</v>
      </c>
      <c r="L316" s="34">
        <v>0.17832666666666666</v>
      </c>
      <c r="M316" s="32" t="s">
        <v>3990</v>
      </c>
      <c r="O316" s="32">
        <v>4</v>
      </c>
      <c r="P316" s="38">
        <v>0.49478065573008906</v>
      </c>
      <c r="Q316" t="s">
        <v>1</v>
      </c>
      <c r="R316" t="s">
        <v>4366</v>
      </c>
      <c r="S316" t="s">
        <v>1</v>
      </c>
      <c r="T316" t="s">
        <v>1</v>
      </c>
      <c r="U316" t="s">
        <v>1</v>
      </c>
      <c r="V316" s="42" t="s">
        <v>1</v>
      </c>
    </row>
    <row r="317" spans="1:22" x14ac:dyDescent="0.25">
      <c r="A317">
        <v>831</v>
      </c>
      <c r="B317" t="s">
        <v>2730</v>
      </c>
      <c r="C317" t="s">
        <v>6190</v>
      </c>
      <c r="D317" t="s">
        <v>2731</v>
      </c>
      <c r="E317" t="s">
        <v>7507</v>
      </c>
      <c r="F317" s="42" t="s">
        <v>7508</v>
      </c>
      <c r="G317" s="38">
        <v>0.35905476548780207</v>
      </c>
      <c r="H317" s="35">
        <v>2.4900000000000002</v>
      </c>
      <c r="I317" s="34">
        <v>3.6150000000000002</v>
      </c>
      <c r="J317" s="41">
        <v>0</v>
      </c>
      <c r="K317" s="32" t="s">
        <v>4</v>
      </c>
      <c r="L317" s="34">
        <v>0.61903333333333332</v>
      </c>
      <c r="M317" s="33">
        <v>168.79</v>
      </c>
      <c r="P317" s="38">
        <v>0.35217335003890382</v>
      </c>
      <c r="Q317" t="s">
        <v>1</v>
      </c>
      <c r="R317" t="s">
        <v>5018</v>
      </c>
      <c r="S317" t="s">
        <v>1</v>
      </c>
      <c r="T317" t="s">
        <v>1</v>
      </c>
      <c r="U317" t="s">
        <v>1</v>
      </c>
      <c r="V317" s="42" t="s">
        <v>1</v>
      </c>
    </row>
    <row r="318" spans="1:22" x14ac:dyDescent="0.25">
      <c r="A318">
        <v>942</v>
      </c>
      <c r="B318" t="s">
        <v>3040</v>
      </c>
      <c r="C318" t="s">
        <v>6234</v>
      </c>
      <c r="D318" t="s">
        <v>3041</v>
      </c>
      <c r="E318" t="s">
        <v>7637</v>
      </c>
      <c r="F318" s="42" t="s">
        <v>7638</v>
      </c>
      <c r="G318" s="38">
        <v>0.35865205855720339</v>
      </c>
      <c r="H318" s="32"/>
      <c r="I318" s="34">
        <v>-1.825</v>
      </c>
      <c r="J318" s="41">
        <v>0</v>
      </c>
      <c r="K318" s="32" t="s">
        <v>4</v>
      </c>
      <c r="L318" s="34">
        <v>0.46838000000000007</v>
      </c>
      <c r="M318" s="32" t="s">
        <v>3990</v>
      </c>
      <c r="P318" s="38">
        <v>0.15002772495795819</v>
      </c>
      <c r="Q318" t="s">
        <v>1</v>
      </c>
      <c r="R318" t="s">
        <v>5082</v>
      </c>
      <c r="S318" t="s">
        <v>1</v>
      </c>
      <c r="T318" t="s">
        <v>1</v>
      </c>
      <c r="U318" t="s">
        <v>1</v>
      </c>
      <c r="V318" s="42" t="s">
        <v>1</v>
      </c>
    </row>
    <row r="319" spans="1:22" x14ac:dyDescent="0.25">
      <c r="A319">
        <v>877</v>
      </c>
      <c r="B319" t="s">
        <v>2866</v>
      </c>
      <c r="C319" t="s">
        <v>2867</v>
      </c>
      <c r="D319" t="s">
        <v>8178</v>
      </c>
      <c r="E319" t="s">
        <v>7549</v>
      </c>
      <c r="F319" s="42" t="s">
        <v>7550</v>
      </c>
      <c r="G319" s="38">
        <v>0.35848600599331953</v>
      </c>
      <c r="H319" s="32"/>
      <c r="I319" s="34">
        <v>-0.73499999999999999</v>
      </c>
      <c r="J319" s="41">
        <v>0</v>
      </c>
      <c r="K319" s="32" t="s">
        <v>3997</v>
      </c>
      <c r="L319" s="34">
        <v>0.31918000000000002</v>
      </c>
      <c r="M319" s="32" t="s">
        <v>3990</v>
      </c>
      <c r="P319" s="38">
        <v>0.18776708134399903</v>
      </c>
      <c r="Q319" t="s">
        <v>1</v>
      </c>
      <c r="R319" t="s">
        <v>4292</v>
      </c>
      <c r="S319" t="s">
        <v>1</v>
      </c>
      <c r="T319" t="s">
        <v>1</v>
      </c>
      <c r="U319" t="s">
        <v>1</v>
      </c>
      <c r="V319" s="42" t="s">
        <v>1</v>
      </c>
    </row>
    <row r="320" spans="1:22" x14ac:dyDescent="0.25">
      <c r="A320">
        <v>1083</v>
      </c>
      <c r="B320" t="s">
        <v>3433</v>
      </c>
      <c r="C320" t="s">
        <v>1</v>
      </c>
      <c r="D320" t="s">
        <v>3434</v>
      </c>
      <c r="E320" t="s">
        <v>7819</v>
      </c>
      <c r="F320" s="42" t="s">
        <v>7820</v>
      </c>
      <c r="G320" s="38">
        <v>0.35723255946788141</v>
      </c>
      <c r="H320" s="32"/>
      <c r="I320" s="34">
        <v>-0.56500000000000006</v>
      </c>
      <c r="J320" s="41">
        <v>0</v>
      </c>
      <c r="K320" s="32" t="s">
        <v>4</v>
      </c>
      <c r="L320" s="34">
        <v>0.34351666666666669</v>
      </c>
      <c r="M320" s="32" t="s">
        <v>3990</v>
      </c>
      <c r="P320" s="38">
        <v>0.19493939376559946</v>
      </c>
      <c r="Q320" t="s">
        <v>1</v>
      </c>
      <c r="R320" t="s">
        <v>5111</v>
      </c>
      <c r="S320" t="s">
        <v>1</v>
      </c>
      <c r="T320" t="s">
        <v>1</v>
      </c>
      <c r="U320" t="s">
        <v>1</v>
      </c>
      <c r="V320" s="42" t="s">
        <v>1</v>
      </c>
    </row>
    <row r="321" spans="1:22" x14ac:dyDescent="0.25">
      <c r="A321">
        <v>563</v>
      </c>
      <c r="B321" t="s">
        <v>1902</v>
      </c>
      <c r="C321" t="s">
        <v>6114</v>
      </c>
      <c r="D321" t="s">
        <v>1903</v>
      </c>
      <c r="E321" t="s">
        <v>7167</v>
      </c>
      <c r="F321" s="42" t="s">
        <v>7168</v>
      </c>
      <c r="G321" s="38">
        <v>0.35662934948544278</v>
      </c>
      <c r="H321" s="34">
        <v>0.495</v>
      </c>
      <c r="I321" s="34">
        <v>1.0349999999999999</v>
      </c>
      <c r="J321" s="41">
        <v>2.4958402662229617E-3</v>
      </c>
      <c r="K321" s="32" t="s">
        <v>4</v>
      </c>
      <c r="L321" s="34">
        <v>0.7775266666666667</v>
      </c>
      <c r="M321" s="32" t="s">
        <v>3990</v>
      </c>
      <c r="P321" s="38">
        <v>0.19910737703386819</v>
      </c>
      <c r="Q321" t="s">
        <v>4779</v>
      </c>
      <c r="R321" t="s">
        <v>4907</v>
      </c>
      <c r="S321" t="s">
        <v>1</v>
      </c>
      <c r="T321" t="s">
        <v>1</v>
      </c>
      <c r="U321" t="s">
        <v>1</v>
      </c>
      <c r="V321" s="42" t="s">
        <v>1</v>
      </c>
    </row>
    <row r="322" spans="1:22" x14ac:dyDescent="0.25">
      <c r="A322">
        <v>601</v>
      </c>
      <c r="B322" t="s">
        <v>1993</v>
      </c>
      <c r="C322" t="s">
        <v>1994</v>
      </c>
      <c r="D322" t="s">
        <v>1995</v>
      </c>
      <c r="E322" t="s">
        <v>7215</v>
      </c>
      <c r="F322" s="42" t="s">
        <v>7216</v>
      </c>
      <c r="G322" s="38">
        <v>0.35598004186149212</v>
      </c>
      <c r="H322" s="35">
        <v>1.845</v>
      </c>
      <c r="I322" s="34">
        <v>1.85</v>
      </c>
      <c r="J322" s="41">
        <v>0</v>
      </c>
      <c r="K322" s="32" t="s">
        <v>3996</v>
      </c>
      <c r="L322" s="34">
        <v>0.42500666666666659</v>
      </c>
      <c r="M322" s="32" t="s">
        <v>3990</v>
      </c>
      <c r="P322" s="38">
        <v>0.55063373591645148</v>
      </c>
      <c r="Q322" t="s">
        <v>4934</v>
      </c>
      <c r="R322" t="s">
        <v>4629</v>
      </c>
      <c r="S322" t="s">
        <v>1</v>
      </c>
      <c r="T322" t="s">
        <v>1</v>
      </c>
      <c r="U322" t="s">
        <v>1</v>
      </c>
      <c r="V322" s="42" t="s">
        <v>1</v>
      </c>
    </row>
    <row r="323" spans="1:22" x14ac:dyDescent="0.25">
      <c r="A323">
        <v>1161</v>
      </c>
      <c r="B323" t="s">
        <v>3619</v>
      </c>
      <c r="C323" t="s">
        <v>6328</v>
      </c>
      <c r="D323" t="s">
        <v>3620</v>
      </c>
      <c r="E323" t="s">
        <v>7919</v>
      </c>
      <c r="F323" s="42" t="s">
        <v>7920</v>
      </c>
      <c r="G323" s="38">
        <v>0.35501352208152825</v>
      </c>
      <c r="H323" s="32"/>
      <c r="I323" s="34">
        <v>2.9950000000000001</v>
      </c>
      <c r="J323" s="41">
        <v>0.10280373831775701</v>
      </c>
      <c r="K323" s="32" t="s">
        <v>4</v>
      </c>
      <c r="L323" s="34">
        <v>0.53234999999999999</v>
      </c>
      <c r="M323" s="32" t="s">
        <v>3990</v>
      </c>
      <c r="O323" s="32">
        <v>7</v>
      </c>
      <c r="P323" s="38">
        <v>0.30975602320290779</v>
      </c>
      <c r="Q323" t="s">
        <v>1</v>
      </c>
      <c r="R323" t="s">
        <v>4298</v>
      </c>
      <c r="S323" t="s">
        <v>1</v>
      </c>
      <c r="T323" t="s">
        <v>1</v>
      </c>
      <c r="U323" t="s">
        <v>1</v>
      </c>
      <c r="V323" s="42" t="s">
        <v>1</v>
      </c>
    </row>
    <row r="324" spans="1:22" x14ac:dyDescent="0.25">
      <c r="A324">
        <v>1133</v>
      </c>
      <c r="B324" t="s">
        <v>3555</v>
      </c>
      <c r="C324" t="s">
        <v>1</v>
      </c>
      <c r="D324" t="s">
        <v>3556</v>
      </c>
      <c r="E324" t="s">
        <v>7885</v>
      </c>
      <c r="F324" s="42" t="s">
        <v>7886</v>
      </c>
      <c r="G324" s="38">
        <v>0.35440334888398928</v>
      </c>
      <c r="H324" s="35">
        <v>1.2949999999999999</v>
      </c>
      <c r="I324" s="34">
        <v>-0.54</v>
      </c>
      <c r="J324" s="41">
        <v>6.2964001762992044E-5</v>
      </c>
      <c r="K324" s="32" t="s">
        <v>4</v>
      </c>
      <c r="L324" s="34">
        <v>0.71949666666666667</v>
      </c>
      <c r="M324" s="32" t="s">
        <v>3990</v>
      </c>
      <c r="P324" s="38">
        <v>0.26815058148685428</v>
      </c>
      <c r="Q324" t="s">
        <v>1</v>
      </c>
      <c r="R324" t="s">
        <v>4714</v>
      </c>
      <c r="S324" t="s">
        <v>1</v>
      </c>
      <c r="T324" t="s">
        <v>1</v>
      </c>
      <c r="U324" t="s">
        <v>1</v>
      </c>
      <c r="V324" s="42" t="s">
        <v>1</v>
      </c>
    </row>
    <row r="325" spans="1:22" x14ac:dyDescent="0.25">
      <c r="A325">
        <v>912</v>
      </c>
      <c r="B325" t="s">
        <v>2959</v>
      </c>
      <c r="C325" t="s">
        <v>2960</v>
      </c>
      <c r="D325" t="s">
        <v>8142</v>
      </c>
      <c r="E325" t="s">
        <v>7597</v>
      </c>
      <c r="F325" s="42" t="s">
        <v>7598</v>
      </c>
      <c r="G325" s="38">
        <v>0.35410786229286173</v>
      </c>
      <c r="H325" s="35">
        <v>2.3010299956639813</v>
      </c>
      <c r="I325" s="34">
        <v>4.13</v>
      </c>
      <c r="J325" s="41">
        <v>1.3333333333333335</v>
      </c>
      <c r="K325" s="32" t="s">
        <v>3992</v>
      </c>
      <c r="L325" s="34">
        <v>0.3473</v>
      </c>
      <c r="M325" s="32" t="s">
        <v>3990</v>
      </c>
      <c r="P325" s="38">
        <v>0.50661920840440289</v>
      </c>
      <c r="Q325" t="s">
        <v>1</v>
      </c>
      <c r="R325" t="s">
        <v>5069</v>
      </c>
      <c r="S325" t="s">
        <v>1</v>
      </c>
      <c r="T325" t="s">
        <v>1</v>
      </c>
      <c r="U325" t="s">
        <v>1</v>
      </c>
      <c r="V325" s="42" t="s">
        <v>1</v>
      </c>
    </row>
    <row r="326" spans="1:22" x14ac:dyDescent="0.25">
      <c r="A326">
        <v>796</v>
      </c>
      <c r="B326" t="s">
        <v>2608</v>
      </c>
      <c r="C326" t="s">
        <v>2609</v>
      </c>
      <c r="D326" t="s">
        <v>2610</v>
      </c>
      <c r="E326" t="s">
        <v>7469</v>
      </c>
      <c r="F326" s="42" t="s">
        <v>7470</v>
      </c>
      <c r="G326" s="38">
        <v>0.35264550743314294</v>
      </c>
      <c r="H326" s="32"/>
      <c r="I326" s="34">
        <v>2.7949999999999999</v>
      </c>
      <c r="J326" s="41">
        <v>17.230769230769234</v>
      </c>
      <c r="K326" s="32" t="s">
        <v>3996</v>
      </c>
      <c r="L326" s="34">
        <v>0.27981</v>
      </c>
      <c r="M326" s="32" t="s">
        <v>3990</v>
      </c>
      <c r="P326" s="38">
        <v>0.4451444194617461</v>
      </c>
      <c r="Q326" t="s">
        <v>1</v>
      </c>
      <c r="R326" t="s">
        <v>4984</v>
      </c>
      <c r="S326" t="s">
        <v>1</v>
      </c>
      <c r="T326" t="s">
        <v>1</v>
      </c>
      <c r="U326" t="s">
        <v>1</v>
      </c>
      <c r="V326" s="42" t="s">
        <v>1</v>
      </c>
    </row>
    <row r="327" spans="1:22" x14ac:dyDescent="0.25">
      <c r="A327">
        <v>1121</v>
      </c>
      <c r="B327" t="s">
        <v>3531</v>
      </c>
      <c r="C327" t="s">
        <v>1</v>
      </c>
      <c r="D327" t="s">
        <v>3532</v>
      </c>
      <c r="E327" t="s">
        <v>7867</v>
      </c>
      <c r="F327" s="42" t="s">
        <v>7868</v>
      </c>
      <c r="G327" s="38">
        <v>0.35187700677941985</v>
      </c>
      <c r="H327" s="32"/>
      <c r="I327" s="34">
        <v>0.78499999999999992</v>
      </c>
      <c r="J327" s="41">
        <v>0</v>
      </c>
      <c r="K327" s="32" t="s">
        <v>4</v>
      </c>
      <c r="L327" s="34">
        <v>0.63256999999999985</v>
      </c>
      <c r="M327" s="32" t="s">
        <v>3990</v>
      </c>
      <c r="P327" s="38">
        <v>0.23455266649209414</v>
      </c>
      <c r="Q327" t="s">
        <v>1</v>
      </c>
      <c r="R327" t="s">
        <v>4583</v>
      </c>
      <c r="S327" t="s">
        <v>1</v>
      </c>
      <c r="T327" t="s">
        <v>1</v>
      </c>
      <c r="U327" t="s">
        <v>1</v>
      </c>
      <c r="V327" s="42" t="s">
        <v>1</v>
      </c>
    </row>
    <row r="328" spans="1:22" x14ac:dyDescent="0.25">
      <c r="A328">
        <v>470</v>
      </c>
      <c r="B328" t="s">
        <v>1650</v>
      </c>
      <c r="C328" t="s">
        <v>6068</v>
      </c>
      <c r="D328" t="s">
        <v>1651</v>
      </c>
      <c r="E328" t="s">
        <v>7031</v>
      </c>
      <c r="F328" s="42" t="s">
        <v>7032</v>
      </c>
      <c r="G328" s="38">
        <v>0.35116649655987947</v>
      </c>
      <c r="H328" s="32">
        <v>-0.71</v>
      </c>
      <c r="I328" s="34">
        <v>-0.44500000000000001</v>
      </c>
      <c r="J328" s="41">
        <v>0</v>
      </c>
      <c r="K328" s="32" t="s">
        <v>4</v>
      </c>
      <c r="L328" s="34">
        <v>0.32511000000000001</v>
      </c>
      <c r="M328" s="32" t="s">
        <v>3990</v>
      </c>
      <c r="P328" s="38">
        <v>0.17961695209059356</v>
      </c>
      <c r="Q328" t="s">
        <v>4783</v>
      </c>
      <c r="R328" t="s">
        <v>5532</v>
      </c>
      <c r="S328" t="s">
        <v>1</v>
      </c>
      <c r="T328" t="s">
        <v>1</v>
      </c>
      <c r="U328" t="s">
        <v>1</v>
      </c>
      <c r="V328" s="42" t="s">
        <v>1</v>
      </c>
    </row>
    <row r="329" spans="1:22" x14ac:dyDescent="0.25">
      <c r="A329">
        <v>885</v>
      </c>
      <c r="B329" t="s">
        <v>2884</v>
      </c>
      <c r="C329" t="s">
        <v>6208</v>
      </c>
      <c r="D329" t="s">
        <v>2885</v>
      </c>
      <c r="E329" t="s">
        <v>7561</v>
      </c>
      <c r="F329" s="42" t="s">
        <v>7562</v>
      </c>
      <c r="G329" s="38">
        <v>0.35094951505102723</v>
      </c>
      <c r="H329" s="35">
        <v>1.95</v>
      </c>
      <c r="I329" s="34">
        <v>3.0599999999999996</v>
      </c>
      <c r="J329" s="41">
        <v>0</v>
      </c>
      <c r="K329" s="32" t="s">
        <v>4</v>
      </c>
      <c r="L329" s="34">
        <v>0.45481333333333335</v>
      </c>
      <c r="M329" s="33">
        <v>42.64</v>
      </c>
      <c r="P329" s="38">
        <v>0.34535633803302679</v>
      </c>
      <c r="Q329" t="s">
        <v>1</v>
      </c>
      <c r="R329" t="s">
        <v>5052</v>
      </c>
      <c r="S329" t="s">
        <v>1</v>
      </c>
      <c r="T329" t="s">
        <v>1</v>
      </c>
      <c r="U329" t="s">
        <v>1</v>
      </c>
      <c r="V329" s="42" t="s">
        <v>1</v>
      </c>
    </row>
    <row r="330" spans="1:22" x14ac:dyDescent="0.25">
      <c r="A330">
        <v>1224</v>
      </c>
      <c r="B330" t="s">
        <v>3793</v>
      </c>
      <c r="C330" t="s">
        <v>6352</v>
      </c>
      <c r="D330" t="s">
        <v>3794</v>
      </c>
      <c r="E330" t="s">
        <v>7999</v>
      </c>
      <c r="F330" s="42" t="s">
        <v>8000</v>
      </c>
      <c r="G330" s="38">
        <v>0.34995382884604781</v>
      </c>
      <c r="H330" s="32"/>
      <c r="I330" s="34">
        <v>-1.3099999999999998</v>
      </c>
      <c r="J330" s="41">
        <v>0</v>
      </c>
      <c r="K330" s="32" t="s">
        <v>4</v>
      </c>
      <c r="L330" s="34">
        <v>0.47557333333333335</v>
      </c>
      <c r="M330" s="32" t="s">
        <v>3990</v>
      </c>
      <c r="P330" s="38">
        <v>0.12666060806708496</v>
      </c>
      <c r="Q330" t="s">
        <v>5128</v>
      </c>
      <c r="R330" t="s">
        <v>1</v>
      </c>
      <c r="S330" t="s">
        <v>1</v>
      </c>
      <c r="T330" t="s">
        <v>1</v>
      </c>
      <c r="U330" t="s">
        <v>1</v>
      </c>
      <c r="V330" s="42" t="s">
        <v>1</v>
      </c>
    </row>
    <row r="331" spans="1:22" x14ac:dyDescent="0.25">
      <c r="A331">
        <v>933</v>
      </c>
      <c r="B331" t="s">
        <v>3017</v>
      </c>
      <c r="C331" t="s">
        <v>6228</v>
      </c>
      <c r="D331" t="s">
        <v>8143</v>
      </c>
      <c r="E331" t="s">
        <v>7623</v>
      </c>
      <c r="F331" s="42" t="s">
        <v>7624</v>
      </c>
      <c r="G331" s="38">
        <v>0.3450867668548343</v>
      </c>
      <c r="H331" s="32"/>
      <c r="I331" s="34">
        <v>2.15</v>
      </c>
      <c r="J331" s="41">
        <v>0</v>
      </c>
      <c r="K331" s="32" t="s">
        <v>4</v>
      </c>
      <c r="L331" s="34">
        <v>0.39676666666666666</v>
      </c>
      <c r="M331" s="32" t="s">
        <v>3990</v>
      </c>
      <c r="P331" s="38">
        <v>0.23810373694475948</v>
      </c>
      <c r="Q331" t="s">
        <v>1</v>
      </c>
      <c r="R331" t="s">
        <v>4439</v>
      </c>
      <c r="S331" t="s">
        <v>1</v>
      </c>
      <c r="T331" t="s">
        <v>1</v>
      </c>
      <c r="U331" t="s">
        <v>1</v>
      </c>
      <c r="V331" s="42" t="s">
        <v>1</v>
      </c>
    </row>
    <row r="332" spans="1:22" x14ac:dyDescent="0.25">
      <c r="A332">
        <v>907</v>
      </c>
      <c r="B332" t="s">
        <v>2944</v>
      </c>
      <c r="C332" t="s">
        <v>1</v>
      </c>
      <c r="D332" t="s">
        <v>8144</v>
      </c>
      <c r="E332" t="s">
        <v>7591</v>
      </c>
      <c r="F332" s="42" t="s">
        <v>7592</v>
      </c>
      <c r="G332" s="38">
        <v>0.34500720567611487</v>
      </c>
      <c r="H332" s="32"/>
      <c r="I332" s="34">
        <v>1.58</v>
      </c>
      <c r="J332" s="41">
        <v>5.8892815076560655E-4</v>
      </c>
      <c r="K332" s="32" t="s">
        <v>4</v>
      </c>
      <c r="L332" s="34">
        <v>0.71381666666666665</v>
      </c>
      <c r="M332" s="32" t="s">
        <v>3990</v>
      </c>
      <c r="P332" s="38">
        <v>0.23068319463901168</v>
      </c>
      <c r="Q332" t="s">
        <v>1</v>
      </c>
      <c r="R332" t="s">
        <v>5067</v>
      </c>
      <c r="S332" t="s">
        <v>1</v>
      </c>
      <c r="T332" t="s">
        <v>1</v>
      </c>
      <c r="U332" t="s">
        <v>1</v>
      </c>
      <c r="V332" s="42" t="s">
        <v>1</v>
      </c>
    </row>
    <row r="333" spans="1:22" x14ac:dyDescent="0.25">
      <c r="A333">
        <v>805</v>
      </c>
      <c r="B333" t="s">
        <v>2641</v>
      </c>
      <c r="C333" t="s">
        <v>6183</v>
      </c>
      <c r="D333" t="s">
        <v>8145</v>
      </c>
      <c r="E333" t="s">
        <v>7479</v>
      </c>
      <c r="F333" s="42" t="s">
        <v>7480</v>
      </c>
      <c r="G333" s="38">
        <v>0.34432460921641378</v>
      </c>
      <c r="H333" s="32"/>
      <c r="I333" s="34">
        <v>1.115</v>
      </c>
      <c r="J333" s="41">
        <v>0</v>
      </c>
      <c r="K333" s="32" t="s">
        <v>4</v>
      </c>
      <c r="L333" s="34">
        <v>0.7161966666666667</v>
      </c>
      <c r="M333" s="32" t="s">
        <v>3990</v>
      </c>
      <c r="P333" s="38">
        <v>0.17683288105233794</v>
      </c>
      <c r="Q333" t="s">
        <v>1</v>
      </c>
      <c r="R333" t="s">
        <v>4995</v>
      </c>
      <c r="S333" t="s">
        <v>1</v>
      </c>
      <c r="T333" t="s">
        <v>1</v>
      </c>
      <c r="U333" t="s">
        <v>1</v>
      </c>
      <c r="V333" s="42" t="s">
        <v>1</v>
      </c>
    </row>
    <row r="334" spans="1:22" x14ac:dyDescent="0.25">
      <c r="A334">
        <v>1111</v>
      </c>
      <c r="B334" t="s">
        <v>3508</v>
      </c>
      <c r="C334" t="s">
        <v>6306</v>
      </c>
      <c r="D334" t="s">
        <v>3509</v>
      </c>
      <c r="E334" t="s">
        <v>7859</v>
      </c>
      <c r="F334" s="42" t="s">
        <v>7860</v>
      </c>
      <c r="G334" s="38">
        <v>0.34430416213824255</v>
      </c>
      <c r="H334" s="35">
        <v>1.5249999999999999</v>
      </c>
      <c r="I334" s="34">
        <v>2.63</v>
      </c>
      <c r="J334" s="41">
        <v>0</v>
      </c>
      <c r="K334" s="32" t="s">
        <v>4</v>
      </c>
      <c r="L334" s="34">
        <v>0.61996333333333353</v>
      </c>
      <c r="M334" s="32" t="s">
        <v>3990</v>
      </c>
      <c r="P334" s="38">
        <v>0.28157554598041162</v>
      </c>
      <c r="Q334" t="s">
        <v>1</v>
      </c>
      <c r="R334" t="s">
        <v>4466</v>
      </c>
      <c r="S334" t="s">
        <v>1</v>
      </c>
      <c r="T334" t="s">
        <v>1</v>
      </c>
      <c r="U334" t="s">
        <v>1</v>
      </c>
      <c r="V334" s="42" t="s">
        <v>1</v>
      </c>
    </row>
    <row r="335" spans="1:22" x14ac:dyDescent="0.25">
      <c r="A335">
        <v>1142</v>
      </c>
      <c r="B335" t="s">
        <v>3573</v>
      </c>
      <c r="C335" t="s">
        <v>1</v>
      </c>
      <c r="D335" t="s">
        <v>8146</v>
      </c>
      <c r="E335" t="s">
        <v>7895</v>
      </c>
      <c r="F335" s="42" t="s">
        <v>7896</v>
      </c>
      <c r="G335" s="38">
        <v>0.34414647553820177</v>
      </c>
      <c r="H335" s="32"/>
      <c r="I335" s="34">
        <v>-0.92999999999999994</v>
      </c>
      <c r="J335" s="41">
        <v>3.5112359550561794E-5</v>
      </c>
      <c r="K335" s="32" t="s">
        <v>4</v>
      </c>
      <c r="L335" s="34">
        <v>0.71892333333333325</v>
      </c>
      <c r="M335" s="32" t="s">
        <v>3990</v>
      </c>
      <c r="P335" s="38">
        <v>0.28891855463609195</v>
      </c>
      <c r="Q335" t="s">
        <v>1</v>
      </c>
      <c r="R335" t="s">
        <v>4916</v>
      </c>
      <c r="S335" t="s">
        <v>1</v>
      </c>
      <c r="T335" t="s">
        <v>1</v>
      </c>
      <c r="U335" t="s">
        <v>1</v>
      </c>
      <c r="V335" s="42" t="s">
        <v>1</v>
      </c>
    </row>
    <row r="336" spans="1:22" x14ac:dyDescent="0.25">
      <c r="A336">
        <v>1203</v>
      </c>
      <c r="B336" t="s">
        <v>3748</v>
      </c>
      <c r="C336" t="s">
        <v>6336</v>
      </c>
      <c r="D336" t="s">
        <v>8147</v>
      </c>
      <c r="E336" t="s">
        <v>7963</v>
      </c>
      <c r="F336" s="42" t="s">
        <v>7964</v>
      </c>
      <c r="G336" s="38">
        <v>0.34226802575693538</v>
      </c>
      <c r="H336" s="32"/>
      <c r="I336" s="34">
        <v>1.2350000000000001</v>
      </c>
      <c r="J336" s="41">
        <v>0</v>
      </c>
      <c r="K336" s="32" t="s">
        <v>4</v>
      </c>
      <c r="L336" s="34">
        <v>0.55242999999999987</v>
      </c>
      <c r="M336" s="32" t="s">
        <v>3990</v>
      </c>
      <c r="P336" s="38">
        <v>0.17688143105309556</v>
      </c>
      <c r="Q336" t="s">
        <v>5606</v>
      </c>
      <c r="R336" t="s">
        <v>1</v>
      </c>
      <c r="S336" t="s">
        <v>1</v>
      </c>
      <c r="T336" t="s">
        <v>1</v>
      </c>
      <c r="U336" t="s">
        <v>1</v>
      </c>
      <c r="V336" s="42" t="s">
        <v>1</v>
      </c>
    </row>
    <row r="337" spans="1:22" x14ac:dyDescent="0.25">
      <c r="A337">
        <v>952</v>
      </c>
      <c r="B337" t="s">
        <v>3065</v>
      </c>
      <c r="C337" t="s">
        <v>6242</v>
      </c>
      <c r="D337" t="s">
        <v>3066</v>
      </c>
      <c r="E337" t="s">
        <v>7653</v>
      </c>
      <c r="F337" s="42" t="s">
        <v>7654</v>
      </c>
      <c r="G337" s="38">
        <v>0.34112705205387728</v>
      </c>
      <c r="H337" s="32"/>
      <c r="I337" s="34">
        <v>2.5099999999999998</v>
      </c>
      <c r="J337" s="41">
        <v>0</v>
      </c>
      <c r="K337" s="32" t="s">
        <v>4</v>
      </c>
      <c r="L337" s="34">
        <v>0.38865666666666665</v>
      </c>
      <c r="M337" s="32" t="s">
        <v>3990</v>
      </c>
      <c r="P337" s="38">
        <v>0.2954707573108214</v>
      </c>
      <c r="Q337" t="s">
        <v>1</v>
      </c>
      <c r="R337" t="s">
        <v>5086</v>
      </c>
      <c r="S337" t="s">
        <v>1</v>
      </c>
      <c r="T337" t="s">
        <v>1</v>
      </c>
      <c r="U337" t="s">
        <v>1</v>
      </c>
      <c r="V337" s="42" t="s">
        <v>1</v>
      </c>
    </row>
    <row r="338" spans="1:22" x14ac:dyDescent="0.25">
      <c r="A338">
        <v>1088</v>
      </c>
      <c r="B338" t="s">
        <v>3450</v>
      </c>
      <c r="C338" t="s">
        <v>3451</v>
      </c>
      <c r="D338" t="s">
        <v>3452</v>
      </c>
      <c r="E338" t="s">
        <v>7827</v>
      </c>
      <c r="F338" s="42" t="s">
        <v>7828</v>
      </c>
      <c r="G338" s="38">
        <v>0.34107217577007298</v>
      </c>
      <c r="H338" s="32"/>
      <c r="I338" s="34">
        <v>2.79</v>
      </c>
      <c r="J338" s="41">
        <v>0</v>
      </c>
      <c r="K338" s="32" t="s">
        <v>3996</v>
      </c>
      <c r="L338" s="34">
        <v>0.54662999999999995</v>
      </c>
      <c r="M338" s="32" t="s">
        <v>3990</v>
      </c>
      <c r="P338" s="38">
        <v>0.28967280373639437</v>
      </c>
      <c r="Q338" t="s">
        <v>1</v>
      </c>
      <c r="R338" t="s">
        <v>4706</v>
      </c>
      <c r="S338" t="s">
        <v>1</v>
      </c>
      <c r="T338" t="s">
        <v>1</v>
      </c>
      <c r="U338" t="s">
        <v>1</v>
      </c>
      <c r="V338" s="42" t="s">
        <v>1</v>
      </c>
    </row>
    <row r="339" spans="1:22" x14ac:dyDescent="0.25">
      <c r="A339">
        <v>474</v>
      </c>
      <c r="B339" t="s">
        <v>1662</v>
      </c>
      <c r="C339" t="s">
        <v>1</v>
      </c>
      <c r="D339" t="s">
        <v>1663</v>
      </c>
      <c r="E339" t="s">
        <v>7037</v>
      </c>
      <c r="F339" s="42" t="s">
        <v>7038</v>
      </c>
      <c r="G339" s="38">
        <v>0.34057371664581521</v>
      </c>
      <c r="H339" s="32"/>
      <c r="I339" s="34">
        <v>-1.085</v>
      </c>
      <c r="J339" s="41">
        <v>0</v>
      </c>
      <c r="K339" s="32" t="s">
        <v>4</v>
      </c>
      <c r="L339" s="34">
        <v>0.36299999999999999</v>
      </c>
      <c r="M339" s="32" t="s">
        <v>3990</v>
      </c>
      <c r="P339" s="38">
        <v>0.14200348192456813</v>
      </c>
      <c r="Q339" t="s">
        <v>5536</v>
      </c>
      <c r="R339" t="s">
        <v>5537</v>
      </c>
      <c r="S339" t="s">
        <v>1</v>
      </c>
      <c r="T339" t="s">
        <v>1</v>
      </c>
      <c r="U339" t="s">
        <v>1</v>
      </c>
      <c r="V339" s="42" t="s">
        <v>1</v>
      </c>
    </row>
    <row r="340" spans="1:22" x14ac:dyDescent="0.25">
      <c r="A340">
        <v>580</v>
      </c>
      <c r="B340" t="s">
        <v>1947</v>
      </c>
      <c r="C340" t="s">
        <v>6122</v>
      </c>
      <c r="D340" t="s">
        <v>1948</v>
      </c>
      <c r="E340" t="s">
        <v>7189</v>
      </c>
      <c r="F340" s="42" t="s">
        <v>7190</v>
      </c>
      <c r="G340" s="38">
        <v>0.33958450144116631</v>
      </c>
      <c r="H340" s="32"/>
      <c r="I340" s="34">
        <v>-5.5000000000000049E-2</v>
      </c>
      <c r="J340" s="41">
        <v>0</v>
      </c>
      <c r="K340" s="32" t="s">
        <v>4</v>
      </c>
      <c r="L340" s="34">
        <v>0.61209666666666673</v>
      </c>
      <c r="M340" s="32" t="s">
        <v>3990</v>
      </c>
      <c r="P340" s="38">
        <v>0.18308267613996945</v>
      </c>
      <c r="Q340" t="s">
        <v>4922</v>
      </c>
      <c r="R340" t="s">
        <v>4583</v>
      </c>
      <c r="S340" t="s">
        <v>1</v>
      </c>
      <c r="T340" t="s">
        <v>1</v>
      </c>
      <c r="U340" t="s">
        <v>1</v>
      </c>
      <c r="V340" s="42" t="s">
        <v>1</v>
      </c>
    </row>
    <row r="341" spans="1:22" x14ac:dyDescent="0.25">
      <c r="A341">
        <v>924</v>
      </c>
      <c r="B341" t="s">
        <v>2992</v>
      </c>
      <c r="C341" t="s">
        <v>6223</v>
      </c>
      <c r="D341" t="s">
        <v>2993</v>
      </c>
      <c r="E341" t="s">
        <v>7613</v>
      </c>
      <c r="F341" s="42" t="s">
        <v>7614</v>
      </c>
      <c r="G341" s="38">
        <v>0.33949063716588007</v>
      </c>
      <c r="H341" s="32">
        <v>2.2000000000000002</v>
      </c>
      <c r="I341" s="34">
        <v>1.425</v>
      </c>
      <c r="J341" s="41">
        <v>0</v>
      </c>
      <c r="K341" s="32" t="s">
        <v>4</v>
      </c>
      <c r="L341" s="34">
        <v>0.5430233333333333</v>
      </c>
      <c r="M341" s="32" t="s">
        <v>3990</v>
      </c>
      <c r="P341" s="38">
        <v>0.21951604008419964</v>
      </c>
      <c r="Q341" t="s">
        <v>1</v>
      </c>
      <c r="R341" t="s">
        <v>5074</v>
      </c>
      <c r="S341" t="s">
        <v>1</v>
      </c>
      <c r="T341" t="s">
        <v>1</v>
      </c>
      <c r="U341" t="s">
        <v>1</v>
      </c>
      <c r="V341" s="42" t="s">
        <v>1</v>
      </c>
    </row>
    <row r="342" spans="1:22" x14ac:dyDescent="0.25">
      <c r="A342">
        <v>891</v>
      </c>
      <c r="B342" t="s">
        <v>2904</v>
      </c>
      <c r="C342" t="s">
        <v>2905</v>
      </c>
      <c r="D342" t="s">
        <v>8148</v>
      </c>
      <c r="E342" t="s">
        <v>7571</v>
      </c>
      <c r="F342" s="42" t="s">
        <v>7572</v>
      </c>
      <c r="G342" s="38">
        <v>0.33881759824568652</v>
      </c>
      <c r="H342" s="35">
        <v>1.2650000000000001</v>
      </c>
      <c r="I342" s="34">
        <v>1.835</v>
      </c>
      <c r="J342" s="41">
        <v>0.15639242024466299</v>
      </c>
      <c r="K342" s="32" t="s">
        <v>3994</v>
      </c>
      <c r="L342" s="34">
        <v>0.51492666666666664</v>
      </c>
      <c r="M342" s="32" t="s">
        <v>3990</v>
      </c>
      <c r="P342" s="38">
        <v>0.23455266649209414</v>
      </c>
      <c r="Q342" t="s">
        <v>1</v>
      </c>
      <c r="R342" t="s">
        <v>5056</v>
      </c>
      <c r="S342" t="s">
        <v>1</v>
      </c>
      <c r="T342" t="s">
        <v>1</v>
      </c>
      <c r="U342" t="s">
        <v>1</v>
      </c>
      <c r="V342" s="42" t="s">
        <v>1</v>
      </c>
    </row>
    <row r="343" spans="1:22" x14ac:dyDescent="0.25">
      <c r="A343">
        <v>797</v>
      </c>
      <c r="B343" t="s">
        <v>2612</v>
      </c>
      <c r="C343" t="s">
        <v>2613</v>
      </c>
      <c r="D343" t="s">
        <v>8149</v>
      </c>
      <c r="E343" t="s">
        <v>7471</v>
      </c>
      <c r="F343" s="42" t="s">
        <v>7472</v>
      </c>
      <c r="G343" s="38">
        <v>0.33751199117674141</v>
      </c>
      <c r="H343" s="32"/>
      <c r="I343" s="34">
        <v>-2.355</v>
      </c>
      <c r="J343" s="41">
        <v>0</v>
      </c>
      <c r="K343" s="32" t="s">
        <v>3992</v>
      </c>
      <c r="L343" s="34">
        <v>0.37442333333333333</v>
      </c>
      <c r="M343" s="32" t="s">
        <v>3990</v>
      </c>
      <c r="P343" s="38">
        <v>0.18094762375849838</v>
      </c>
      <c r="Q343" t="s">
        <v>1</v>
      </c>
      <c r="R343" t="s">
        <v>4985</v>
      </c>
      <c r="S343" t="s">
        <v>1</v>
      </c>
      <c r="T343" t="s">
        <v>1</v>
      </c>
      <c r="U343" t="s">
        <v>1</v>
      </c>
      <c r="V343" s="42" t="s">
        <v>1</v>
      </c>
    </row>
    <row r="344" spans="1:22" x14ac:dyDescent="0.25">
      <c r="A344">
        <v>1057</v>
      </c>
      <c r="B344" t="s">
        <v>3361</v>
      </c>
      <c r="C344" t="s">
        <v>6285</v>
      </c>
      <c r="D344" t="s">
        <v>8150</v>
      </c>
      <c r="E344" t="s">
        <v>7793</v>
      </c>
      <c r="F344" s="42" t="s">
        <v>7794</v>
      </c>
      <c r="G344" s="38">
        <v>0.33536151558672711</v>
      </c>
      <c r="H344" s="32"/>
      <c r="I344" s="34">
        <v>1.7949999999999999</v>
      </c>
      <c r="J344" s="41">
        <v>0</v>
      </c>
      <c r="K344" s="32" t="s">
        <v>4</v>
      </c>
      <c r="L344" s="34">
        <v>0.44993666666666665</v>
      </c>
      <c r="M344" s="32" t="s">
        <v>3990</v>
      </c>
      <c r="P344" s="38">
        <v>0.21201134085866746</v>
      </c>
      <c r="Q344" t="s">
        <v>1</v>
      </c>
      <c r="R344" t="s">
        <v>5107</v>
      </c>
      <c r="S344" t="s">
        <v>1</v>
      </c>
      <c r="T344" t="s">
        <v>1</v>
      </c>
      <c r="U344" t="s">
        <v>1</v>
      </c>
      <c r="V344" s="42" t="s">
        <v>1</v>
      </c>
    </row>
    <row r="345" spans="1:22" x14ac:dyDescent="0.25">
      <c r="A345">
        <v>1026</v>
      </c>
      <c r="B345" t="s">
        <v>3278</v>
      </c>
      <c r="C345" t="s">
        <v>6273</v>
      </c>
      <c r="D345" t="s">
        <v>3279</v>
      </c>
      <c r="E345" t="s">
        <v>7755</v>
      </c>
      <c r="F345" s="42" t="s">
        <v>7756</v>
      </c>
      <c r="G345" s="38">
        <v>0.33241135947494677</v>
      </c>
      <c r="H345" s="32"/>
      <c r="I345" s="34">
        <v>3.375</v>
      </c>
      <c r="J345" s="41">
        <v>0</v>
      </c>
      <c r="K345" s="32" t="s">
        <v>4</v>
      </c>
      <c r="L345" s="34">
        <v>0.21241000000000002</v>
      </c>
      <c r="M345" s="33">
        <v>70.56</v>
      </c>
      <c r="P345" s="38">
        <v>0.69808789430172757</v>
      </c>
      <c r="Q345" t="s">
        <v>1</v>
      </c>
      <c r="R345" t="s">
        <v>4910</v>
      </c>
      <c r="S345" t="s">
        <v>1</v>
      </c>
      <c r="T345" t="s">
        <v>1</v>
      </c>
      <c r="U345" t="s">
        <v>1</v>
      </c>
      <c r="V345" s="42" t="s">
        <v>1</v>
      </c>
    </row>
    <row r="346" spans="1:22" x14ac:dyDescent="0.25">
      <c r="A346">
        <v>1229</v>
      </c>
      <c r="B346" t="s">
        <v>3804</v>
      </c>
      <c r="C346" t="s">
        <v>3805</v>
      </c>
      <c r="D346" t="s">
        <v>3806</v>
      </c>
      <c r="E346" t="s">
        <v>8003</v>
      </c>
      <c r="F346" s="42" t="s">
        <v>8004</v>
      </c>
      <c r="G346" s="38">
        <v>0.33178429849464774</v>
      </c>
      <c r="H346" s="32"/>
      <c r="I346" s="34">
        <v>2.89</v>
      </c>
      <c r="J346" s="41">
        <v>0</v>
      </c>
      <c r="K346" s="32" t="s">
        <v>3996</v>
      </c>
      <c r="L346" s="34">
        <v>0.43460666666666664</v>
      </c>
      <c r="M346" s="32" t="s">
        <v>3990</v>
      </c>
      <c r="P346" s="38">
        <v>0.59547712748296222</v>
      </c>
      <c r="Q346" t="s">
        <v>5130</v>
      </c>
      <c r="R346" t="s">
        <v>1</v>
      </c>
      <c r="S346" t="s">
        <v>1</v>
      </c>
      <c r="T346" t="s">
        <v>1</v>
      </c>
      <c r="U346" t="s">
        <v>1</v>
      </c>
      <c r="V346" s="42" t="s">
        <v>1</v>
      </c>
    </row>
    <row r="347" spans="1:22" x14ac:dyDescent="0.25">
      <c r="A347">
        <v>967</v>
      </c>
      <c r="B347" t="s">
        <v>3110</v>
      </c>
      <c r="C347" t="s">
        <v>6248</v>
      </c>
      <c r="D347" t="s">
        <v>3111</v>
      </c>
      <c r="E347" t="s">
        <v>7673</v>
      </c>
      <c r="F347" s="42" t="s">
        <v>7674</v>
      </c>
      <c r="G347" s="38">
        <v>0.33163471017568513</v>
      </c>
      <c r="H347" s="32"/>
      <c r="I347" s="34">
        <v>1.9100000000000001</v>
      </c>
      <c r="J347" s="41">
        <v>2.6711441592708085</v>
      </c>
      <c r="K347" s="32" t="s">
        <v>4</v>
      </c>
      <c r="L347" s="34">
        <v>0.41580666666666666</v>
      </c>
      <c r="M347" s="32" t="s">
        <v>3990</v>
      </c>
      <c r="P347" s="38">
        <v>0.19202513710333316</v>
      </c>
      <c r="Q347" t="s">
        <v>1</v>
      </c>
      <c r="R347" t="s">
        <v>5090</v>
      </c>
      <c r="S347" t="s">
        <v>1</v>
      </c>
      <c r="T347" t="s">
        <v>1</v>
      </c>
      <c r="U347" t="s">
        <v>1</v>
      </c>
      <c r="V347" s="42" t="s">
        <v>1</v>
      </c>
    </row>
    <row r="348" spans="1:22" x14ac:dyDescent="0.25">
      <c r="A348">
        <v>1128</v>
      </c>
      <c r="B348" t="s">
        <v>3545</v>
      </c>
      <c r="C348" t="s">
        <v>6313</v>
      </c>
      <c r="D348" t="s">
        <v>3546</v>
      </c>
      <c r="E348" t="s">
        <v>7879</v>
      </c>
      <c r="F348" s="42" t="s">
        <v>7880</v>
      </c>
      <c r="G348" s="38">
        <v>0.32881661551012642</v>
      </c>
      <c r="H348" s="32"/>
      <c r="I348" s="34">
        <v>-0.33499999999999996</v>
      </c>
      <c r="J348" s="41">
        <v>2.6302707337666267E-6</v>
      </c>
      <c r="K348" s="32" t="s">
        <v>4</v>
      </c>
      <c r="L348" s="34">
        <v>0.67428333333333335</v>
      </c>
      <c r="M348" s="32" t="s">
        <v>3990</v>
      </c>
      <c r="P348" s="38">
        <v>0.15828833114385168</v>
      </c>
      <c r="Q348" t="s">
        <v>1</v>
      </c>
      <c r="R348" t="s">
        <v>4459</v>
      </c>
      <c r="S348" t="s">
        <v>1</v>
      </c>
      <c r="T348" t="s">
        <v>1</v>
      </c>
      <c r="U348" t="s">
        <v>1</v>
      </c>
      <c r="V348" s="42" t="s">
        <v>1</v>
      </c>
    </row>
    <row r="349" spans="1:22" x14ac:dyDescent="0.25">
      <c r="A349">
        <v>1135</v>
      </c>
      <c r="B349" t="s">
        <v>3559</v>
      </c>
      <c r="C349" t="s">
        <v>6317</v>
      </c>
      <c r="D349" t="s">
        <v>3560</v>
      </c>
      <c r="E349" t="s">
        <v>7889</v>
      </c>
      <c r="F349" s="42" t="s">
        <v>7890</v>
      </c>
      <c r="G349" s="38">
        <v>0.32634096364034765</v>
      </c>
      <c r="H349" s="32"/>
      <c r="I349" s="34">
        <v>-1.17</v>
      </c>
      <c r="J349" s="41">
        <v>0</v>
      </c>
      <c r="K349" s="32" t="s">
        <v>4</v>
      </c>
      <c r="L349" s="34">
        <v>0.3949833333333333</v>
      </c>
      <c r="M349" s="32" t="s">
        <v>3990</v>
      </c>
      <c r="P349" s="38">
        <v>0.13775067722223555</v>
      </c>
      <c r="Q349" t="s">
        <v>1</v>
      </c>
      <c r="R349" t="s">
        <v>4419</v>
      </c>
      <c r="S349" t="s">
        <v>1</v>
      </c>
      <c r="T349" t="s">
        <v>1</v>
      </c>
      <c r="U349" t="s">
        <v>1</v>
      </c>
      <c r="V349" s="42" t="s">
        <v>1</v>
      </c>
    </row>
    <row r="350" spans="1:22" x14ac:dyDescent="0.25">
      <c r="A350">
        <v>865</v>
      </c>
      <c r="B350" t="s">
        <v>2829</v>
      </c>
      <c r="C350" t="s">
        <v>6198</v>
      </c>
      <c r="D350" t="s">
        <v>2830</v>
      </c>
      <c r="E350" t="s">
        <v>7537</v>
      </c>
      <c r="F350" s="42" t="s">
        <v>7538</v>
      </c>
      <c r="G350" s="38">
        <v>0.32589980452347012</v>
      </c>
      <c r="H350" s="32"/>
      <c r="I350" s="34">
        <v>1.5899999999999999</v>
      </c>
      <c r="J350" s="41">
        <v>2.1881838074398249E-3</v>
      </c>
      <c r="K350" s="32" t="s">
        <v>4</v>
      </c>
      <c r="L350" s="34">
        <v>0.49777333333333335</v>
      </c>
      <c r="M350" s="33">
        <v>6.87</v>
      </c>
      <c r="P350" s="38">
        <v>0.21997348255597787</v>
      </c>
      <c r="Q350" t="s">
        <v>1</v>
      </c>
      <c r="R350" t="s">
        <v>4281</v>
      </c>
      <c r="S350" t="s">
        <v>1</v>
      </c>
      <c r="T350" t="s">
        <v>1</v>
      </c>
      <c r="U350" t="s">
        <v>1</v>
      </c>
      <c r="V350" s="42" t="s">
        <v>1</v>
      </c>
    </row>
    <row r="351" spans="1:22" x14ac:dyDescent="0.25">
      <c r="A351">
        <v>1081</v>
      </c>
      <c r="B351" t="s">
        <v>3427</v>
      </c>
      <c r="C351" t="s">
        <v>3428</v>
      </c>
      <c r="D351" t="s">
        <v>8151</v>
      </c>
      <c r="E351" t="s">
        <v>7815</v>
      </c>
      <c r="F351" s="42" t="s">
        <v>7816</v>
      </c>
      <c r="G351" s="38">
        <v>0.32397683807767902</v>
      </c>
      <c r="H351" s="32"/>
      <c r="I351" s="34">
        <v>2.8650000000000002</v>
      </c>
      <c r="J351" s="41">
        <v>0</v>
      </c>
      <c r="K351" s="32" t="s">
        <v>3997</v>
      </c>
      <c r="L351" s="34">
        <v>0.38975333333333334</v>
      </c>
      <c r="M351" s="32" t="s">
        <v>3990</v>
      </c>
      <c r="P351" s="38">
        <v>0.32910924457058666</v>
      </c>
      <c r="Q351" t="s">
        <v>1</v>
      </c>
      <c r="R351" t="s">
        <v>4349</v>
      </c>
      <c r="S351" t="s">
        <v>1</v>
      </c>
      <c r="T351" t="s">
        <v>1</v>
      </c>
      <c r="U351" t="s">
        <v>1</v>
      </c>
      <c r="V351" s="42" t="s">
        <v>1</v>
      </c>
    </row>
    <row r="352" spans="1:22" x14ac:dyDescent="0.25">
      <c r="A352">
        <v>953</v>
      </c>
      <c r="B352" t="s">
        <v>3067</v>
      </c>
      <c r="C352" t="s">
        <v>1</v>
      </c>
      <c r="D352" t="s">
        <v>8152</v>
      </c>
      <c r="E352" t="s">
        <v>7655</v>
      </c>
      <c r="F352" s="42" t="s">
        <v>7656</v>
      </c>
      <c r="G352" s="38">
        <v>0.32184957702582745</v>
      </c>
      <c r="H352" s="32"/>
      <c r="I352" s="34">
        <v>2</v>
      </c>
      <c r="J352" s="41">
        <v>0</v>
      </c>
      <c r="K352" s="32" t="s">
        <v>4</v>
      </c>
      <c r="L352" s="34">
        <v>0.5932466666666667</v>
      </c>
      <c r="M352" s="32" t="s">
        <v>3990</v>
      </c>
      <c r="P352" s="38">
        <v>0.41961354333480422</v>
      </c>
      <c r="Q352" t="s">
        <v>1</v>
      </c>
      <c r="R352" t="s">
        <v>5086</v>
      </c>
      <c r="S352" t="s">
        <v>1</v>
      </c>
      <c r="T352" t="s">
        <v>1</v>
      </c>
      <c r="U352" t="s">
        <v>1</v>
      </c>
      <c r="V352" s="42" t="s">
        <v>1</v>
      </c>
    </row>
    <row r="353" spans="1:22" x14ac:dyDescent="0.25">
      <c r="A353">
        <v>1168</v>
      </c>
      <c r="B353" t="s">
        <v>3635</v>
      </c>
      <c r="C353" t="s">
        <v>6329</v>
      </c>
      <c r="D353" t="s">
        <v>3636</v>
      </c>
      <c r="E353" t="s">
        <v>7929</v>
      </c>
      <c r="F353" s="42" t="s">
        <v>7930</v>
      </c>
      <c r="G353" s="38">
        <v>0.32183339312967413</v>
      </c>
      <c r="H353" s="32"/>
      <c r="I353" s="34">
        <v>3.38</v>
      </c>
      <c r="J353" s="41">
        <v>2.6785714285714281E-2</v>
      </c>
      <c r="K353" s="32" t="s">
        <v>4</v>
      </c>
      <c r="L353" s="34">
        <v>0.55316333333333334</v>
      </c>
      <c r="M353" s="32" t="s">
        <v>3990</v>
      </c>
      <c r="P353" s="38">
        <v>0.41758443755879249</v>
      </c>
      <c r="Q353" t="s">
        <v>1</v>
      </c>
      <c r="R353" t="s">
        <v>4298</v>
      </c>
      <c r="S353" t="s">
        <v>1</v>
      </c>
      <c r="T353" t="s">
        <v>1</v>
      </c>
      <c r="U353" t="s">
        <v>1</v>
      </c>
      <c r="V353" s="42" t="s">
        <v>1</v>
      </c>
    </row>
    <row r="354" spans="1:22" x14ac:dyDescent="0.25">
      <c r="A354">
        <v>974</v>
      </c>
      <c r="B354" t="s">
        <v>3125</v>
      </c>
      <c r="C354" t="s">
        <v>3126</v>
      </c>
      <c r="D354" t="s">
        <v>3127</v>
      </c>
      <c r="E354" t="s">
        <v>7685</v>
      </c>
      <c r="F354" s="42" t="s">
        <v>7686</v>
      </c>
      <c r="G354" s="38">
        <v>0.31750871382633011</v>
      </c>
      <c r="H354" s="32"/>
      <c r="I354" s="34">
        <v>2.415</v>
      </c>
      <c r="J354" s="41">
        <v>1.3397129186602872</v>
      </c>
      <c r="K354" s="32" t="s">
        <v>3992</v>
      </c>
      <c r="L354" s="34">
        <v>0.36470666666666668</v>
      </c>
      <c r="M354" s="32" t="s">
        <v>3990</v>
      </c>
      <c r="N354" s="32">
        <v>2</v>
      </c>
      <c r="P354" s="38">
        <v>0.23901242152519792</v>
      </c>
      <c r="Q354" t="s">
        <v>1</v>
      </c>
      <c r="R354" t="s">
        <v>4260</v>
      </c>
      <c r="S354" t="s">
        <v>1</v>
      </c>
      <c r="T354" t="s">
        <v>1</v>
      </c>
      <c r="U354" t="s">
        <v>1</v>
      </c>
      <c r="V354" s="42" t="s">
        <v>1</v>
      </c>
    </row>
    <row r="355" spans="1:22" x14ac:dyDescent="0.25">
      <c r="A355">
        <v>1158</v>
      </c>
      <c r="B355" t="s">
        <v>3610</v>
      </c>
      <c r="C355" t="s">
        <v>1</v>
      </c>
      <c r="D355" t="s">
        <v>3611</v>
      </c>
      <c r="E355" t="s">
        <v>7915</v>
      </c>
      <c r="F355" s="42" t="s">
        <v>7916</v>
      </c>
      <c r="G355" s="38">
        <v>0.31441132719962045</v>
      </c>
      <c r="H355" s="32"/>
      <c r="I355" s="34">
        <v>-2.09</v>
      </c>
      <c r="J355" s="41">
        <v>0</v>
      </c>
      <c r="K355" s="32" t="s">
        <v>4</v>
      </c>
      <c r="L355" s="34">
        <v>0.6633433333333334</v>
      </c>
      <c r="M355" s="32" t="s">
        <v>3990</v>
      </c>
      <c r="P355" s="38">
        <v>0.11768674586311809</v>
      </c>
      <c r="Q355" t="s">
        <v>1</v>
      </c>
      <c r="R355" t="s">
        <v>4298</v>
      </c>
      <c r="S355" t="s">
        <v>1</v>
      </c>
      <c r="T355" t="s">
        <v>1</v>
      </c>
      <c r="U355" t="s">
        <v>1</v>
      </c>
      <c r="V355" s="42" t="s">
        <v>1</v>
      </c>
    </row>
    <row r="356" spans="1:22" x14ac:dyDescent="0.25">
      <c r="A356">
        <v>854</v>
      </c>
      <c r="B356" t="s">
        <v>2800</v>
      </c>
      <c r="C356" t="s">
        <v>2801</v>
      </c>
      <c r="D356" t="s">
        <v>2802</v>
      </c>
      <c r="E356" t="s">
        <v>7529</v>
      </c>
      <c r="F356" s="42" t="s">
        <v>7530</v>
      </c>
      <c r="G356" s="38">
        <v>0.31388450547219743</v>
      </c>
      <c r="H356" s="32">
        <v>2.5000000000000001E-2</v>
      </c>
      <c r="I356" s="34">
        <v>0.54500000000000004</v>
      </c>
      <c r="J356" s="41">
        <v>1.3265562775099562</v>
      </c>
      <c r="K356" s="32" t="s">
        <v>3997</v>
      </c>
      <c r="L356" s="34">
        <v>0.72827666666666679</v>
      </c>
      <c r="M356" s="32" t="s">
        <v>3990</v>
      </c>
      <c r="P356" s="38">
        <v>0.17146133044047082</v>
      </c>
      <c r="Q356" t="s">
        <v>1</v>
      </c>
      <c r="R356" t="s">
        <v>5037</v>
      </c>
      <c r="S356" t="s">
        <v>1</v>
      </c>
      <c r="T356" t="s">
        <v>1</v>
      </c>
      <c r="U356" t="s">
        <v>1</v>
      </c>
      <c r="V356" s="42" t="s">
        <v>1</v>
      </c>
    </row>
    <row r="357" spans="1:22" x14ac:dyDescent="0.25">
      <c r="A357">
        <v>1130</v>
      </c>
      <c r="B357" t="s">
        <v>3549</v>
      </c>
      <c r="C357" t="s">
        <v>6314</v>
      </c>
      <c r="D357" t="s">
        <v>3550</v>
      </c>
      <c r="E357" t="s">
        <v>7881</v>
      </c>
      <c r="F357" s="42" t="s">
        <v>7882</v>
      </c>
      <c r="G357" s="38">
        <v>0.31246610139920566</v>
      </c>
      <c r="H357" s="35">
        <v>2.895</v>
      </c>
      <c r="I357" s="34">
        <v>4.41</v>
      </c>
      <c r="J357" s="41">
        <v>0.25</v>
      </c>
      <c r="K357" s="32" t="s">
        <v>4</v>
      </c>
      <c r="L357" s="34">
        <v>0.54486333333333337</v>
      </c>
      <c r="M357" s="32" t="s">
        <v>3990</v>
      </c>
      <c r="P357" s="38">
        <v>0.3399479749318135</v>
      </c>
      <c r="Q357" t="s">
        <v>1</v>
      </c>
      <c r="R357" t="s">
        <v>4459</v>
      </c>
      <c r="S357" t="s">
        <v>1</v>
      </c>
      <c r="T357" t="s">
        <v>1</v>
      </c>
      <c r="U357" t="s">
        <v>1</v>
      </c>
      <c r="V357" s="42" t="s">
        <v>1</v>
      </c>
    </row>
    <row r="358" spans="1:22" x14ac:dyDescent="0.25">
      <c r="A358">
        <v>1068</v>
      </c>
      <c r="B358" t="s">
        <v>3388</v>
      </c>
      <c r="C358" t="s">
        <v>3389</v>
      </c>
      <c r="D358" t="s">
        <v>3390</v>
      </c>
      <c r="E358" t="s">
        <v>7803</v>
      </c>
      <c r="F358" s="42" t="s">
        <v>7804</v>
      </c>
      <c r="G358" s="38">
        <v>0.31244531603221171</v>
      </c>
      <c r="H358" s="35">
        <v>1.69</v>
      </c>
      <c r="I358" s="34">
        <v>2.355</v>
      </c>
      <c r="J358" s="41">
        <v>0.14764267990074442</v>
      </c>
      <c r="K358" s="32" t="s">
        <v>3992</v>
      </c>
      <c r="L358" s="34">
        <v>0.41544666666666669</v>
      </c>
      <c r="M358" s="32" t="s">
        <v>3990</v>
      </c>
      <c r="O358" s="32">
        <v>2</v>
      </c>
      <c r="P358" s="38">
        <v>0.21622004664828712</v>
      </c>
      <c r="Q358" t="s">
        <v>1</v>
      </c>
      <c r="R358" t="s">
        <v>5108</v>
      </c>
      <c r="S358" t="s">
        <v>1</v>
      </c>
      <c r="T358" t="s">
        <v>1</v>
      </c>
      <c r="U358" t="s">
        <v>1</v>
      </c>
      <c r="V358" s="42" t="s">
        <v>1</v>
      </c>
    </row>
    <row r="359" spans="1:22" x14ac:dyDescent="0.25">
      <c r="A359">
        <v>777</v>
      </c>
      <c r="B359" t="s">
        <v>2557</v>
      </c>
      <c r="C359" t="s">
        <v>6173</v>
      </c>
      <c r="D359" t="s">
        <v>8153</v>
      </c>
      <c r="E359" t="s">
        <v>7447</v>
      </c>
      <c r="F359" s="42" t="s">
        <v>7448</v>
      </c>
      <c r="G359" s="38">
        <v>0.31191378892627325</v>
      </c>
      <c r="H359" s="32">
        <v>0.09</v>
      </c>
      <c r="I359" s="34">
        <v>-2.06</v>
      </c>
      <c r="J359" s="41">
        <v>0</v>
      </c>
      <c r="K359" s="32" t="s">
        <v>4</v>
      </c>
      <c r="L359" s="34">
        <v>0.52606333333333344</v>
      </c>
      <c r="M359" s="32" t="s">
        <v>3990</v>
      </c>
      <c r="P359" s="38">
        <v>0.21638964672632771</v>
      </c>
      <c r="Q359" t="s">
        <v>1</v>
      </c>
      <c r="R359" t="s">
        <v>5587</v>
      </c>
      <c r="S359" t="s">
        <v>1</v>
      </c>
      <c r="T359" t="s">
        <v>1</v>
      </c>
      <c r="U359" t="s">
        <v>1</v>
      </c>
      <c r="V359" s="42" t="s">
        <v>1</v>
      </c>
    </row>
    <row r="360" spans="1:22" x14ac:dyDescent="0.25">
      <c r="A360">
        <v>1023</v>
      </c>
      <c r="B360" t="s">
        <v>3269</v>
      </c>
      <c r="C360" t="s">
        <v>3270</v>
      </c>
      <c r="D360" t="s">
        <v>3271</v>
      </c>
      <c r="E360" t="s">
        <v>7751</v>
      </c>
      <c r="F360" s="42" t="s">
        <v>7752</v>
      </c>
      <c r="G360" s="38">
        <v>0.31053312801206956</v>
      </c>
      <c r="H360" s="32"/>
      <c r="I360" s="34">
        <v>3.09</v>
      </c>
      <c r="J360" s="41">
        <v>2.8527131782945738</v>
      </c>
      <c r="K360" s="32" t="s">
        <v>3994</v>
      </c>
      <c r="L360" s="34">
        <v>0.49870666666666663</v>
      </c>
      <c r="M360" s="32" t="s">
        <v>3990</v>
      </c>
      <c r="P360" s="38">
        <v>0.25640802010649949</v>
      </c>
      <c r="Q360" t="s">
        <v>1</v>
      </c>
      <c r="R360" t="s">
        <v>4910</v>
      </c>
      <c r="S360" t="s">
        <v>1</v>
      </c>
      <c r="T360" t="s">
        <v>1</v>
      </c>
      <c r="U360" t="s">
        <v>1</v>
      </c>
      <c r="V360" s="42" t="s">
        <v>1</v>
      </c>
    </row>
    <row r="361" spans="1:22" x14ac:dyDescent="0.25">
      <c r="A361">
        <v>901</v>
      </c>
      <c r="B361" t="s">
        <v>2930</v>
      </c>
      <c r="C361" t="s">
        <v>6215</v>
      </c>
      <c r="D361" t="s">
        <v>2931</v>
      </c>
      <c r="E361" t="s">
        <v>7581</v>
      </c>
      <c r="F361" s="42" t="s">
        <v>7582</v>
      </c>
      <c r="G361" s="38">
        <v>0.30468356610164427</v>
      </c>
      <c r="H361" s="32"/>
      <c r="I361" s="34">
        <v>3.0700000000000003</v>
      </c>
      <c r="J361" s="41">
        <v>0</v>
      </c>
      <c r="K361" s="32" t="s">
        <v>4</v>
      </c>
      <c r="L361" s="34">
        <v>0.45310999999999996</v>
      </c>
      <c r="M361" s="32" t="s">
        <v>3990</v>
      </c>
      <c r="P361" s="38">
        <v>0.332875476909892</v>
      </c>
      <c r="Q361" t="s">
        <v>1</v>
      </c>
      <c r="R361" t="s">
        <v>5063</v>
      </c>
      <c r="S361" t="s">
        <v>1</v>
      </c>
      <c r="T361" t="s">
        <v>1</v>
      </c>
      <c r="U361" t="s">
        <v>1</v>
      </c>
      <c r="V361" s="42" t="s">
        <v>1</v>
      </c>
    </row>
    <row r="362" spans="1:22" x14ac:dyDescent="0.25">
      <c r="A362">
        <v>913</v>
      </c>
      <c r="B362" t="s">
        <v>5862</v>
      </c>
      <c r="C362" t="s">
        <v>5863</v>
      </c>
      <c r="D362" t="s">
        <v>8154</v>
      </c>
      <c r="E362" t="s">
        <v>7599</v>
      </c>
      <c r="F362" s="42" t="s">
        <v>7600</v>
      </c>
      <c r="G362" s="38">
        <v>0.30428233545110805</v>
      </c>
      <c r="H362" s="32"/>
      <c r="I362" s="34">
        <v>0.58000000000000007</v>
      </c>
      <c r="J362" s="41">
        <v>0</v>
      </c>
      <c r="K362" s="32" t="s">
        <v>3997</v>
      </c>
      <c r="L362" s="34">
        <v>0.38834000000000007</v>
      </c>
      <c r="M362" s="33">
        <v>12.87</v>
      </c>
      <c r="P362" s="38">
        <v>0.17470703038235408</v>
      </c>
      <c r="Q362" t="s">
        <v>1</v>
      </c>
      <c r="R362" t="s">
        <v>5069</v>
      </c>
      <c r="S362" t="s">
        <v>1</v>
      </c>
      <c r="T362" t="s">
        <v>1</v>
      </c>
      <c r="U362" t="s">
        <v>1</v>
      </c>
      <c r="V362" s="42" t="s">
        <v>1</v>
      </c>
    </row>
    <row r="363" spans="1:22" x14ac:dyDescent="0.25">
      <c r="A363">
        <v>527</v>
      </c>
      <c r="B363" t="s">
        <v>1803</v>
      </c>
      <c r="C363" t="s">
        <v>6095</v>
      </c>
      <c r="D363" t="s">
        <v>1804</v>
      </c>
      <c r="E363" t="s">
        <v>7115</v>
      </c>
      <c r="F363" s="42" t="s">
        <v>7116</v>
      </c>
      <c r="G363" s="38">
        <v>0.30188593474403536</v>
      </c>
      <c r="H363" s="32"/>
      <c r="I363" s="34">
        <v>1.075</v>
      </c>
      <c r="J363" s="41">
        <v>0</v>
      </c>
      <c r="K363" s="32" t="s">
        <v>4</v>
      </c>
      <c r="L363" s="34">
        <v>0.54190333333333329</v>
      </c>
      <c r="M363" s="32" t="s">
        <v>3990</v>
      </c>
      <c r="P363" s="38">
        <v>0.1748513324354441</v>
      </c>
      <c r="Q363" t="s">
        <v>4850</v>
      </c>
      <c r="R363" t="s">
        <v>4411</v>
      </c>
      <c r="S363" t="s">
        <v>1</v>
      </c>
      <c r="T363" t="s">
        <v>1</v>
      </c>
      <c r="U363" t="s">
        <v>1</v>
      </c>
      <c r="V363" s="42" t="s">
        <v>1</v>
      </c>
    </row>
    <row r="364" spans="1:22" x14ac:dyDescent="0.25">
      <c r="A364">
        <v>769</v>
      </c>
      <c r="B364" t="s">
        <v>2530</v>
      </c>
      <c r="C364" t="s">
        <v>2530</v>
      </c>
      <c r="D364" t="s">
        <v>2531</v>
      </c>
      <c r="E364" t="s">
        <v>7439</v>
      </c>
      <c r="F364" s="42" t="s">
        <v>7440</v>
      </c>
      <c r="G364" s="38">
        <v>0.30176047001370676</v>
      </c>
      <c r="H364" s="32"/>
      <c r="I364" s="34">
        <v>-0.76500000000000001</v>
      </c>
      <c r="J364" s="41">
        <v>4.508687120088067E-3</v>
      </c>
      <c r="K364" s="32" t="s">
        <v>4</v>
      </c>
      <c r="L364" s="34">
        <v>0.53212999999999999</v>
      </c>
      <c r="M364" s="32" t="s">
        <v>3990</v>
      </c>
      <c r="P364" s="38">
        <v>0.12522884619555946</v>
      </c>
      <c r="Q364" t="s">
        <v>1</v>
      </c>
      <c r="R364" t="s">
        <v>5578</v>
      </c>
      <c r="S364" t="s">
        <v>1</v>
      </c>
      <c r="T364" t="s">
        <v>1</v>
      </c>
      <c r="U364" t="s">
        <v>1</v>
      </c>
      <c r="V364" s="42" t="s">
        <v>1</v>
      </c>
    </row>
    <row r="365" spans="1:22" x14ac:dyDescent="0.25">
      <c r="A365">
        <v>983</v>
      </c>
      <c r="B365" t="s">
        <v>3150</v>
      </c>
      <c r="C365" t="s">
        <v>6256</v>
      </c>
      <c r="D365" t="s">
        <v>8155</v>
      </c>
      <c r="E365" t="s">
        <v>7701</v>
      </c>
      <c r="F365" s="42" t="s">
        <v>7702</v>
      </c>
      <c r="G365" s="38">
        <v>0.30122474232838908</v>
      </c>
      <c r="H365" s="32"/>
      <c r="I365" s="34">
        <v>0.56000000000000005</v>
      </c>
      <c r="J365" s="41">
        <v>0</v>
      </c>
      <c r="K365" s="32" t="s">
        <v>4</v>
      </c>
      <c r="L365" s="34">
        <v>0.49509666666666668</v>
      </c>
      <c r="M365" s="33">
        <v>10.89</v>
      </c>
      <c r="P365" s="38">
        <v>0.14326776429640808</v>
      </c>
      <c r="Q365" t="s">
        <v>1</v>
      </c>
      <c r="R365" t="s">
        <v>5094</v>
      </c>
      <c r="S365" t="s">
        <v>1</v>
      </c>
      <c r="T365" t="s">
        <v>1</v>
      </c>
      <c r="U365" t="s">
        <v>1</v>
      </c>
      <c r="V365" s="42" t="s">
        <v>1</v>
      </c>
    </row>
    <row r="366" spans="1:22" x14ac:dyDescent="0.25">
      <c r="A366">
        <v>1060</v>
      </c>
      <c r="B366" t="s">
        <v>3370</v>
      </c>
      <c r="C366" t="s">
        <v>6286</v>
      </c>
      <c r="D366" t="s">
        <v>3371</v>
      </c>
      <c r="E366" t="s">
        <v>7795</v>
      </c>
      <c r="F366" s="42" t="s">
        <v>7796</v>
      </c>
      <c r="G366" s="38">
        <v>0.30083651896029651</v>
      </c>
      <c r="H366" s="32"/>
      <c r="I366" s="34">
        <v>1.2799999999999998</v>
      </c>
      <c r="J366" s="41">
        <v>0</v>
      </c>
      <c r="K366" s="32" t="s">
        <v>4</v>
      </c>
      <c r="L366" s="34">
        <v>0.59073000000000009</v>
      </c>
      <c r="M366" s="32" t="s">
        <v>3990</v>
      </c>
      <c r="P366" s="38">
        <v>0.15311548916523848</v>
      </c>
      <c r="Q366" t="s">
        <v>1</v>
      </c>
      <c r="R366" t="s">
        <v>5107</v>
      </c>
      <c r="S366" t="s">
        <v>1</v>
      </c>
      <c r="T366" t="s">
        <v>1</v>
      </c>
      <c r="U366" t="s">
        <v>1</v>
      </c>
      <c r="V366" s="42" t="s">
        <v>1</v>
      </c>
    </row>
    <row r="367" spans="1:22" x14ac:dyDescent="0.25">
      <c r="A367">
        <v>1072</v>
      </c>
      <c r="B367" t="s">
        <v>3403</v>
      </c>
      <c r="C367" t="s">
        <v>6289</v>
      </c>
      <c r="D367" t="s">
        <v>8156</v>
      </c>
      <c r="E367" t="s">
        <v>7809</v>
      </c>
      <c r="F367" s="42" t="s">
        <v>7810</v>
      </c>
      <c r="G367" s="38">
        <v>0.30072010823522549</v>
      </c>
      <c r="H367" s="32"/>
      <c r="I367" s="34">
        <v>1.895</v>
      </c>
      <c r="J367" s="41">
        <v>0</v>
      </c>
      <c r="K367" s="32" t="s">
        <v>4</v>
      </c>
      <c r="L367" s="34">
        <v>0.59809999999999997</v>
      </c>
      <c r="M367" s="32" t="s">
        <v>3990</v>
      </c>
      <c r="P367" s="38">
        <v>0.19783411640583701</v>
      </c>
      <c r="Q367" t="s">
        <v>1</v>
      </c>
      <c r="R367" t="s">
        <v>5110</v>
      </c>
      <c r="S367" t="s">
        <v>1</v>
      </c>
      <c r="T367" t="s">
        <v>1</v>
      </c>
      <c r="U367" t="s">
        <v>1</v>
      </c>
      <c r="V367" s="42" t="s">
        <v>1</v>
      </c>
    </row>
    <row r="368" spans="1:22" x14ac:dyDescent="0.25">
      <c r="A368">
        <v>1209</v>
      </c>
      <c r="B368" t="s">
        <v>3760</v>
      </c>
      <c r="C368" t="s">
        <v>6342</v>
      </c>
      <c r="D368" t="s">
        <v>3761</v>
      </c>
      <c r="E368" t="s">
        <v>7975</v>
      </c>
      <c r="F368" s="42" t="s">
        <v>7976</v>
      </c>
      <c r="G368" s="38">
        <v>0.29955541679310871</v>
      </c>
      <c r="H368" s="32"/>
      <c r="I368" s="34">
        <v>-1.06</v>
      </c>
      <c r="J368" s="41">
        <v>0</v>
      </c>
      <c r="K368" s="32" t="s">
        <v>4</v>
      </c>
      <c r="L368" s="34">
        <v>0.32292666666666664</v>
      </c>
      <c r="M368" s="32" t="s">
        <v>3990</v>
      </c>
      <c r="P368" s="38">
        <v>0.11396431165364265</v>
      </c>
      <c r="Q368" t="s">
        <v>5118</v>
      </c>
      <c r="R368" t="s">
        <v>1</v>
      </c>
      <c r="S368" t="s">
        <v>1</v>
      </c>
      <c r="T368" t="s">
        <v>1</v>
      </c>
      <c r="U368" t="s">
        <v>1</v>
      </c>
      <c r="V368" s="42" t="s">
        <v>1</v>
      </c>
    </row>
    <row r="369" spans="1:22" x14ac:dyDescent="0.25">
      <c r="A369">
        <v>990</v>
      </c>
      <c r="B369" t="s">
        <v>3171</v>
      </c>
      <c r="C369" t="s">
        <v>3172</v>
      </c>
      <c r="D369" t="s">
        <v>3173</v>
      </c>
      <c r="E369" t="s">
        <v>7709</v>
      </c>
      <c r="F369" s="42" t="s">
        <v>7710</v>
      </c>
      <c r="G369" s="38">
        <v>0.29796789275572338</v>
      </c>
      <c r="H369" s="35">
        <v>2.537819095073274</v>
      </c>
      <c r="I369" s="34">
        <v>3.7800000000000002</v>
      </c>
      <c r="J369" s="41">
        <v>4.0540540540540543E-2</v>
      </c>
      <c r="K369" s="32" t="s">
        <v>3997</v>
      </c>
      <c r="L369" s="34">
        <v>0.52974333333333334</v>
      </c>
      <c r="M369" s="32" t="s">
        <v>3990</v>
      </c>
      <c r="O369" s="32">
        <v>8</v>
      </c>
      <c r="P369" s="38">
        <v>0.22423723833464709</v>
      </c>
      <c r="Q369" t="s">
        <v>1</v>
      </c>
      <c r="R369" t="s">
        <v>5096</v>
      </c>
      <c r="S369" t="s">
        <v>1</v>
      </c>
      <c r="T369" t="s">
        <v>1</v>
      </c>
      <c r="U369" t="s">
        <v>1</v>
      </c>
      <c r="V369" s="42" t="s">
        <v>1</v>
      </c>
    </row>
    <row r="370" spans="1:22" x14ac:dyDescent="0.25">
      <c r="A370">
        <v>1157</v>
      </c>
      <c r="B370" t="s">
        <v>3608</v>
      </c>
      <c r="C370" t="s">
        <v>6326</v>
      </c>
      <c r="D370" t="s">
        <v>3609</v>
      </c>
      <c r="E370" t="s">
        <v>7913</v>
      </c>
      <c r="F370" s="42" t="s">
        <v>7914</v>
      </c>
      <c r="G370" s="38">
        <v>0.29769256733999883</v>
      </c>
      <c r="H370" s="35">
        <v>2.37</v>
      </c>
      <c r="I370" s="34">
        <v>2.7349999999999999</v>
      </c>
      <c r="J370" s="41">
        <v>0</v>
      </c>
      <c r="K370" s="32" t="s">
        <v>4</v>
      </c>
      <c r="L370" s="34">
        <v>0.47919</v>
      </c>
      <c r="M370" s="32" t="s">
        <v>3990</v>
      </c>
      <c r="O370" s="32">
        <v>7</v>
      </c>
      <c r="P370" s="38">
        <v>0.23180963053490528</v>
      </c>
      <c r="Q370" t="s">
        <v>1</v>
      </c>
      <c r="R370" t="s">
        <v>4916</v>
      </c>
      <c r="S370" t="s">
        <v>1</v>
      </c>
      <c r="T370" t="s">
        <v>1</v>
      </c>
      <c r="U370" t="s">
        <v>1</v>
      </c>
      <c r="V370" s="42" t="s">
        <v>1</v>
      </c>
    </row>
    <row r="371" spans="1:22" x14ac:dyDescent="0.25">
      <c r="A371">
        <v>567</v>
      </c>
      <c r="B371" t="s">
        <v>1910</v>
      </c>
      <c r="C371" t="s">
        <v>1911</v>
      </c>
      <c r="D371" t="s">
        <v>8157</v>
      </c>
      <c r="E371" t="s">
        <v>7173</v>
      </c>
      <c r="F371" s="42" t="s">
        <v>7174</v>
      </c>
      <c r="G371" s="38">
        <v>0.29719419612593123</v>
      </c>
      <c r="H371" s="32"/>
      <c r="I371" s="34">
        <v>0.03</v>
      </c>
      <c r="J371" s="41">
        <v>0</v>
      </c>
      <c r="K371" s="32" t="s">
        <v>3997</v>
      </c>
      <c r="L371" s="34">
        <v>0.64026000000000005</v>
      </c>
      <c r="M371" s="32" t="s">
        <v>3990</v>
      </c>
      <c r="P371" s="38">
        <v>0.15740169930670503</v>
      </c>
      <c r="Q371" t="s">
        <v>4883</v>
      </c>
      <c r="R371" t="s">
        <v>4805</v>
      </c>
      <c r="S371" t="s">
        <v>1</v>
      </c>
      <c r="T371" t="s">
        <v>1</v>
      </c>
      <c r="U371" t="s">
        <v>1</v>
      </c>
      <c r="V371" s="42" t="s">
        <v>1</v>
      </c>
    </row>
    <row r="372" spans="1:22" x14ac:dyDescent="0.25">
      <c r="A372">
        <v>566</v>
      </c>
      <c r="B372" t="s">
        <v>1908</v>
      </c>
      <c r="C372" t="s">
        <v>1</v>
      </c>
      <c r="D372" t="s">
        <v>1909</v>
      </c>
      <c r="E372" t="s">
        <v>7171</v>
      </c>
      <c r="F372" s="42" t="s">
        <v>7172</v>
      </c>
      <c r="G372" s="38">
        <v>0.29443285561444194</v>
      </c>
      <c r="H372" s="32"/>
      <c r="I372" s="34">
        <v>3.0449999999999999</v>
      </c>
      <c r="J372" s="41">
        <v>0</v>
      </c>
      <c r="K372" s="32" t="s">
        <v>4</v>
      </c>
      <c r="L372" s="34">
        <v>0.54798999999999998</v>
      </c>
      <c r="M372" s="32" t="s">
        <v>3990</v>
      </c>
      <c r="P372" s="38">
        <v>0.33636533851925621</v>
      </c>
      <c r="Q372" t="s">
        <v>4909</v>
      </c>
      <c r="R372" t="s">
        <v>4910</v>
      </c>
      <c r="S372" t="s">
        <v>1</v>
      </c>
      <c r="T372" t="s">
        <v>1</v>
      </c>
      <c r="U372" t="s">
        <v>1</v>
      </c>
      <c r="V372" s="42" t="s">
        <v>1</v>
      </c>
    </row>
    <row r="373" spans="1:22" x14ac:dyDescent="0.25">
      <c r="A373">
        <v>970</v>
      </c>
      <c r="B373" s="8" t="s">
        <v>5860</v>
      </c>
      <c r="C373" t="s">
        <v>1</v>
      </c>
      <c r="D373" t="s">
        <v>3116</v>
      </c>
      <c r="E373" t="s">
        <v>7679</v>
      </c>
      <c r="F373" s="42" t="s">
        <v>7680</v>
      </c>
      <c r="G373" s="38">
        <v>0.29401600776058801</v>
      </c>
      <c r="H373" s="32"/>
      <c r="I373" s="34">
        <v>-1.605</v>
      </c>
      <c r="J373" s="41">
        <v>0</v>
      </c>
      <c r="K373" s="32" t="s">
        <v>4</v>
      </c>
      <c r="L373" s="34">
        <v>0.41283666666666669</v>
      </c>
      <c r="M373" s="32" t="s">
        <v>3990</v>
      </c>
      <c r="P373" s="38">
        <v>9.9068715436935087E-2</v>
      </c>
      <c r="Q373" t="s">
        <v>1</v>
      </c>
      <c r="R373" t="s">
        <v>4830</v>
      </c>
      <c r="S373" t="s">
        <v>1</v>
      </c>
      <c r="T373" t="s">
        <v>1</v>
      </c>
      <c r="U373" t="s">
        <v>1</v>
      </c>
      <c r="V373" s="42" t="s">
        <v>1</v>
      </c>
    </row>
    <row r="374" spans="1:22" x14ac:dyDescent="0.25">
      <c r="A374">
        <v>1124</v>
      </c>
      <c r="B374" t="s">
        <v>3537</v>
      </c>
      <c r="C374" t="s">
        <v>6309</v>
      </c>
      <c r="D374" t="s">
        <v>3538</v>
      </c>
      <c r="E374" t="s">
        <v>7871</v>
      </c>
      <c r="F374" s="42" t="s">
        <v>7872</v>
      </c>
      <c r="G374" s="38">
        <v>0.29169757568645927</v>
      </c>
      <c r="H374" s="35">
        <v>2.29</v>
      </c>
      <c r="I374" s="34">
        <v>2.7749999999999999</v>
      </c>
      <c r="J374" s="41">
        <v>0.3</v>
      </c>
      <c r="K374" s="32" t="s">
        <v>4</v>
      </c>
      <c r="L374" s="34">
        <v>0.43769666666666662</v>
      </c>
      <c r="M374" s="32" t="s">
        <v>3990</v>
      </c>
      <c r="P374" s="38">
        <v>0.2042077265044652</v>
      </c>
      <c r="Q374" t="s">
        <v>1</v>
      </c>
      <c r="R374" t="s">
        <v>4459</v>
      </c>
      <c r="S374" t="s">
        <v>1</v>
      </c>
      <c r="T374" t="s">
        <v>1</v>
      </c>
      <c r="U374" t="s">
        <v>1</v>
      </c>
      <c r="V374" s="42" t="s">
        <v>1</v>
      </c>
    </row>
    <row r="375" spans="1:22" x14ac:dyDescent="0.25">
      <c r="A375">
        <v>599</v>
      </c>
      <c r="B375" t="s">
        <v>1986</v>
      </c>
      <c r="C375" t="s">
        <v>1987</v>
      </c>
      <c r="D375" t="s">
        <v>1988</v>
      </c>
      <c r="E375" t="s">
        <v>7211</v>
      </c>
      <c r="F375" s="42" t="s">
        <v>7212</v>
      </c>
      <c r="G375" s="38">
        <v>0.29049984990097022</v>
      </c>
      <c r="H375" s="35">
        <v>1.905</v>
      </c>
      <c r="I375" s="34">
        <v>-0.28500000000000003</v>
      </c>
      <c r="J375" s="41">
        <v>0</v>
      </c>
      <c r="K375" s="32" t="s">
        <v>3997</v>
      </c>
      <c r="L375" s="34">
        <v>0.46486333333333335</v>
      </c>
      <c r="M375" s="32" t="s">
        <v>3990</v>
      </c>
      <c r="P375" s="38">
        <v>0.23425342293862259</v>
      </c>
      <c r="Q375" t="s">
        <v>4779</v>
      </c>
      <c r="R375" t="s">
        <v>4629</v>
      </c>
      <c r="S375" t="s">
        <v>1</v>
      </c>
      <c r="T375" t="s">
        <v>1</v>
      </c>
      <c r="U375" t="s">
        <v>1</v>
      </c>
      <c r="V375" s="42" t="s">
        <v>1</v>
      </c>
    </row>
    <row r="376" spans="1:22" x14ac:dyDescent="0.25">
      <c r="A376">
        <v>994</v>
      </c>
      <c r="B376" t="s">
        <v>3180</v>
      </c>
      <c r="C376" t="s">
        <v>6261</v>
      </c>
      <c r="D376" t="s">
        <v>8158</v>
      </c>
      <c r="E376" t="s">
        <v>7715</v>
      </c>
      <c r="F376" s="42" t="s">
        <v>7716</v>
      </c>
      <c r="G376" s="38">
        <v>0.28781928753045355</v>
      </c>
      <c r="H376" s="32">
        <v>2.37</v>
      </c>
      <c r="I376" s="34">
        <v>2.7199999999999998</v>
      </c>
      <c r="J376" s="41">
        <v>0</v>
      </c>
      <c r="K376" s="32" t="s">
        <v>4</v>
      </c>
      <c r="L376" s="34">
        <v>0.71536666666666671</v>
      </c>
      <c r="M376" s="32" t="s">
        <v>3990</v>
      </c>
      <c r="P376" s="38">
        <v>0.30954215198192608</v>
      </c>
      <c r="Q376" t="s">
        <v>1</v>
      </c>
      <c r="R376" t="s">
        <v>4635</v>
      </c>
      <c r="S376" t="s">
        <v>1</v>
      </c>
      <c r="T376" t="s">
        <v>1</v>
      </c>
      <c r="U376" t="s">
        <v>1</v>
      </c>
      <c r="V376" s="42" t="s">
        <v>1</v>
      </c>
    </row>
    <row r="377" spans="1:22" x14ac:dyDescent="0.25">
      <c r="A377">
        <v>533</v>
      </c>
      <c r="B377" t="s">
        <v>5904</v>
      </c>
      <c r="C377" t="s">
        <v>6098</v>
      </c>
      <c r="D377" t="s">
        <v>1823</v>
      </c>
      <c r="E377" t="s">
        <v>7123</v>
      </c>
      <c r="F377" s="42" t="s">
        <v>7124</v>
      </c>
      <c r="G377" s="38">
        <v>0.2870413651642908</v>
      </c>
      <c r="H377" s="32"/>
      <c r="I377" s="34">
        <v>-1.0650000000000002</v>
      </c>
      <c r="J377" s="41">
        <v>0</v>
      </c>
      <c r="K377" s="32" t="s">
        <v>4</v>
      </c>
      <c r="L377" s="34">
        <v>0.68927666666666665</v>
      </c>
      <c r="M377" s="32" t="s">
        <v>3990</v>
      </c>
      <c r="P377" s="38">
        <v>9.6800218291070855E-2</v>
      </c>
      <c r="Q377" t="s">
        <v>4860</v>
      </c>
      <c r="R377" t="s">
        <v>4547</v>
      </c>
      <c r="S377" t="s">
        <v>1</v>
      </c>
      <c r="T377" t="s">
        <v>1</v>
      </c>
      <c r="U377" t="s">
        <v>1</v>
      </c>
      <c r="V377" s="42" t="s">
        <v>1</v>
      </c>
    </row>
    <row r="378" spans="1:22" x14ac:dyDescent="0.25">
      <c r="A378">
        <v>815</v>
      </c>
      <c r="B378" t="s">
        <v>2680</v>
      </c>
      <c r="C378" t="s">
        <v>2681</v>
      </c>
      <c r="D378" t="s">
        <v>2682</v>
      </c>
      <c r="E378" t="s">
        <v>7489</v>
      </c>
      <c r="F378" s="42" t="s">
        <v>7490</v>
      </c>
      <c r="G378" s="38">
        <v>0.28679881843759408</v>
      </c>
      <c r="H378" s="34">
        <v>0.52500000000000002</v>
      </c>
      <c r="I378" s="34">
        <v>1.1499999999999999</v>
      </c>
      <c r="J378" s="41">
        <v>0</v>
      </c>
      <c r="K378" s="32" t="s">
        <v>3997</v>
      </c>
      <c r="L378" s="34">
        <v>0.57528333333333337</v>
      </c>
      <c r="M378" s="32" t="s">
        <v>3990</v>
      </c>
      <c r="O378" s="32">
        <v>4</v>
      </c>
      <c r="P378" s="38">
        <v>0.1362131064195847</v>
      </c>
      <c r="Q378" t="s">
        <v>1</v>
      </c>
      <c r="R378" t="s">
        <v>5006</v>
      </c>
      <c r="S378" t="s">
        <v>1</v>
      </c>
      <c r="T378" t="s">
        <v>1</v>
      </c>
      <c r="U378" t="s">
        <v>1</v>
      </c>
      <c r="V378" s="42" t="s">
        <v>1</v>
      </c>
    </row>
    <row r="379" spans="1:22" x14ac:dyDescent="0.25">
      <c r="A379">
        <v>858</v>
      </c>
      <c r="B379" t="s">
        <v>5864</v>
      </c>
      <c r="C379" t="s">
        <v>5865</v>
      </c>
      <c r="D379" t="s">
        <v>2810</v>
      </c>
      <c r="E379" t="s">
        <v>7533</v>
      </c>
      <c r="F379" s="42" t="s">
        <v>7534</v>
      </c>
      <c r="G379" s="38">
        <v>0.28553594947733751</v>
      </c>
      <c r="H379" s="32"/>
      <c r="I379" s="34">
        <v>1.4849999999999999</v>
      </c>
      <c r="J379" s="41">
        <v>0</v>
      </c>
      <c r="K379" s="32" t="s">
        <v>3997</v>
      </c>
      <c r="L379" s="34">
        <v>0.58047000000000004</v>
      </c>
      <c r="M379" s="32" t="s">
        <v>3990</v>
      </c>
      <c r="P379" s="38">
        <v>0.15264040056311423</v>
      </c>
      <c r="Q379" t="s">
        <v>1</v>
      </c>
      <c r="R379" t="s">
        <v>5039</v>
      </c>
      <c r="S379" t="s">
        <v>1</v>
      </c>
      <c r="T379" t="s">
        <v>1</v>
      </c>
      <c r="U379" t="s">
        <v>1</v>
      </c>
      <c r="V379" s="42" t="s">
        <v>1</v>
      </c>
    </row>
    <row r="380" spans="1:22" x14ac:dyDescent="0.25">
      <c r="A380">
        <v>935</v>
      </c>
      <c r="B380" t="s">
        <v>3023</v>
      </c>
      <c r="C380" t="s">
        <v>3024</v>
      </c>
      <c r="D380" t="s">
        <v>3025</v>
      </c>
      <c r="E380" t="s">
        <v>7625</v>
      </c>
      <c r="F380" s="42" t="s">
        <v>7626</v>
      </c>
      <c r="G380" s="38">
        <v>0.28549847171431342</v>
      </c>
      <c r="H380" s="34">
        <v>-9.5000000000000001E-2</v>
      </c>
      <c r="I380" s="34">
        <v>0.40500000000000003</v>
      </c>
      <c r="J380" s="41">
        <v>3.6284470246734398E-4</v>
      </c>
      <c r="K380" s="32" t="s">
        <v>3996</v>
      </c>
      <c r="L380" s="34">
        <v>0.58526999999999996</v>
      </c>
      <c r="M380" s="32" t="s">
        <v>3990</v>
      </c>
      <c r="P380" s="38">
        <v>0.13024464088094398</v>
      </c>
      <c r="Q380" t="s">
        <v>1</v>
      </c>
      <c r="R380" t="s">
        <v>4687</v>
      </c>
      <c r="S380" t="s">
        <v>1</v>
      </c>
      <c r="T380" t="s">
        <v>1</v>
      </c>
      <c r="U380" t="s">
        <v>1</v>
      </c>
      <c r="V380" s="42" t="s">
        <v>1</v>
      </c>
    </row>
    <row r="381" spans="1:22" x14ac:dyDescent="0.25">
      <c r="A381">
        <v>1044</v>
      </c>
      <c r="B381" t="s">
        <v>3329</v>
      </c>
      <c r="C381" t="s">
        <v>6281</v>
      </c>
      <c r="D381" t="s">
        <v>3330</v>
      </c>
      <c r="E381" t="s">
        <v>7779</v>
      </c>
      <c r="F381" s="42" t="s">
        <v>7780</v>
      </c>
      <c r="G381" s="38">
        <v>0.28455821600241282</v>
      </c>
      <c r="H381" s="32"/>
      <c r="I381" s="34">
        <v>-1.1200000000000001</v>
      </c>
      <c r="J381" s="41">
        <v>0</v>
      </c>
      <c r="K381" s="32" t="s">
        <v>4</v>
      </c>
      <c r="L381" s="34">
        <v>0.69904333333333335</v>
      </c>
      <c r="M381" s="32" t="s">
        <v>3990</v>
      </c>
      <c r="P381" s="38">
        <v>0.13558650171872844</v>
      </c>
      <c r="Q381" t="s">
        <v>1</v>
      </c>
      <c r="R381" t="s">
        <v>5104</v>
      </c>
      <c r="S381" t="s">
        <v>1</v>
      </c>
      <c r="T381" t="s">
        <v>1</v>
      </c>
      <c r="U381" t="s">
        <v>1</v>
      </c>
      <c r="V381" s="42" t="s">
        <v>1</v>
      </c>
    </row>
    <row r="382" spans="1:22" x14ac:dyDescent="0.25">
      <c r="A382">
        <v>898</v>
      </c>
      <c r="B382" t="s">
        <v>2922</v>
      </c>
      <c r="C382" t="s">
        <v>6214</v>
      </c>
      <c r="D382" t="s">
        <v>2923</v>
      </c>
      <c r="E382" t="s">
        <v>7579</v>
      </c>
      <c r="F382" s="42" t="s">
        <v>7580</v>
      </c>
      <c r="G382" s="38">
        <v>0.28096056122064272</v>
      </c>
      <c r="H382" s="35">
        <v>1.99</v>
      </c>
      <c r="I382" s="34">
        <v>2.7250000000000001</v>
      </c>
      <c r="J382" s="41">
        <v>0</v>
      </c>
      <c r="K382" s="32" t="s">
        <v>4</v>
      </c>
      <c r="L382" s="34">
        <v>0.66257333333333335</v>
      </c>
      <c r="M382" s="32" t="s">
        <v>3990</v>
      </c>
      <c r="P382" s="38">
        <v>0.22838306412708637</v>
      </c>
      <c r="Q382" t="s">
        <v>1</v>
      </c>
      <c r="R382" t="s">
        <v>4312</v>
      </c>
      <c r="S382" t="s">
        <v>1</v>
      </c>
      <c r="T382" t="s">
        <v>1</v>
      </c>
      <c r="U382" t="s">
        <v>1</v>
      </c>
      <c r="V382" s="42" t="s">
        <v>1</v>
      </c>
    </row>
    <row r="383" spans="1:22" x14ac:dyDescent="0.25">
      <c r="A383">
        <v>1189</v>
      </c>
      <c r="B383" t="s">
        <v>3695</v>
      </c>
      <c r="C383" t="s">
        <v>3696</v>
      </c>
      <c r="D383" t="s">
        <v>3697</v>
      </c>
      <c r="E383" t="s">
        <v>7947</v>
      </c>
      <c r="F383" s="42" t="s">
        <v>7948</v>
      </c>
      <c r="G383" s="38">
        <v>0.27981503744391811</v>
      </c>
      <c r="H383" s="35">
        <v>1.25</v>
      </c>
      <c r="I383" s="34">
        <v>-2.4550000000000001</v>
      </c>
      <c r="J383" s="41">
        <v>0</v>
      </c>
      <c r="K383" s="32" t="s">
        <v>3996</v>
      </c>
      <c r="L383" s="34">
        <v>0.49479666666666672</v>
      </c>
      <c r="M383" s="32" t="s">
        <v>3990</v>
      </c>
      <c r="P383" s="38">
        <v>8.9479763135803678E-2</v>
      </c>
      <c r="Q383" t="s">
        <v>1</v>
      </c>
      <c r="R383" t="s">
        <v>4008</v>
      </c>
      <c r="S383" t="s">
        <v>1</v>
      </c>
      <c r="T383" t="s">
        <v>1</v>
      </c>
      <c r="U383" t="s">
        <v>1</v>
      </c>
      <c r="V383" s="42" t="s">
        <v>1</v>
      </c>
    </row>
    <row r="384" spans="1:22" x14ac:dyDescent="0.25">
      <c r="A384">
        <v>847</v>
      </c>
      <c r="B384" t="s">
        <v>2778</v>
      </c>
      <c r="C384" t="s">
        <v>2779</v>
      </c>
      <c r="D384" t="s">
        <v>8159</v>
      </c>
      <c r="E384" t="s">
        <v>7519</v>
      </c>
      <c r="F384" s="42" t="s">
        <v>7520</v>
      </c>
      <c r="G384" s="38">
        <v>0.27899935967172235</v>
      </c>
      <c r="H384" s="32"/>
      <c r="I384" s="34">
        <v>3.4950000000000001</v>
      </c>
      <c r="J384" s="41">
        <v>0</v>
      </c>
      <c r="K384" s="32" t="s">
        <v>3996</v>
      </c>
      <c r="L384" s="34">
        <v>0.31634000000000001</v>
      </c>
      <c r="M384" s="32" t="s">
        <v>3990</v>
      </c>
      <c r="P384" s="38">
        <v>0.24791852363170483</v>
      </c>
      <c r="Q384" t="s">
        <v>1</v>
      </c>
      <c r="R384" t="s">
        <v>5030</v>
      </c>
      <c r="S384" t="s">
        <v>1</v>
      </c>
      <c r="T384" t="s">
        <v>1</v>
      </c>
      <c r="U384" t="s">
        <v>1</v>
      </c>
      <c r="V384" s="42" t="s">
        <v>1</v>
      </c>
    </row>
    <row r="385" spans="1:22" x14ac:dyDescent="0.25">
      <c r="A385">
        <v>853</v>
      </c>
      <c r="B385" t="s">
        <v>2798</v>
      </c>
      <c r="C385" t="s">
        <v>6197</v>
      </c>
      <c r="D385" t="s">
        <v>2799</v>
      </c>
      <c r="E385" t="s">
        <v>7527</v>
      </c>
      <c r="F385" s="42" t="s">
        <v>7528</v>
      </c>
      <c r="G385" s="38">
        <v>0.27881174349480026</v>
      </c>
      <c r="H385" s="32"/>
      <c r="I385" s="34">
        <v>0.62</v>
      </c>
      <c r="J385" s="41">
        <v>0.11948283548818547</v>
      </c>
      <c r="K385" s="32" t="s">
        <v>4</v>
      </c>
      <c r="L385" s="34">
        <v>0.50361666666666671</v>
      </c>
      <c r="M385" s="32" t="s">
        <v>3990</v>
      </c>
      <c r="P385" s="38">
        <v>0.13445697609459237</v>
      </c>
      <c r="Q385" t="s">
        <v>1</v>
      </c>
      <c r="R385" t="s">
        <v>5036</v>
      </c>
      <c r="S385" t="s">
        <v>1</v>
      </c>
      <c r="T385" t="s">
        <v>1</v>
      </c>
      <c r="U385" t="s">
        <v>1</v>
      </c>
      <c r="V385" s="42" t="s">
        <v>1</v>
      </c>
    </row>
    <row r="386" spans="1:22" x14ac:dyDescent="0.25">
      <c r="A386">
        <v>788</v>
      </c>
      <c r="B386" t="s">
        <v>2587</v>
      </c>
      <c r="C386" t="s">
        <v>6176</v>
      </c>
      <c r="D386" t="s">
        <v>8160</v>
      </c>
      <c r="E386" t="s">
        <v>7455</v>
      </c>
      <c r="F386" s="42" t="s">
        <v>7456</v>
      </c>
      <c r="G386" s="38">
        <v>0.27824004207235453</v>
      </c>
      <c r="H386" s="32"/>
      <c r="I386" s="34">
        <v>-0.45</v>
      </c>
      <c r="J386" s="41">
        <v>0</v>
      </c>
      <c r="K386" s="32" t="s">
        <v>4</v>
      </c>
      <c r="L386" s="34">
        <v>0.59067333333333327</v>
      </c>
      <c r="M386" s="32" t="s">
        <v>3990</v>
      </c>
      <c r="P386" s="38">
        <v>0.12862874751292291</v>
      </c>
      <c r="Q386" t="s">
        <v>1</v>
      </c>
      <c r="R386" t="s">
        <v>5597</v>
      </c>
      <c r="S386" t="s">
        <v>1</v>
      </c>
      <c r="T386" t="s">
        <v>1</v>
      </c>
      <c r="U386" t="s">
        <v>1</v>
      </c>
      <c r="V386" s="42" t="s">
        <v>1</v>
      </c>
    </row>
    <row r="387" spans="1:22" x14ac:dyDescent="0.25">
      <c r="A387">
        <v>1019</v>
      </c>
      <c r="B387" t="s">
        <v>3252</v>
      </c>
      <c r="C387" t="s">
        <v>1</v>
      </c>
      <c r="D387" t="s">
        <v>3253</v>
      </c>
      <c r="E387" t="s">
        <v>7743</v>
      </c>
      <c r="F387" s="42" t="s">
        <v>7744</v>
      </c>
      <c r="G387" s="38">
        <v>0.27736662364820036</v>
      </c>
      <c r="H387" s="32"/>
      <c r="I387" s="34">
        <v>-0.99</v>
      </c>
      <c r="J387" s="41">
        <v>0</v>
      </c>
      <c r="K387" s="32" t="s">
        <v>4</v>
      </c>
      <c r="L387" s="34">
        <v>0.45413333333333333</v>
      </c>
      <c r="M387" s="32" t="s">
        <v>3990</v>
      </c>
      <c r="P387" s="38">
        <v>9.8623120970589437E-2</v>
      </c>
      <c r="Q387" t="s">
        <v>1</v>
      </c>
      <c r="R387" t="s">
        <v>4554</v>
      </c>
      <c r="S387" t="s">
        <v>1</v>
      </c>
      <c r="T387" t="s">
        <v>1</v>
      </c>
      <c r="U387" t="s">
        <v>1</v>
      </c>
      <c r="V387" s="42" t="s">
        <v>1</v>
      </c>
    </row>
    <row r="388" spans="1:22" x14ac:dyDescent="0.25">
      <c r="A388">
        <v>961</v>
      </c>
      <c r="B388" t="s">
        <v>3094</v>
      </c>
      <c r="C388" t="s">
        <v>3095</v>
      </c>
      <c r="D388" t="s">
        <v>3096</v>
      </c>
      <c r="E388" t="s">
        <v>7665</v>
      </c>
      <c r="F388" s="42" t="s">
        <v>7666</v>
      </c>
      <c r="G388" s="38">
        <v>0.27650778715454877</v>
      </c>
      <c r="H388" s="35">
        <v>1.42</v>
      </c>
      <c r="I388" s="34">
        <v>1.5</v>
      </c>
      <c r="J388" s="41">
        <v>0.39043062200956941</v>
      </c>
      <c r="K388" s="32" t="s">
        <v>3992</v>
      </c>
      <c r="L388" s="34">
        <v>0.39735999999999999</v>
      </c>
      <c r="M388" s="32" t="s">
        <v>3990</v>
      </c>
      <c r="O388" s="32">
        <v>2</v>
      </c>
      <c r="P388" s="38">
        <v>0.17065741577107646</v>
      </c>
      <c r="Q388" t="s">
        <v>1</v>
      </c>
      <c r="R388" t="s">
        <v>4758</v>
      </c>
      <c r="S388" t="s">
        <v>1</v>
      </c>
      <c r="T388" t="s">
        <v>1</v>
      </c>
      <c r="U388" t="s">
        <v>1</v>
      </c>
      <c r="V388" s="42" t="s">
        <v>1</v>
      </c>
    </row>
    <row r="389" spans="1:22" x14ac:dyDescent="0.25">
      <c r="A389">
        <v>828</v>
      </c>
      <c r="B389" t="s">
        <v>2721</v>
      </c>
      <c r="C389" t="s">
        <v>6188</v>
      </c>
      <c r="D389" t="s">
        <v>2722</v>
      </c>
      <c r="E389" t="s">
        <v>7503</v>
      </c>
      <c r="F389" s="42" t="s">
        <v>7504</v>
      </c>
      <c r="G389" s="38">
        <v>0.27187573229234824</v>
      </c>
      <c r="H389" s="32"/>
      <c r="I389" s="34">
        <v>2.2800000000000002</v>
      </c>
      <c r="J389" s="41">
        <v>0</v>
      </c>
      <c r="K389" s="32" t="s">
        <v>4</v>
      </c>
      <c r="L389" s="34">
        <v>0.50014333333333327</v>
      </c>
      <c r="M389" s="32" t="s">
        <v>3990</v>
      </c>
      <c r="N389" s="32">
        <v>7</v>
      </c>
      <c r="P389" s="38">
        <v>0.15665124124845861</v>
      </c>
      <c r="Q389" t="s">
        <v>1</v>
      </c>
      <c r="R389" t="s">
        <v>5015</v>
      </c>
      <c r="S389" t="s">
        <v>1</v>
      </c>
      <c r="T389" t="s">
        <v>1</v>
      </c>
      <c r="U389" t="s">
        <v>1</v>
      </c>
      <c r="V389" s="42" t="s">
        <v>1</v>
      </c>
    </row>
    <row r="390" spans="1:22" x14ac:dyDescent="0.25">
      <c r="A390">
        <v>1247</v>
      </c>
      <c r="B390" t="s">
        <v>8041</v>
      </c>
      <c r="C390" t="s">
        <v>8045</v>
      </c>
      <c r="D390" t="s">
        <v>8161</v>
      </c>
      <c r="E390" t="s">
        <v>8050</v>
      </c>
      <c r="F390" s="42" t="s">
        <v>8056</v>
      </c>
      <c r="G390" s="38">
        <v>0.26910336206846458</v>
      </c>
      <c r="H390" s="32"/>
      <c r="I390" s="34">
        <v>-0.22999999999999998</v>
      </c>
      <c r="J390" s="41">
        <v>0</v>
      </c>
      <c r="L390" s="34">
        <v>0.63887666666666665</v>
      </c>
      <c r="M390" s="32" t="s">
        <v>3990</v>
      </c>
      <c r="P390" s="38">
        <v>9.3019139754142222E-2</v>
      </c>
    </row>
    <row r="391" spans="1:22" x14ac:dyDescent="0.25">
      <c r="A391">
        <v>799</v>
      </c>
      <c r="B391" t="s">
        <v>2618</v>
      </c>
      <c r="C391" t="s">
        <v>2619</v>
      </c>
      <c r="D391" t="s">
        <v>8162</v>
      </c>
      <c r="E391" t="s">
        <v>7473</v>
      </c>
      <c r="F391" s="42" t="s">
        <v>7474</v>
      </c>
      <c r="G391" s="38">
        <v>0.26896706847656465</v>
      </c>
      <c r="H391" s="35">
        <v>2.69</v>
      </c>
      <c r="I391" s="34">
        <v>4.3899999999999997</v>
      </c>
      <c r="J391" s="41">
        <v>0</v>
      </c>
      <c r="K391" s="32" t="s">
        <v>3997</v>
      </c>
      <c r="L391" s="34">
        <v>0.53603333333333336</v>
      </c>
      <c r="M391" s="33">
        <v>14.76</v>
      </c>
      <c r="P391" s="38">
        <v>0.25947200357995842</v>
      </c>
      <c r="Q391" t="s">
        <v>1</v>
      </c>
      <c r="R391" t="s">
        <v>4987</v>
      </c>
      <c r="S391" t="s">
        <v>1</v>
      </c>
      <c r="T391" t="s">
        <v>1</v>
      </c>
      <c r="U391" t="s">
        <v>1</v>
      </c>
      <c r="V391" s="42" t="s">
        <v>1</v>
      </c>
    </row>
    <row r="392" spans="1:22" x14ac:dyDescent="0.25">
      <c r="A392">
        <v>763</v>
      </c>
      <c r="B392" t="s">
        <v>2510</v>
      </c>
      <c r="C392" t="s">
        <v>6169</v>
      </c>
      <c r="D392" t="s">
        <v>2511</v>
      </c>
      <c r="E392" t="s">
        <v>7435</v>
      </c>
      <c r="F392" s="42" t="s">
        <v>7436</v>
      </c>
      <c r="G392" s="38">
        <v>0.26746888425912491</v>
      </c>
      <c r="H392" s="32"/>
      <c r="I392" s="34">
        <v>3.4350000000000001</v>
      </c>
      <c r="J392" s="41">
        <v>6.6225165562913907E-3</v>
      </c>
      <c r="K392" s="32" t="s">
        <v>4</v>
      </c>
      <c r="L392" s="34">
        <v>0.55189999999999995</v>
      </c>
      <c r="M392" s="32" t="s">
        <v>3990</v>
      </c>
      <c r="P392" s="38">
        <v>0.20129675413835804</v>
      </c>
      <c r="Q392" t="s">
        <v>1</v>
      </c>
      <c r="R392" t="s">
        <v>5572</v>
      </c>
      <c r="S392" t="s">
        <v>1</v>
      </c>
      <c r="T392" t="s">
        <v>1</v>
      </c>
      <c r="U392" t="s">
        <v>1</v>
      </c>
      <c r="V392" s="42" t="s">
        <v>1</v>
      </c>
    </row>
    <row r="393" spans="1:22" x14ac:dyDescent="0.25">
      <c r="A393">
        <v>914</v>
      </c>
      <c r="B393" t="s">
        <v>2966</v>
      </c>
      <c r="C393" t="s">
        <v>6219</v>
      </c>
      <c r="D393" t="s">
        <v>8163</v>
      </c>
      <c r="E393" t="s">
        <v>7601</v>
      </c>
      <c r="F393" s="42" t="s">
        <v>7602</v>
      </c>
      <c r="G393" s="38">
        <v>0.26731936784087701</v>
      </c>
      <c r="H393" s="32"/>
      <c r="I393" s="34">
        <v>2.4750000000000001</v>
      </c>
      <c r="J393" s="41">
        <v>0.45380875202593191</v>
      </c>
      <c r="K393" s="32" t="s">
        <v>4</v>
      </c>
      <c r="L393" s="34">
        <v>0.57136666666666669</v>
      </c>
      <c r="M393" s="32" t="s">
        <v>3990</v>
      </c>
      <c r="P393" s="38">
        <v>0.16319187590389983</v>
      </c>
      <c r="Q393" t="s">
        <v>1</v>
      </c>
      <c r="R393" t="s">
        <v>4238</v>
      </c>
      <c r="S393" t="s">
        <v>1</v>
      </c>
      <c r="T393" t="s">
        <v>1</v>
      </c>
      <c r="U393" t="s">
        <v>1</v>
      </c>
      <c r="V393" s="42" t="s">
        <v>1</v>
      </c>
    </row>
    <row r="394" spans="1:22" x14ac:dyDescent="0.25">
      <c r="A394">
        <v>1103</v>
      </c>
      <c r="B394" t="s">
        <v>3491</v>
      </c>
      <c r="C394" t="s">
        <v>3492</v>
      </c>
      <c r="D394" t="s">
        <v>3493</v>
      </c>
      <c r="E394" t="s">
        <v>7845</v>
      </c>
      <c r="F394" s="42" t="s">
        <v>7846</v>
      </c>
      <c r="G394" s="38">
        <v>0.26384374513086001</v>
      </c>
      <c r="H394" s="32"/>
      <c r="I394" s="34">
        <v>-0.89500000000000002</v>
      </c>
      <c r="J394" s="41">
        <v>0</v>
      </c>
      <c r="K394" s="32" t="s">
        <v>3997</v>
      </c>
      <c r="L394" s="34">
        <v>0.56256333333333342</v>
      </c>
      <c r="M394" s="32" t="s">
        <v>3990</v>
      </c>
      <c r="P394" s="38">
        <v>0.12045012254899387</v>
      </c>
      <c r="Q394" t="s">
        <v>1</v>
      </c>
      <c r="R394" t="s">
        <v>4466</v>
      </c>
      <c r="S394" t="s">
        <v>1</v>
      </c>
      <c r="T394" t="s">
        <v>1</v>
      </c>
      <c r="U394" t="s">
        <v>1</v>
      </c>
      <c r="V394" s="42" t="s">
        <v>1</v>
      </c>
    </row>
    <row r="395" spans="1:22" x14ac:dyDescent="0.25">
      <c r="A395">
        <v>506</v>
      </c>
      <c r="B395" t="s">
        <v>1741</v>
      </c>
      <c r="C395" t="s">
        <v>1742</v>
      </c>
      <c r="D395" t="s">
        <v>8164</v>
      </c>
      <c r="E395" t="s">
        <v>7085</v>
      </c>
      <c r="F395" s="42" t="s">
        <v>7086</v>
      </c>
      <c r="G395" s="38">
        <v>0.26292038490736658</v>
      </c>
      <c r="H395" s="32"/>
      <c r="I395" s="34">
        <v>3.4350000000000001</v>
      </c>
      <c r="J395" s="41">
        <v>0</v>
      </c>
      <c r="K395" s="32" t="s">
        <v>3997</v>
      </c>
      <c r="L395" s="34">
        <v>0.71216000000000002</v>
      </c>
      <c r="M395" s="32" t="s">
        <v>3990</v>
      </c>
      <c r="P395" s="38">
        <v>0.17155610581938224</v>
      </c>
      <c r="Q395" t="s">
        <v>4811</v>
      </c>
      <c r="R395" t="s">
        <v>4812</v>
      </c>
      <c r="S395" t="s">
        <v>1</v>
      </c>
      <c r="T395" t="s">
        <v>1</v>
      </c>
      <c r="U395" t="s">
        <v>1</v>
      </c>
      <c r="V395" s="42" t="s">
        <v>1</v>
      </c>
    </row>
    <row r="396" spans="1:22" x14ac:dyDescent="0.25">
      <c r="A396">
        <v>510</v>
      </c>
      <c r="B396" t="s">
        <v>1752</v>
      </c>
      <c r="C396" t="s">
        <v>1753</v>
      </c>
      <c r="D396" t="s">
        <v>1754</v>
      </c>
      <c r="E396" t="s">
        <v>7089</v>
      </c>
      <c r="F396" s="42" t="s">
        <v>7090</v>
      </c>
      <c r="G396" s="38">
        <v>0.2612594913889415</v>
      </c>
      <c r="H396" s="32">
        <v>0.89</v>
      </c>
      <c r="I396" s="34">
        <v>-0.78499999999999992</v>
      </c>
      <c r="J396" s="41">
        <v>8.7544051223507214E-3</v>
      </c>
      <c r="K396" s="32" t="s">
        <v>3997</v>
      </c>
      <c r="L396" s="34">
        <v>0.63477666666666654</v>
      </c>
      <c r="M396" s="32" t="s">
        <v>3990</v>
      </c>
      <c r="P396" s="38">
        <v>0.13092617030854239</v>
      </c>
      <c r="Q396" t="s">
        <v>4818</v>
      </c>
      <c r="R396" t="s">
        <v>4819</v>
      </c>
      <c r="S396" t="s">
        <v>1</v>
      </c>
      <c r="T396" t="s">
        <v>1</v>
      </c>
      <c r="U396" t="s">
        <v>1</v>
      </c>
      <c r="V396" s="42" t="s">
        <v>1</v>
      </c>
    </row>
    <row r="397" spans="1:22" x14ac:dyDescent="0.25">
      <c r="A397">
        <v>1104</v>
      </c>
      <c r="B397" t="s">
        <v>3494</v>
      </c>
      <c r="C397" t="s">
        <v>6300</v>
      </c>
      <c r="D397" t="s">
        <v>3495</v>
      </c>
      <c r="E397" t="s">
        <v>7847</v>
      </c>
      <c r="F397" s="42" t="s">
        <v>7848</v>
      </c>
      <c r="G397" s="38">
        <v>0.25776315921763193</v>
      </c>
      <c r="H397" s="32"/>
      <c r="I397" s="34">
        <v>2.7649999999999997</v>
      </c>
      <c r="J397" s="41">
        <v>0</v>
      </c>
      <c r="K397" s="32" t="s">
        <v>4</v>
      </c>
      <c r="L397" s="34">
        <v>0.67259999999999998</v>
      </c>
      <c r="M397" s="32" t="s">
        <v>3990</v>
      </c>
      <c r="P397" s="38">
        <v>0.13578205417672426</v>
      </c>
      <c r="Q397" t="s">
        <v>1</v>
      </c>
      <c r="R397" t="s">
        <v>4466</v>
      </c>
      <c r="S397" t="s">
        <v>1</v>
      </c>
      <c r="T397" t="s">
        <v>1</v>
      </c>
      <c r="U397" t="s">
        <v>1</v>
      </c>
      <c r="V397" s="42" t="s">
        <v>1</v>
      </c>
    </row>
    <row r="398" spans="1:22" x14ac:dyDescent="0.25">
      <c r="A398">
        <v>1155</v>
      </c>
      <c r="B398" t="s">
        <v>3604</v>
      </c>
      <c r="C398" t="s">
        <v>6324</v>
      </c>
      <c r="D398" t="s">
        <v>3605</v>
      </c>
      <c r="E398" t="s">
        <v>7909</v>
      </c>
      <c r="F398" s="42" t="s">
        <v>7910</v>
      </c>
      <c r="G398" s="38">
        <v>0.25487982847315233</v>
      </c>
      <c r="H398" s="32"/>
      <c r="I398" s="34">
        <v>1.51</v>
      </c>
      <c r="J398" s="41">
        <v>0</v>
      </c>
      <c r="K398" s="32" t="s">
        <v>4</v>
      </c>
      <c r="L398" s="34">
        <v>0.49144000000000004</v>
      </c>
      <c r="M398" s="33">
        <v>57.22</v>
      </c>
      <c r="P398" s="38">
        <v>0.29408418904229144</v>
      </c>
      <c r="Q398" t="s">
        <v>1</v>
      </c>
      <c r="R398" t="s">
        <v>4916</v>
      </c>
      <c r="S398" t="s">
        <v>1</v>
      </c>
      <c r="T398" t="s">
        <v>1</v>
      </c>
      <c r="U398" t="s">
        <v>1</v>
      </c>
      <c r="V398" s="42" t="s">
        <v>1</v>
      </c>
    </row>
    <row r="399" spans="1:22" x14ac:dyDescent="0.25">
      <c r="A399">
        <v>937</v>
      </c>
      <c r="B399" t="s">
        <v>3030</v>
      </c>
      <c r="C399" t="s">
        <v>6229</v>
      </c>
      <c r="D399" t="s">
        <v>3031</v>
      </c>
      <c r="E399" t="s">
        <v>7627</v>
      </c>
      <c r="F399" s="42" t="s">
        <v>7628</v>
      </c>
      <c r="G399" s="38">
        <v>0.25313964674440192</v>
      </c>
      <c r="H399" s="35">
        <v>2.29</v>
      </c>
      <c r="I399" s="34">
        <v>2.62</v>
      </c>
      <c r="J399" s="41">
        <v>0</v>
      </c>
      <c r="K399" s="32" t="s">
        <v>4</v>
      </c>
      <c r="L399" s="34">
        <v>0.68375999999999992</v>
      </c>
      <c r="M399" s="32" t="s">
        <v>3990</v>
      </c>
      <c r="P399" s="38">
        <v>0.21627656931021902</v>
      </c>
      <c r="Q399" t="s">
        <v>1</v>
      </c>
      <c r="R399" t="s">
        <v>5077</v>
      </c>
      <c r="S399" t="s">
        <v>1</v>
      </c>
      <c r="T399" t="s">
        <v>1</v>
      </c>
      <c r="U399" t="s">
        <v>1</v>
      </c>
      <c r="V399" s="42" t="s">
        <v>1</v>
      </c>
    </row>
    <row r="400" spans="1:22" x14ac:dyDescent="0.25">
      <c r="A400">
        <v>1199</v>
      </c>
      <c r="B400" t="s">
        <v>3739</v>
      </c>
      <c r="C400" t="s">
        <v>3740</v>
      </c>
      <c r="D400" t="s">
        <v>8165</v>
      </c>
      <c r="E400" t="s">
        <v>7959</v>
      </c>
      <c r="F400" s="42" t="s">
        <v>7960</v>
      </c>
      <c r="G400" s="38">
        <v>0.25146929047136707</v>
      </c>
      <c r="H400" s="35">
        <v>1.7150000000000001</v>
      </c>
      <c r="I400" s="34">
        <v>1.1499999999999999</v>
      </c>
      <c r="J400" s="41">
        <v>0</v>
      </c>
      <c r="K400" s="32" t="s">
        <v>3997</v>
      </c>
      <c r="L400" s="34">
        <v>0.60959666666666668</v>
      </c>
      <c r="M400" s="32" t="s">
        <v>3990</v>
      </c>
      <c r="P400" s="38">
        <v>0.11232460223518211</v>
      </c>
      <c r="Q400" t="s">
        <v>5602</v>
      </c>
      <c r="R400" t="s">
        <v>1</v>
      </c>
      <c r="S400" t="s">
        <v>1</v>
      </c>
      <c r="T400" t="s">
        <v>1</v>
      </c>
      <c r="U400" t="s">
        <v>1</v>
      </c>
      <c r="V400" s="42" t="s">
        <v>1</v>
      </c>
    </row>
    <row r="401" spans="1:22" x14ac:dyDescent="0.25">
      <c r="A401">
        <v>811</v>
      </c>
      <c r="B401" t="s">
        <v>2666</v>
      </c>
      <c r="C401" t="s">
        <v>1</v>
      </c>
      <c r="D401" t="s">
        <v>2667</v>
      </c>
      <c r="E401" t="s">
        <v>7485</v>
      </c>
      <c r="F401" s="42" t="s">
        <v>7486</v>
      </c>
      <c r="G401" s="38">
        <v>0.25016803850432601</v>
      </c>
      <c r="H401" s="32"/>
      <c r="I401" s="34">
        <v>3.2450000000000001</v>
      </c>
      <c r="J401" s="41">
        <v>0</v>
      </c>
      <c r="K401" s="32" t="s">
        <v>4</v>
      </c>
      <c r="L401" s="34">
        <v>0.68803666666666663</v>
      </c>
      <c r="M401" s="32" t="s">
        <v>3990</v>
      </c>
      <c r="P401" s="38">
        <v>0.14441774079009503</v>
      </c>
      <c r="Q401" t="s">
        <v>1</v>
      </c>
      <c r="R401" t="s">
        <v>5002</v>
      </c>
      <c r="S401" t="s">
        <v>1</v>
      </c>
      <c r="T401" t="s">
        <v>1</v>
      </c>
      <c r="U401" t="s">
        <v>1</v>
      </c>
      <c r="V401" s="42" t="s">
        <v>1</v>
      </c>
    </row>
    <row r="402" spans="1:22" x14ac:dyDescent="0.25">
      <c r="A402">
        <v>971</v>
      </c>
      <c r="B402" t="s">
        <v>3117</v>
      </c>
      <c r="C402" t="s">
        <v>3118</v>
      </c>
      <c r="D402" t="s">
        <v>3119</v>
      </c>
      <c r="E402" t="s">
        <v>7681</v>
      </c>
      <c r="F402" s="42" t="s">
        <v>7682</v>
      </c>
      <c r="G402" s="38">
        <v>0.24872336625695965</v>
      </c>
      <c r="H402" s="32"/>
      <c r="I402" s="34">
        <v>2.0099999999999998</v>
      </c>
      <c r="J402" s="41">
        <v>0.18416370106761565</v>
      </c>
      <c r="K402" s="32" t="s">
        <v>3996</v>
      </c>
      <c r="L402" s="34">
        <v>0.59348666666666672</v>
      </c>
      <c r="M402" s="32" t="s">
        <v>3990</v>
      </c>
      <c r="O402" s="32">
        <v>31</v>
      </c>
      <c r="P402" s="38">
        <v>0.11589793503419524</v>
      </c>
      <c r="Q402" t="s">
        <v>1</v>
      </c>
      <c r="R402" t="s">
        <v>4260</v>
      </c>
      <c r="S402" t="s">
        <v>1</v>
      </c>
      <c r="T402" t="s">
        <v>1</v>
      </c>
      <c r="U402" t="s">
        <v>1</v>
      </c>
      <c r="V402" s="42" t="s">
        <v>1</v>
      </c>
    </row>
    <row r="403" spans="1:22" x14ac:dyDescent="0.25">
      <c r="A403">
        <v>794</v>
      </c>
      <c r="B403" t="s">
        <v>2604</v>
      </c>
      <c r="C403" t="s">
        <v>6179</v>
      </c>
      <c r="D403" t="s">
        <v>8166</v>
      </c>
      <c r="E403" t="s">
        <v>7465</v>
      </c>
      <c r="F403" s="42" t="s">
        <v>7466</v>
      </c>
      <c r="G403" s="38">
        <v>0.24618644917668844</v>
      </c>
      <c r="H403" s="32"/>
      <c r="I403" s="34">
        <v>1.665</v>
      </c>
      <c r="J403" s="41">
        <v>3.5460992907801421E-2</v>
      </c>
      <c r="K403" s="32" t="s">
        <v>4</v>
      </c>
      <c r="L403" s="34">
        <v>0.47505999999999998</v>
      </c>
      <c r="M403" s="32" t="s">
        <v>3990</v>
      </c>
      <c r="P403" s="38">
        <v>0.16137835528310249</v>
      </c>
      <c r="Q403" t="s">
        <v>1</v>
      </c>
      <c r="R403" t="s">
        <v>4982</v>
      </c>
      <c r="S403" t="s">
        <v>1</v>
      </c>
      <c r="T403" t="s">
        <v>1</v>
      </c>
      <c r="U403" t="s">
        <v>1</v>
      </c>
      <c r="V403" s="42" t="s">
        <v>1</v>
      </c>
    </row>
    <row r="404" spans="1:22" x14ac:dyDescent="0.25">
      <c r="A404">
        <v>792</v>
      </c>
      <c r="B404" t="s">
        <v>2598</v>
      </c>
      <c r="C404" t="s">
        <v>2599</v>
      </c>
      <c r="D404" t="s">
        <v>2600</v>
      </c>
      <c r="E404" t="s">
        <v>7461</v>
      </c>
      <c r="F404" s="42" t="s">
        <v>7462</v>
      </c>
      <c r="G404" s="38">
        <v>0.24600024676102797</v>
      </c>
      <c r="H404" s="34">
        <v>-0.35499999999999998</v>
      </c>
      <c r="I404" s="34">
        <v>0.23499999999999999</v>
      </c>
      <c r="J404" s="41">
        <v>6.0763808566816673</v>
      </c>
      <c r="K404" s="32" t="s">
        <v>3997</v>
      </c>
      <c r="L404" s="34">
        <v>0.42514000000000002</v>
      </c>
      <c r="M404" s="32" t="s">
        <v>3990</v>
      </c>
      <c r="P404" s="38">
        <v>8.5852661482807971E-2</v>
      </c>
      <c r="Q404" t="s">
        <v>1</v>
      </c>
      <c r="R404" t="s">
        <v>4980</v>
      </c>
      <c r="S404" t="s">
        <v>1</v>
      </c>
      <c r="T404" t="s">
        <v>1</v>
      </c>
      <c r="U404" t="s">
        <v>1</v>
      </c>
      <c r="V404" s="42" t="s">
        <v>1</v>
      </c>
    </row>
    <row r="405" spans="1:22" x14ac:dyDescent="0.25">
      <c r="A405">
        <v>1094</v>
      </c>
      <c r="B405" t="s">
        <v>3468</v>
      </c>
      <c r="C405" t="s">
        <v>6296</v>
      </c>
      <c r="D405" t="s">
        <v>3469</v>
      </c>
      <c r="E405" t="s">
        <v>7835</v>
      </c>
      <c r="F405" s="42" t="s">
        <v>7836</v>
      </c>
      <c r="G405" s="38">
        <v>0.24482877431498248</v>
      </c>
      <c r="H405" s="32"/>
      <c r="I405" s="34">
        <v>2.585</v>
      </c>
      <c r="J405" s="41">
        <v>0</v>
      </c>
      <c r="K405" s="32" t="s">
        <v>4</v>
      </c>
      <c r="L405" s="34">
        <v>0.47965333333333326</v>
      </c>
      <c r="M405" s="33">
        <v>12.34</v>
      </c>
      <c r="P405" s="38">
        <v>0.16433363523461336</v>
      </c>
      <c r="Q405" t="s">
        <v>1</v>
      </c>
      <c r="R405" t="s">
        <v>4468</v>
      </c>
      <c r="S405" t="s">
        <v>1</v>
      </c>
      <c r="T405" t="s">
        <v>1</v>
      </c>
      <c r="U405" t="s">
        <v>1</v>
      </c>
      <c r="V405" s="42" t="s">
        <v>1</v>
      </c>
    </row>
    <row r="406" spans="1:22" x14ac:dyDescent="0.25">
      <c r="A406">
        <v>1152</v>
      </c>
      <c r="B406" t="s">
        <v>3597</v>
      </c>
      <c r="C406" t="s">
        <v>6322</v>
      </c>
      <c r="D406" t="s">
        <v>3598</v>
      </c>
      <c r="E406" t="s">
        <v>7905</v>
      </c>
      <c r="F406" s="42" t="s">
        <v>7906</v>
      </c>
      <c r="G406" s="38">
        <v>0.24410281309873294</v>
      </c>
      <c r="H406" s="32"/>
      <c r="I406" s="34">
        <v>0.32500000000000001</v>
      </c>
      <c r="J406" s="41">
        <v>4.7523638257669366E-4</v>
      </c>
      <c r="K406" s="32" t="s">
        <v>4</v>
      </c>
      <c r="L406" s="34">
        <v>0.75978333333333337</v>
      </c>
      <c r="M406" s="32" t="s">
        <v>3990</v>
      </c>
      <c r="P406" s="38">
        <v>9.01066673933138E-2</v>
      </c>
      <c r="Q406" t="s">
        <v>1</v>
      </c>
      <c r="R406" t="s">
        <v>4916</v>
      </c>
      <c r="S406" t="s">
        <v>1</v>
      </c>
      <c r="T406" t="s">
        <v>1</v>
      </c>
      <c r="U406" t="s">
        <v>1</v>
      </c>
      <c r="V406" s="42" t="s">
        <v>1</v>
      </c>
    </row>
    <row r="407" spans="1:22" x14ac:dyDescent="0.25">
      <c r="A407">
        <v>548</v>
      </c>
      <c r="B407" t="s">
        <v>1862</v>
      </c>
      <c r="C407" t="s">
        <v>6106</v>
      </c>
      <c r="D407" t="s">
        <v>1863</v>
      </c>
      <c r="E407" t="s">
        <v>7149</v>
      </c>
      <c r="F407" s="42" t="s">
        <v>7150</v>
      </c>
      <c r="G407" s="38">
        <v>0.23104438165889188</v>
      </c>
      <c r="H407" s="35">
        <v>2.48</v>
      </c>
      <c r="I407" s="34">
        <v>1.6400000000000001</v>
      </c>
      <c r="J407" s="41">
        <v>0</v>
      </c>
      <c r="K407" s="32" t="s">
        <v>4</v>
      </c>
      <c r="L407" s="34">
        <v>0.55214000000000008</v>
      </c>
      <c r="M407" s="32" t="s">
        <v>3990</v>
      </c>
      <c r="P407" s="38">
        <v>0.13554741973370796</v>
      </c>
      <c r="Q407" t="s">
        <v>4883</v>
      </c>
      <c r="R407" t="s">
        <v>4884</v>
      </c>
      <c r="S407" t="s">
        <v>1</v>
      </c>
      <c r="T407" t="s">
        <v>1</v>
      </c>
      <c r="U407" t="s">
        <v>1</v>
      </c>
      <c r="V407" s="42" t="s">
        <v>1</v>
      </c>
    </row>
    <row r="408" spans="1:22" x14ac:dyDescent="0.25">
      <c r="A408">
        <v>586</v>
      </c>
      <c r="B408" t="s">
        <v>1960</v>
      </c>
      <c r="C408" t="s">
        <v>1</v>
      </c>
      <c r="D408" t="s">
        <v>1961</v>
      </c>
      <c r="E408" t="s">
        <v>7195</v>
      </c>
      <c r="F408" s="42" t="s">
        <v>7196</v>
      </c>
      <c r="G408" s="38">
        <v>0.23028842147148476</v>
      </c>
      <c r="H408" s="32"/>
      <c r="I408" s="34">
        <v>-0.76</v>
      </c>
      <c r="J408" s="41">
        <v>0</v>
      </c>
      <c r="K408" s="32" t="s">
        <v>4</v>
      </c>
      <c r="L408" s="34">
        <v>0.71383000000000008</v>
      </c>
      <c r="M408" s="32" t="s">
        <v>3990</v>
      </c>
      <c r="P408" s="38">
        <v>0.995900657873804</v>
      </c>
      <c r="Q408" t="s">
        <v>4925</v>
      </c>
      <c r="R408" t="s">
        <v>4711</v>
      </c>
      <c r="S408" t="s">
        <v>1</v>
      </c>
      <c r="T408" t="s">
        <v>1</v>
      </c>
      <c r="U408" t="s">
        <v>1</v>
      </c>
      <c r="V408" s="42" t="s">
        <v>1</v>
      </c>
    </row>
    <row r="409" spans="1:22" x14ac:dyDescent="0.25">
      <c r="A409">
        <v>1185</v>
      </c>
      <c r="B409" t="s">
        <v>3680</v>
      </c>
      <c r="C409" t="s">
        <v>3681</v>
      </c>
      <c r="D409" t="s">
        <v>3682</v>
      </c>
      <c r="E409" t="s">
        <v>7943</v>
      </c>
      <c r="F409" s="42" t="s">
        <v>7944</v>
      </c>
      <c r="G409" s="38">
        <v>0.20150366793617883</v>
      </c>
      <c r="H409" s="32"/>
      <c r="I409" s="34">
        <v>2.5649999999999999</v>
      </c>
      <c r="J409" s="41">
        <v>0</v>
      </c>
      <c r="K409" s="32" t="s">
        <v>3997</v>
      </c>
      <c r="L409" s="34">
        <v>0.67698000000000003</v>
      </c>
      <c r="M409" s="32" t="s">
        <v>3990</v>
      </c>
      <c r="P409" s="38">
        <v>0.13589949972423648</v>
      </c>
      <c r="Q409" t="s">
        <v>1</v>
      </c>
      <c r="R409" t="s">
        <v>4009</v>
      </c>
      <c r="S409" t="s">
        <v>1</v>
      </c>
      <c r="T409" t="s">
        <v>1</v>
      </c>
      <c r="U409" t="s">
        <v>1</v>
      </c>
      <c r="V409" s="42" t="s">
        <v>1</v>
      </c>
    </row>
    <row r="410" spans="1:22" x14ac:dyDescent="0.25">
      <c r="A410">
        <v>869</v>
      </c>
      <c r="B410" t="s">
        <v>2843</v>
      </c>
      <c r="C410" t="s">
        <v>6199</v>
      </c>
      <c r="D410" t="s">
        <v>2844</v>
      </c>
      <c r="E410" t="s">
        <v>7539</v>
      </c>
      <c r="F410" s="42" t="s">
        <v>7540</v>
      </c>
      <c r="G410" s="38">
        <v>0.20107046444817234</v>
      </c>
      <c r="H410" s="32"/>
      <c r="I410" s="34">
        <v>2.5649999999999999</v>
      </c>
      <c r="J410" s="41">
        <v>0</v>
      </c>
      <c r="K410" s="32" t="s">
        <v>4</v>
      </c>
      <c r="L410" s="34">
        <v>0.61467000000000005</v>
      </c>
      <c r="M410" s="32" t="s">
        <v>3990</v>
      </c>
      <c r="P410" s="38">
        <v>0.19094088781987442</v>
      </c>
      <c r="Q410" t="s">
        <v>1</v>
      </c>
      <c r="R410" t="s">
        <v>5044</v>
      </c>
      <c r="S410" t="s">
        <v>1</v>
      </c>
      <c r="T410" t="s">
        <v>1</v>
      </c>
      <c r="U410" t="s">
        <v>1</v>
      </c>
      <c r="V410" s="42" t="s">
        <v>1</v>
      </c>
    </row>
    <row r="411" spans="1:22" x14ac:dyDescent="0.25">
      <c r="A411">
        <v>456</v>
      </c>
      <c r="B411" t="s">
        <v>1609</v>
      </c>
      <c r="C411" t="s">
        <v>1</v>
      </c>
      <c r="D411" t="s">
        <v>1610</v>
      </c>
      <c r="E411" t="s">
        <v>7007</v>
      </c>
      <c r="F411" s="42" t="s">
        <v>7008</v>
      </c>
      <c r="G411" s="38">
        <v>0.16061607593259911</v>
      </c>
      <c r="H411" s="32"/>
      <c r="I411" s="34">
        <v>-0.3</v>
      </c>
      <c r="J411" s="41">
        <v>0</v>
      </c>
      <c r="K411" s="32" t="s">
        <v>4</v>
      </c>
      <c r="L411" s="34">
        <v>0.55210999999999999</v>
      </c>
      <c r="M411" s="32" t="s">
        <v>3990</v>
      </c>
      <c r="P411" s="38">
        <v>0.13469001706670281</v>
      </c>
      <c r="Q411" t="s">
        <v>5513</v>
      </c>
      <c r="R411" t="s">
        <v>4776</v>
      </c>
      <c r="S411" t="s">
        <v>1</v>
      </c>
      <c r="T411" t="s">
        <v>1</v>
      </c>
      <c r="U411" t="s">
        <v>1</v>
      </c>
      <c r="V411" s="42" t="s">
        <v>1</v>
      </c>
    </row>
  </sheetData>
  <conditionalFormatting sqref="N1:N1048576">
    <cfRule type="cellIs" dxfId="0" priority="1" operator="equal">
      <formula>"-"</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9"/>
  <sheetViews>
    <sheetView workbookViewId="0">
      <pane xSplit="8" ySplit="1" topLeftCell="I47" activePane="bottomRight" state="frozen"/>
      <selection pane="topRight" activeCell="C1" sqref="C1"/>
      <selection pane="bottomLeft" activeCell="A2" sqref="A2"/>
      <selection pane="bottomRight" activeCell="I49" sqref="I49"/>
    </sheetView>
  </sheetViews>
  <sheetFormatPr baseColWidth="10" defaultColWidth="8.7109375" defaultRowHeight="15" x14ac:dyDescent="0.25"/>
  <cols>
    <col min="1" max="1" width="16.28515625" style="1" customWidth="1"/>
    <col min="2" max="2" width="11.42578125" style="1" bestFit="1" customWidth="1"/>
    <col min="3" max="8" width="8.7109375" style="1"/>
    <col min="9" max="9" width="154.140625" style="1" customWidth="1"/>
    <col min="10" max="16384" width="8.7109375" style="1"/>
  </cols>
  <sheetData>
    <row r="1" spans="1:9" ht="60.75" thickBot="1" x14ac:dyDescent="0.3">
      <c r="A1" s="4" t="s">
        <v>3844</v>
      </c>
      <c r="B1" s="5" t="s">
        <v>3845</v>
      </c>
      <c r="C1" s="5" t="s">
        <v>5824</v>
      </c>
      <c r="D1" s="5" t="s">
        <v>5828</v>
      </c>
      <c r="E1" s="5" t="s">
        <v>5835</v>
      </c>
      <c r="F1" s="5" t="s">
        <v>5834</v>
      </c>
      <c r="G1" s="5" t="s">
        <v>5836</v>
      </c>
      <c r="H1" s="5" t="s">
        <v>5827</v>
      </c>
      <c r="I1" s="6" t="s">
        <v>3846</v>
      </c>
    </row>
    <row r="2" spans="1:9" ht="65.099999999999994" customHeight="1" thickBot="1" x14ac:dyDescent="0.3">
      <c r="A2" s="53" t="s">
        <v>3971</v>
      </c>
      <c r="B2" s="2" t="s">
        <v>3847</v>
      </c>
      <c r="C2" s="2" t="s">
        <v>5825</v>
      </c>
      <c r="D2" s="2">
        <f>COUNTIF(WTPE!$A$2:$A$1672,'Ref Index'!B2)</f>
        <v>16</v>
      </c>
      <c r="E2" s="2">
        <f>D2-COUNTIFS(WTPE!$A$2:$A$1672,'Ref Index'!B2,WTPE!$G$2:$G$1672,"Not REACH")</f>
        <v>4</v>
      </c>
      <c r="F2" s="2">
        <f>COUNTIFS(WTPE!$A$2:$A$1672,'Ref Index'!B2,WTPE!$G$2:$G$1672,"vPvM &amp; PMT")+COUNTIFS(WTPE!$A$2:$A$1672,'Ref Index'!B2,WTPE!$G$2:$G$1672,"vPvM")+COUNTIFS(WTPE!$A$2:$A$1672,'Ref Index'!B2,WTPE!$G$2:$G$1672,"PMT")</f>
        <v>4</v>
      </c>
      <c r="G2" s="2">
        <f>COUNTIFS(WTPE!$A$2:$A$1672,'Ref Index'!B2,WTPE!$H$2:$H$1672,"vPvM &amp; PMT")+COUNTIFS(WTPE!$A$2:$A$1672,'Ref Index'!B2,WTPE!$H$2:$H$1672,"vPvM")+COUNTIFS(WTPE!$A$2:$A$1672,'Ref Index'!B2,WTPE!$H$2:$H$1672,"PMT")</f>
        <v>4</v>
      </c>
      <c r="H2" s="2">
        <v>2009</v>
      </c>
      <c r="I2" s="3" t="s">
        <v>3848</v>
      </c>
    </row>
    <row r="3" spans="1:9" ht="24.75" thickBot="1" x14ac:dyDescent="0.3">
      <c r="A3" s="53"/>
      <c r="B3" s="12" t="s">
        <v>3849</v>
      </c>
      <c r="C3" s="12" t="s">
        <v>5826</v>
      </c>
      <c r="D3" s="12">
        <f>COUNTIF(WTPE!$A$2:$A$1672,'Ref Index'!B3)</f>
        <v>18</v>
      </c>
      <c r="E3" s="12">
        <f>D3-COUNTIFS(WTPE!$A$2:$A$1672,'Ref Index'!B3,WTPE!$G$2:$G$1672,"Not REACH")</f>
        <v>6</v>
      </c>
      <c r="F3" s="12">
        <f>COUNTIFS(WTPE!$A$2:$A$1672,'Ref Index'!B3,WTPE!$G$2:$G$1672,"vPvM &amp; PMT")+COUNTIFS(WTPE!$A$2:$A$1672,'Ref Index'!B3,WTPE!$G$2:$G$1672,"vPvM")+COUNTIFS(WTPE!$A$2:$A$1672,'Ref Index'!B3,WTPE!$G$2:$G$1672,"PMT")</f>
        <v>2</v>
      </c>
      <c r="G3" s="12">
        <f>COUNTIFS(WTPE!$A$2:$A$1672,'Ref Index'!B3,WTPE!$H$2:$H$1672,"vPvM &amp; PMT")+COUNTIFS(WTPE!$A$2:$A$1672,'Ref Index'!B3,WTPE!$H$2:$H$1672,"vPvM")+COUNTIFS(WTPE!$A$2:$A$1672,'Ref Index'!B3,WTPE!$H$2:$H$1672,"PMT")</f>
        <v>2</v>
      </c>
      <c r="H3" s="12">
        <v>2018</v>
      </c>
      <c r="I3" s="13" t="s">
        <v>3850</v>
      </c>
    </row>
    <row r="4" spans="1:9" ht="24.75" thickBot="1" x14ac:dyDescent="0.3">
      <c r="A4" s="53"/>
      <c r="B4" s="2" t="s">
        <v>3851</v>
      </c>
      <c r="C4" s="2" t="s">
        <v>5826</v>
      </c>
      <c r="D4" s="2">
        <f>COUNTIF(WTPE!$A$2:$A$1672,'Ref Index'!B4)</f>
        <v>7</v>
      </c>
      <c r="E4" s="2">
        <f>D4-COUNTIFS(WTPE!$A$2:$A$1672,'Ref Index'!B4,WTPE!$G$2:$G$1672,"Not REACH")</f>
        <v>5</v>
      </c>
      <c r="F4" s="2">
        <f>COUNTIFS(WTPE!$A$2:$A$1672,'Ref Index'!B4,WTPE!$G$2:$G$1672,"vPvM &amp; PMT")+COUNTIFS(WTPE!$A$2:$A$1672,'Ref Index'!B4,WTPE!$G$2:$G$1672,"vPvM")+COUNTIFS(WTPE!$A$2:$A$1672,'Ref Index'!B4,WTPE!$G$2:$G$1672,"PMT")</f>
        <v>2</v>
      </c>
      <c r="G4" s="2">
        <f>COUNTIFS(WTPE!$A$2:$A$1672,'Ref Index'!B4,WTPE!$H$2:$H$1672,"vPvM &amp; PMT")+COUNTIFS(WTPE!$A$2:$A$1672,'Ref Index'!B4,WTPE!$H$2:$H$1672,"vPvM")+COUNTIFS(WTPE!$A$2:$A$1672,'Ref Index'!B4,WTPE!$H$2:$H$1672,"PMT")</f>
        <v>1</v>
      </c>
      <c r="H4" s="2">
        <v>2004</v>
      </c>
      <c r="I4" s="3" t="s">
        <v>3852</v>
      </c>
    </row>
    <row r="5" spans="1:9" ht="36.75" thickBot="1" x14ac:dyDescent="0.3">
      <c r="A5" s="53"/>
      <c r="B5" s="12" t="s">
        <v>3853</v>
      </c>
      <c r="C5" s="12" t="s">
        <v>5829</v>
      </c>
      <c r="D5" s="12">
        <f>COUNTIF(WTPE!$A$2:$A$1672,'Ref Index'!B5)</f>
        <v>43</v>
      </c>
      <c r="E5" s="12">
        <f>D5-COUNTIFS(WTPE!$A$2:$A$1672,'Ref Index'!B5,WTPE!$G$2:$G$1672,"Not REACH")</f>
        <v>19</v>
      </c>
      <c r="F5" s="12">
        <f>COUNTIFS(WTPE!$A$2:$A$1672,'Ref Index'!B5,WTPE!$G$2:$G$1672,"vPvM &amp; PMT")+COUNTIFS(WTPE!$A$2:$A$1672,'Ref Index'!B5,WTPE!$G$2:$G$1672,"vPvM")+COUNTIFS(WTPE!$A$2:$A$1672,'Ref Index'!B5,WTPE!$G$2:$G$1672,"PMT")</f>
        <v>6</v>
      </c>
      <c r="G5" s="12">
        <f>COUNTIFS(WTPE!$A$2:$A$1672,'Ref Index'!B5,WTPE!$H$2:$H$1672,"vPvM &amp; PMT")+COUNTIFS(WTPE!$A$2:$A$1672,'Ref Index'!B5,WTPE!$H$2:$H$1672,"vPvM")+COUNTIFS(WTPE!$A$2:$A$1672,'Ref Index'!B5,WTPE!$H$2:$H$1672,"PMT")</f>
        <v>5</v>
      </c>
      <c r="H5" s="12">
        <v>2011</v>
      </c>
      <c r="I5" s="13" t="s">
        <v>3854</v>
      </c>
    </row>
    <row r="6" spans="1:9" ht="24.75" thickBot="1" x14ac:dyDescent="0.3">
      <c r="A6" s="53"/>
      <c r="B6" s="2" t="s">
        <v>3855</v>
      </c>
      <c r="C6" s="2" t="s">
        <v>5826</v>
      </c>
      <c r="D6" s="2">
        <f>COUNTIF(WTPE!$A$2:$A$1672,'Ref Index'!B6)</f>
        <v>17</v>
      </c>
      <c r="E6" s="2">
        <f>D6-COUNTIFS(WTPE!$A$2:$A$1672,'Ref Index'!B6,WTPE!$G$2:$G$1672,"Not REACH")</f>
        <v>9</v>
      </c>
      <c r="F6" s="2">
        <f>COUNTIFS(WTPE!$A$2:$A$1672,'Ref Index'!B6,WTPE!$G$2:$G$1672,"vPvM &amp; PMT")+COUNTIFS(WTPE!$A$2:$A$1672,'Ref Index'!B6,WTPE!$G$2:$G$1672,"vPvM")+COUNTIFS(WTPE!$A$2:$A$1672,'Ref Index'!B6,WTPE!$G$2:$G$1672,"PMT")</f>
        <v>2</v>
      </c>
      <c r="G6" s="2">
        <f>COUNTIFS(WTPE!$A$2:$A$1672,'Ref Index'!B6,WTPE!$H$2:$H$1672,"vPvM &amp; PMT")+COUNTIFS(WTPE!$A$2:$A$1672,'Ref Index'!B6,WTPE!$H$2:$H$1672,"vPvM")+COUNTIFS(WTPE!$A$2:$A$1672,'Ref Index'!B6,WTPE!$H$2:$H$1672,"PMT")</f>
        <v>2</v>
      </c>
      <c r="H6" s="2">
        <v>2012</v>
      </c>
      <c r="I6" s="3" t="s">
        <v>3856</v>
      </c>
    </row>
    <row r="7" spans="1:9" ht="24.75" thickBot="1" x14ac:dyDescent="0.3">
      <c r="A7" s="53"/>
      <c r="B7" s="12" t="s">
        <v>3857</v>
      </c>
      <c r="C7" s="12" t="s">
        <v>5830</v>
      </c>
      <c r="D7" s="12">
        <f>COUNTIF(WTPE!$A$2:$A$1672,'Ref Index'!B7)</f>
        <v>16</v>
      </c>
      <c r="E7" s="12">
        <f>D7-COUNTIFS(WTPE!$A$2:$A$1672,'Ref Index'!B7,WTPE!$G$2:$G$1672,"Not REACH")</f>
        <v>8</v>
      </c>
      <c r="F7" s="12">
        <f>COUNTIFS(WTPE!$A$2:$A$1672,'Ref Index'!B7,WTPE!$G$2:$G$1672,"vPvM &amp; PMT")+COUNTIFS(WTPE!$A$2:$A$1672,'Ref Index'!B7,WTPE!$G$2:$G$1672,"vPvM")+COUNTIFS(WTPE!$A$2:$A$1672,'Ref Index'!B7,WTPE!$G$2:$G$1672,"PMT")</f>
        <v>2</v>
      </c>
      <c r="G7" s="12">
        <f>COUNTIFS(WTPE!$A$2:$A$1672,'Ref Index'!B7,WTPE!$H$2:$H$1672,"vPvM &amp; PMT")+COUNTIFS(WTPE!$A$2:$A$1672,'Ref Index'!B7,WTPE!$H$2:$H$1672,"vPvM")+COUNTIFS(WTPE!$A$2:$A$1672,'Ref Index'!B7,WTPE!$H$2:$H$1672,"PMT")</f>
        <v>2</v>
      </c>
      <c r="H7" s="12">
        <v>2013</v>
      </c>
      <c r="I7" s="13" t="s">
        <v>3858</v>
      </c>
    </row>
    <row r="8" spans="1:9" ht="24.75" thickBot="1" x14ac:dyDescent="0.3">
      <c r="A8" s="53"/>
      <c r="B8" s="2" t="s">
        <v>3859</v>
      </c>
      <c r="C8" s="2" t="s">
        <v>5826</v>
      </c>
      <c r="D8" s="2">
        <f>COUNTIF(WTPE!$A$2:$A$1672,'Ref Index'!B8)</f>
        <v>17</v>
      </c>
      <c r="E8" s="2">
        <f>D8-COUNTIFS(WTPE!$A$2:$A$1672,'Ref Index'!B8,WTPE!$G$2:$G$1672,"Not REACH")</f>
        <v>10</v>
      </c>
      <c r="F8" s="2">
        <f>COUNTIFS(WTPE!$A$2:$A$1672,'Ref Index'!B8,WTPE!$G$2:$G$1672,"vPvM &amp; PMT")+COUNTIFS(WTPE!$A$2:$A$1672,'Ref Index'!B8,WTPE!$G$2:$G$1672,"vPvM")+COUNTIFS(WTPE!$A$2:$A$1672,'Ref Index'!B8,WTPE!$G$2:$G$1672,"PMT")</f>
        <v>4</v>
      </c>
      <c r="G8" s="2">
        <f>COUNTIFS(WTPE!$A$2:$A$1672,'Ref Index'!B8,WTPE!$H$2:$H$1672,"vPvM &amp; PMT")+COUNTIFS(WTPE!$A$2:$A$1672,'Ref Index'!B8,WTPE!$H$2:$H$1672,"vPvM")+COUNTIFS(WTPE!$A$2:$A$1672,'Ref Index'!B8,WTPE!$H$2:$H$1672,"PMT")</f>
        <v>4</v>
      </c>
      <c r="H8" s="2">
        <v>2011</v>
      </c>
      <c r="I8" s="3" t="s">
        <v>3860</v>
      </c>
    </row>
    <row r="9" spans="1:9" ht="36.75" thickBot="1" x14ac:dyDescent="0.3">
      <c r="A9" s="53"/>
      <c r="B9" s="12" t="s">
        <v>3861</v>
      </c>
      <c r="C9" s="12" t="s">
        <v>5829</v>
      </c>
      <c r="D9" s="12">
        <f>COUNTIF(WTPE!$A$2:$A$1672,'Ref Index'!B9)</f>
        <v>122</v>
      </c>
      <c r="E9" s="12">
        <f>D9-COUNTIFS(WTPE!$A$2:$A$1672,'Ref Index'!B9,WTPE!$G$2:$G$1672,"Not REACH")</f>
        <v>56</v>
      </c>
      <c r="F9" s="12">
        <f>COUNTIFS(WTPE!$A$2:$A$1672,'Ref Index'!B9,WTPE!$G$2:$G$1672,"vPvM &amp; PMT")+COUNTIFS(WTPE!$A$2:$A$1672,'Ref Index'!B9,WTPE!$G$2:$G$1672,"vPvM")+COUNTIFS(WTPE!$A$2:$A$1672,'Ref Index'!B9,WTPE!$G$2:$G$1672,"PMT")</f>
        <v>17</v>
      </c>
      <c r="G9" s="12">
        <f>COUNTIFS(WTPE!$A$2:$A$1672,'Ref Index'!B9,WTPE!$H$2:$H$1672,"vPvM &amp; PMT")+COUNTIFS(WTPE!$A$2:$A$1672,'Ref Index'!B9,WTPE!$H$2:$H$1672,"vPvM")+COUNTIFS(WTPE!$A$2:$A$1672,'Ref Index'!B9,WTPE!$H$2:$H$1672,"PMT")</f>
        <v>15</v>
      </c>
      <c r="H9" s="12">
        <v>2013</v>
      </c>
      <c r="I9" s="13" t="s">
        <v>3862</v>
      </c>
    </row>
    <row r="10" spans="1:9" ht="24.75" thickBot="1" x14ac:dyDescent="0.3">
      <c r="A10" s="53"/>
      <c r="B10" s="2" t="s">
        <v>3863</v>
      </c>
      <c r="C10" s="2" t="s">
        <v>5826</v>
      </c>
      <c r="D10" s="2">
        <f>COUNTIF(WTPE!$A$2:$A$1672,'Ref Index'!B10)</f>
        <v>13</v>
      </c>
      <c r="E10" s="2">
        <f>D10-COUNTIFS(WTPE!$A$2:$A$1672,'Ref Index'!B10,WTPE!$G$2:$G$1672,"Not REACH")</f>
        <v>5</v>
      </c>
      <c r="F10" s="2">
        <f>COUNTIFS(WTPE!$A$2:$A$1672,'Ref Index'!B10,WTPE!$G$2:$G$1672,"vPvM &amp; PMT")+COUNTIFS(WTPE!$A$2:$A$1672,'Ref Index'!B10,WTPE!$G$2:$G$1672,"vPvM")+COUNTIFS(WTPE!$A$2:$A$1672,'Ref Index'!B10,WTPE!$G$2:$G$1672,"PMT")</f>
        <v>2</v>
      </c>
      <c r="G10" s="2">
        <f>COUNTIFS(WTPE!$A$2:$A$1672,'Ref Index'!B10,WTPE!$H$2:$H$1672,"vPvM &amp; PMT")+COUNTIFS(WTPE!$A$2:$A$1672,'Ref Index'!B10,WTPE!$H$2:$H$1672,"vPvM")+COUNTIFS(WTPE!$A$2:$A$1672,'Ref Index'!B10,WTPE!$H$2:$H$1672,"PMT")</f>
        <v>2</v>
      </c>
      <c r="H10" s="2">
        <v>2004</v>
      </c>
      <c r="I10" s="3" t="s">
        <v>3864</v>
      </c>
    </row>
    <row r="11" spans="1:9" ht="36.75" thickBot="1" x14ac:dyDescent="0.3">
      <c r="A11" s="53"/>
      <c r="B11" s="12" t="s">
        <v>3865</v>
      </c>
      <c r="C11" s="12" t="s">
        <v>5829</v>
      </c>
      <c r="D11" s="12">
        <f>COUNTIF(WTPE!$A$2:$A$1672,'Ref Index'!B11)</f>
        <v>40</v>
      </c>
      <c r="E11" s="12">
        <f>D11-COUNTIFS(WTPE!$A$2:$A$1672,'Ref Index'!B11,WTPE!$G$2:$G$1672,"Not REACH")</f>
        <v>20</v>
      </c>
      <c r="F11" s="12">
        <f>COUNTIFS(WTPE!$A$2:$A$1672,'Ref Index'!B11,WTPE!$G$2:$G$1672,"vPvM &amp; PMT")+COUNTIFS(WTPE!$A$2:$A$1672,'Ref Index'!B11,WTPE!$G$2:$G$1672,"vPvM")+COUNTIFS(WTPE!$A$2:$A$1672,'Ref Index'!B11,WTPE!$G$2:$G$1672,"PMT")</f>
        <v>8</v>
      </c>
      <c r="G11" s="12">
        <f>COUNTIFS(WTPE!$A$2:$A$1672,'Ref Index'!B11,WTPE!$H$2:$H$1672,"vPvM &amp; PMT")+COUNTIFS(WTPE!$A$2:$A$1672,'Ref Index'!B11,WTPE!$H$2:$H$1672,"vPvM")+COUNTIFS(WTPE!$A$2:$A$1672,'Ref Index'!B11,WTPE!$H$2:$H$1672,"PMT")</f>
        <v>5</v>
      </c>
      <c r="H11" s="12">
        <v>2010</v>
      </c>
      <c r="I11" s="13" t="s">
        <v>3866</v>
      </c>
    </row>
    <row r="12" spans="1:9" ht="36.75" thickBot="1" x14ac:dyDescent="0.3">
      <c r="A12" s="53"/>
      <c r="B12" s="2" t="s">
        <v>3867</v>
      </c>
      <c r="C12" s="2" t="s">
        <v>5829</v>
      </c>
      <c r="D12" s="2">
        <f>COUNTIF(WTPE!$A$2:$A$1672,'Ref Index'!B12)</f>
        <v>8</v>
      </c>
      <c r="E12" s="2">
        <f>D12-COUNTIFS(WTPE!$A$2:$A$1672,'Ref Index'!B12,WTPE!$G$2:$G$1672,"Not REACH")</f>
        <v>7</v>
      </c>
      <c r="F12" s="2">
        <f>COUNTIFS(WTPE!$A$2:$A$1672,'Ref Index'!B12,WTPE!$G$2:$G$1672,"vPvM &amp; PMT")+COUNTIFS(WTPE!$A$2:$A$1672,'Ref Index'!B12,WTPE!$G$2:$G$1672,"vPvM")+COUNTIFS(WTPE!$A$2:$A$1672,'Ref Index'!B12,WTPE!$G$2:$G$1672,"PMT")</f>
        <v>3</v>
      </c>
      <c r="G12" s="2">
        <f>COUNTIFS(WTPE!$A$2:$A$1672,'Ref Index'!B12,WTPE!$H$2:$H$1672,"vPvM &amp; PMT")+COUNTIFS(WTPE!$A$2:$A$1672,'Ref Index'!B12,WTPE!$H$2:$H$1672,"vPvM")+COUNTIFS(WTPE!$A$2:$A$1672,'Ref Index'!B12,WTPE!$H$2:$H$1672,"PMT")</f>
        <v>3</v>
      </c>
      <c r="H12" s="2">
        <v>2012</v>
      </c>
      <c r="I12" s="3" t="s">
        <v>3868</v>
      </c>
    </row>
    <row r="13" spans="1:9" ht="24.75" thickBot="1" x14ac:dyDescent="0.3">
      <c r="A13" s="54"/>
      <c r="B13" s="14" t="s">
        <v>3869</v>
      </c>
      <c r="C13" s="14" t="s">
        <v>5826</v>
      </c>
      <c r="D13" s="12">
        <f>COUNTIF(WTPE!$A$2:$A$1672,'Ref Index'!B13)</f>
        <v>354</v>
      </c>
      <c r="E13" s="12">
        <f>D13-COUNTIFS(WTPE!$A$2:$A$1672,'Ref Index'!B13,WTPE!$G$2:$G$1672,"Not REACH")</f>
        <v>103</v>
      </c>
      <c r="F13" s="12">
        <f>COUNTIFS(WTPE!$A$2:$A$1672,'Ref Index'!B13,WTPE!$G$2:$G$1672,"vPvM &amp; PMT")+COUNTIFS(WTPE!$A$2:$A$1672,'Ref Index'!B13,WTPE!$G$2:$G$1672,"vPvM")+COUNTIFS(WTPE!$A$2:$A$1672,'Ref Index'!B13,WTPE!$G$2:$G$1672,"PMT")</f>
        <v>17</v>
      </c>
      <c r="G13" s="12">
        <f>COUNTIFS(WTPE!$A$2:$A$1672,'Ref Index'!B13,WTPE!$H$2:$H$1672,"vPvM &amp; PMT")+COUNTIFS(WTPE!$A$2:$A$1672,'Ref Index'!B13,WTPE!$H$2:$H$1672,"vPvM")+COUNTIFS(WTPE!$A$2:$A$1672,'Ref Index'!B13,WTPE!$H$2:$H$1672,"PMT")</f>
        <v>16</v>
      </c>
      <c r="H13" s="14">
        <v>2018</v>
      </c>
      <c r="I13" s="13" t="s">
        <v>3870</v>
      </c>
    </row>
    <row r="14" spans="1:9" ht="47.45" customHeight="1" thickBot="1" x14ac:dyDescent="0.3">
      <c r="A14" s="52" t="s">
        <v>3972</v>
      </c>
      <c r="B14" s="2" t="s">
        <v>3871</v>
      </c>
      <c r="C14" s="2" t="s">
        <v>5829</v>
      </c>
      <c r="D14" s="2">
        <f>COUNTIF(SW!$A$2:$A$1672,'Ref Index'!B14)</f>
        <v>728</v>
      </c>
      <c r="E14" s="2">
        <f>D14-COUNTIFS(SW!$A$2:$A$1672,'Ref Index'!B14,SW!$G$2:$G$1672,"Not REACH")</f>
        <v>280</v>
      </c>
      <c r="F14" s="2">
        <f>COUNTIFS(SW!$A$2:$A$1672,'Ref Index'!B14,SW!$G$2:$G$1672,"vPvM &amp; PMT")+COUNTIFS(SW!$A$2:$A$1672,'Ref Index'!B14,SW!$G$2:$G$1672,"vPvM")+COUNTIFS(SW!$A$2:$A$1672,'Ref Index'!B14,SW!$G$2:$G$1672,"PMT")</f>
        <v>61</v>
      </c>
      <c r="G14" s="2">
        <f>COUNTIFS(SW!$A$2:$A$1672,'Ref Index'!B14,SW!$H$2:$H$1672,"vPvM &amp; PMT")+COUNTIFS(SW!$A$2:$A$1672,'Ref Index'!B14,SW!$H$2:$H$1672,"vPvM")+COUNTIFS(SW!$A$2:$A$1672,'Ref Index'!B14,SW!$H$2:$H$1672,"PMT")</f>
        <v>48</v>
      </c>
      <c r="H14" s="2">
        <v>2019</v>
      </c>
      <c r="I14" s="3" t="s">
        <v>3872</v>
      </c>
    </row>
    <row r="15" spans="1:9" ht="24.75" thickBot="1" x14ac:dyDescent="0.3">
      <c r="A15" s="53"/>
      <c r="B15" s="12" t="s">
        <v>3873</v>
      </c>
      <c r="C15" s="12" t="s">
        <v>5831</v>
      </c>
      <c r="D15" s="12">
        <f>COUNTIF(SW!$A$2:$A$1672,'Ref Index'!B15)</f>
        <v>38</v>
      </c>
      <c r="E15" s="12">
        <f>D15-COUNTIFS(SW!$A$2:$A$1672,'Ref Index'!B15,SW!$G$2:$G$1672,"Not REACH")</f>
        <v>36</v>
      </c>
      <c r="F15" s="12">
        <f>COUNTIFS(SW!$A$2:$A$1672,'Ref Index'!B15,SW!$G$2:$G$1672,"vPvM &amp; PMT")+COUNTIFS(SW!$A$2:$A$1672,'Ref Index'!B15,SW!$G$2:$G$1672,"vPvM")+COUNTIFS(SW!$A$2:$A$1672,'Ref Index'!B15,SW!$G$2:$G$1672,"PMT")</f>
        <v>15</v>
      </c>
      <c r="G15" s="12">
        <f>COUNTIFS(SW!$A$2:$A$1672,'Ref Index'!B15,SW!$H$2:$H$1672,"vPvM &amp; PMT")+COUNTIFS(SW!$A$2:$A$1672,'Ref Index'!B15,SW!$H$2:$H$1672,"vPvM")+COUNTIFS(SW!$A$2:$A$1672,'Ref Index'!B15,SW!$H$2:$H$1672,"PMT")</f>
        <v>14</v>
      </c>
      <c r="H15" s="12">
        <v>2019</v>
      </c>
      <c r="I15" s="13" t="s">
        <v>3874</v>
      </c>
    </row>
    <row r="16" spans="1:9" ht="24.75" thickBot="1" x14ac:dyDescent="0.3">
      <c r="A16" s="53"/>
      <c r="B16" s="2" t="s">
        <v>3875</v>
      </c>
      <c r="C16" s="2" t="s">
        <v>5826</v>
      </c>
      <c r="D16" s="2">
        <f>COUNTIF(SW!$A$2:$A$1672,'Ref Index'!B16)</f>
        <v>133</v>
      </c>
      <c r="E16" s="2">
        <f>D16-COUNTIFS(SW!$A$2:$A$1672,'Ref Index'!B16,SW!$G$2:$G$1672,"Not REACH")</f>
        <v>52</v>
      </c>
      <c r="F16" s="2">
        <f>COUNTIFS(SW!$A$2:$A$1672,'Ref Index'!B16,SW!$G$2:$G$1672,"vPvM &amp; PMT")+COUNTIFS(SW!$A$2:$A$1672,'Ref Index'!B16,SW!$G$2:$G$1672,"vPvM")+COUNTIFS(SW!$A$2:$A$1672,'Ref Index'!B16,SW!$G$2:$G$1672,"PMT")</f>
        <v>11</v>
      </c>
      <c r="G16" s="2">
        <f>COUNTIFS(SW!$A$2:$A$1672,'Ref Index'!B16,SW!$H$2:$H$1672,"vPvM &amp; PMT")+COUNTIFS(SW!$A$2:$A$1672,'Ref Index'!B16,SW!$H$2:$H$1672,"vPvM")+COUNTIFS(SW!$A$2:$A$1672,'Ref Index'!B16,SW!$H$2:$H$1672,"PMT")</f>
        <v>8</v>
      </c>
      <c r="H16" s="2">
        <v>2021</v>
      </c>
      <c r="I16" s="3" t="s">
        <v>3876</v>
      </c>
    </row>
    <row r="17" spans="1:9" ht="36.75" thickBot="1" x14ac:dyDescent="0.3">
      <c r="A17" s="53"/>
      <c r="B17" s="12" t="s">
        <v>3877</v>
      </c>
      <c r="C17" s="12" t="s">
        <v>5837</v>
      </c>
      <c r="D17" s="12">
        <f>COUNTIF(SW!$A$2:$A$1672,'Ref Index'!B17)</f>
        <v>18</v>
      </c>
      <c r="E17" s="12">
        <f>D17-COUNTIFS(SW!$A$2:$A$1672,'Ref Index'!B17,SW!$G$2:$G$1672,"Not REACH")</f>
        <v>16</v>
      </c>
      <c r="F17" s="12">
        <f>COUNTIFS(SW!$A$2:$A$1672,'Ref Index'!B17,SW!$G$2:$G$1672,"vPvM &amp; PMT")+COUNTIFS(SW!$A$2:$A$1672,'Ref Index'!B17,SW!$G$2:$G$1672,"vPvM")+COUNTIFS(SW!$A$2:$A$1672,'Ref Index'!B17,SW!$G$2:$G$1672,"PMT")</f>
        <v>6</v>
      </c>
      <c r="G17" s="12">
        <f>COUNTIFS(SW!$A$2:$A$1672,'Ref Index'!B17,SW!$H$2:$H$1672,"vPvM &amp; PMT")+COUNTIFS(SW!$A$2:$A$1672,'Ref Index'!B17,SW!$H$2:$H$1672,"vPvM")+COUNTIFS(SW!$A$2:$A$1672,'Ref Index'!B17,SW!$H$2:$H$1672,"PMT")</f>
        <v>6</v>
      </c>
      <c r="H17" s="12">
        <v>2021</v>
      </c>
      <c r="I17" s="13" t="s">
        <v>3878</v>
      </c>
    </row>
    <row r="18" spans="1:9" ht="24.75" thickBot="1" x14ac:dyDescent="0.3">
      <c r="A18" s="53"/>
      <c r="B18" s="2" t="s">
        <v>3879</v>
      </c>
      <c r="C18" s="2" t="s">
        <v>5832</v>
      </c>
      <c r="D18" s="2">
        <f>COUNTIF(SW!$A$2:$A$1672,'Ref Index'!B18)</f>
        <v>1</v>
      </c>
      <c r="E18" s="2">
        <f>D18-COUNTIFS(SW!$A$2:$A$1672,'Ref Index'!B18,SW!$G$2:$G$1672,"Not REACH")</f>
        <v>1</v>
      </c>
      <c r="F18" s="2">
        <f>COUNTIFS(SW!$A$2:$A$1672,'Ref Index'!B18,SW!$G$2:$G$1672,"vPvM &amp; PMT")+COUNTIFS(SW!$A$2:$A$1672,'Ref Index'!B18,SW!$G$2:$G$1672,"vPvM")+COUNTIFS(SW!$A$2:$A$1672,'Ref Index'!B18,SW!$G$2:$G$1672,"PMT")</f>
        <v>1</v>
      </c>
      <c r="G18" s="2">
        <f>COUNTIFS(SW!$A$2:$A$1672,'Ref Index'!B18,SW!$H$2:$H$1672,"vPvM &amp; PMT")+COUNTIFS(SW!$A$2:$A$1672,'Ref Index'!B18,SW!$H$2:$H$1672,"vPvM")+COUNTIFS(SW!$A$2:$A$1672,'Ref Index'!B18,SW!$H$2:$H$1672,"PMT")</f>
        <v>1</v>
      </c>
      <c r="H18" s="2">
        <v>2017</v>
      </c>
      <c r="I18" s="3" t="s">
        <v>3880</v>
      </c>
    </row>
    <row r="19" spans="1:9" ht="24.75" thickBot="1" x14ac:dyDescent="0.3">
      <c r="A19" s="54"/>
      <c r="B19" s="14" t="s">
        <v>3881</v>
      </c>
      <c r="C19" s="14" t="s">
        <v>5826</v>
      </c>
      <c r="D19" s="12">
        <f>COUNTIF(SW!$A$2:$A$1672,'Ref Index'!B19)</f>
        <v>389</v>
      </c>
      <c r="E19" s="12">
        <f>D19-COUNTIFS(SW!$A$2:$A$1672,'Ref Index'!B19,SW!$G$2:$G$1672,"Not REACH")</f>
        <v>111</v>
      </c>
      <c r="F19" s="12">
        <f>COUNTIFS(SW!$A$2:$A$1672,'Ref Index'!B19,SW!$G$2:$G$1672,"vPvM &amp; PMT")+COUNTIFS(SW!$A$2:$A$1672,'Ref Index'!B19,SW!$G$2:$G$1672,"vPvM")+COUNTIFS(SW!$A$2:$A$1672,'Ref Index'!B19,SW!$G$2:$G$1672,"PMT")</f>
        <v>20</v>
      </c>
      <c r="G19" s="12">
        <f>COUNTIFS(SW!$A$2:$A$1672,'Ref Index'!B19,SW!$H$2:$H$1672,"vPvM &amp; PMT")+COUNTIFS(SW!$A$2:$A$1672,'Ref Index'!B19,SW!$H$2:$H$1672,"vPvM")+COUNTIFS(SW!$A$2:$A$1672,'Ref Index'!B19,SW!$H$2:$H$1672,"PMT")</f>
        <v>17</v>
      </c>
      <c r="H19" s="14">
        <v>2018</v>
      </c>
      <c r="I19" s="13" t="s">
        <v>3870</v>
      </c>
    </row>
    <row r="20" spans="1:9" ht="48" customHeight="1" thickBot="1" x14ac:dyDescent="0.3">
      <c r="A20" s="52" t="s">
        <v>3973</v>
      </c>
      <c r="B20" s="2" t="s">
        <v>3882</v>
      </c>
      <c r="C20" s="2" t="s">
        <v>5829</v>
      </c>
      <c r="D20" s="2">
        <f>COUNTIF(BF!$A$2:$A$1672,'Ref Index'!B20)</f>
        <v>7</v>
      </c>
      <c r="E20" s="2">
        <f>D20-COUNTIFS(BF!$A$2:$A$1672,'Ref Index'!B20,BF!$G$2:$G$1672,"Not REACH")</f>
        <v>7</v>
      </c>
      <c r="F20" s="2">
        <f>COUNTIFS(BF!$A$2:$A$1672,'Ref Index'!B20,BF!$G$2:$G$1672,"vPvM &amp; PMT")+COUNTIFS(BF!$A$2:$A$1672,'Ref Index'!B20,BF!$G$2:$G$1672,"vPvM")+COUNTIFS(BF!$A$2:$A$1672,'Ref Index'!B20,BF!$G$2:$G$1672,"PMT")</f>
        <v>5</v>
      </c>
      <c r="G20" s="2">
        <f>COUNTIFS(BF!$A$2:$A$1672,'Ref Index'!B20,BF!$H$2:$H$1672,"vPvM &amp; PMT")+COUNTIFS(BF!$A$2:$A$1672,'Ref Index'!B20,BF!$H$2:$H$1672,"vPvM")+COUNTIFS(BF!$A$2:$A$1672,'Ref Index'!B20,BF!$H$2:$H$1672,"PMT")</f>
        <v>4</v>
      </c>
      <c r="H20" s="2">
        <v>2013</v>
      </c>
      <c r="I20" s="3" t="s">
        <v>3883</v>
      </c>
    </row>
    <row r="21" spans="1:9" ht="36.75" thickBot="1" x14ac:dyDescent="0.3">
      <c r="A21" s="53"/>
      <c r="B21" s="12" t="s">
        <v>3884</v>
      </c>
      <c r="C21" s="12" t="s">
        <v>5829</v>
      </c>
      <c r="D21" s="12">
        <f>COUNTIF(BF!$A$2:$A$1672,'Ref Index'!B21)</f>
        <v>11</v>
      </c>
      <c r="E21" s="12">
        <f>D21-COUNTIFS(BF!$A$2:$A$1672,'Ref Index'!B21,BF!$G$2:$G$1672,"Not REACH")</f>
        <v>3</v>
      </c>
      <c r="F21" s="12">
        <f>COUNTIFS(BF!$A$2:$A$1672,'Ref Index'!B21,BF!$G$2:$G$1672,"vPvM &amp; PMT")+COUNTIFS(BF!$A$2:$A$1672,'Ref Index'!B21,BF!$G$2:$G$1672,"vPvM")+COUNTIFS(BF!$A$2:$A$1672,'Ref Index'!B21,BF!$G$2:$G$1672,"PMT")</f>
        <v>2</v>
      </c>
      <c r="G21" s="12">
        <f>COUNTIFS(BF!$A$2:$A$1672,'Ref Index'!B21,BF!$H$2:$H$1672,"vPvM &amp; PMT")+COUNTIFS(BF!$A$2:$A$1672,'Ref Index'!B21,BF!$H$2:$H$1672,"vPvM")+COUNTIFS(BF!$A$2:$A$1672,'Ref Index'!B21,BF!$H$2:$H$1672,"PMT")</f>
        <v>2</v>
      </c>
      <c r="H21" s="12">
        <v>2018</v>
      </c>
      <c r="I21" s="13" t="s">
        <v>3885</v>
      </c>
    </row>
    <row r="22" spans="1:9" ht="24.75" thickBot="1" x14ac:dyDescent="0.3">
      <c r="A22" s="53"/>
      <c r="B22" s="2" t="s">
        <v>3886</v>
      </c>
      <c r="C22" s="2" t="s">
        <v>5826</v>
      </c>
      <c r="D22" s="2">
        <f>COUNTIF(BF!$A$2:$A$1672,'Ref Index'!B22)</f>
        <v>11</v>
      </c>
      <c r="E22" s="2">
        <f>D22-COUNTIFS(BF!$A$2:$A$1672,'Ref Index'!B22,BF!$G$2:$G$1672,"Not REACH")</f>
        <v>7</v>
      </c>
      <c r="F22" s="2">
        <f>COUNTIFS(BF!$A$2:$A$1672,'Ref Index'!B22,BF!$G$2:$G$1672,"vPvM &amp; PMT")+COUNTIFS(BF!$A$2:$A$1672,'Ref Index'!B22,BF!$G$2:$G$1672,"vPvM")+COUNTIFS(BF!$A$2:$A$1672,'Ref Index'!B22,BF!$G$2:$G$1672,"PMT")</f>
        <v>0</v>
      </c>
      <c r="G22" s="2">
        <f>COUNTIFS(BF!$A$2:$A$1672,'Ref Index'!B22,BF!$H$2:$H$1672,"vPvM &amp; PMT")+COUNTIFS(BF!$A$2:$A$1672,'Ref Index'!B22,BF!$H$2:$H$1672,"vPvM")+COUNTIFS(BF!$A$2:$A$1672,'Ref Index'!B22,BF!$H$2:$H$1672,"PMT")</f>
        <v>0</v>
      </c>
      <c r="H22" s="2">
        <v>2001</v>
      </c>
      <c r="I22" s="3" t="s">
        <v>3887</v>
      </c>
    </row>
    <row r="23" spans="1:9" ht="24.75" thickBot="1" x14ac:dyDescent="0.3">
      <c r="A23" s="53"/>
      <c r="B23" s="12" t="s">
        <v>3888</v>
      </c>
      <c r="C23" s="12" t="s">
        <v>5838</v>
      </c>
      <c r="D23" s="12">
        <f>COUNTIF(BF!$A$2:$A$1672,'Ref Index'!B23)</f>
        <v>67</v>
      </c>
      <c r="E23" s="12">
        <f>D23-COUNTIFS(BF!$A$2:$A$1672,'Ref Index'!B23,BF!$G$2:$G$1672,"Not REACH")</f>
        <v>34</v>
      </c>
      <c r="F23" s="12">
        <f>COUNTIFS(BF!$A$2:$A$1672,'Ref Index'!B23,BF!$G$2:$G$1672,"vPvM &amp; PMT")+COUNTIFS(BF!$A$2:$A$1672,'Ref Index'!B23,BF!$G$2:$G$1672,"vPvM")+COUNTIFS(BF!$A$2:$A$1672,'Ref Index'!B23,BF!$G$2:$G$1672,"PMT")</f>
        <v>2</v>
      </c>
      <c r="G23" s="12">
        <f>COUNTIFS(BF!$A$2:$A$1672,'Ref Index'!B23,BF!$H$2:$H$1672,"vPvM &amp; PMT")+COUNTIFS(BF!$A$2:$A$1672,'Ref Index'!B23,BF!$H$2:$H$1672,"vPvM")+COUNTIFS(BF!$A$2:$A$1672,'Ref Index'!B23,BF!$H$2:$H$1672,"PMT")</f>
        <v>2</v>
      </c>
      <c r="H23" s="12">
        <v>2019</v>
      </c>
      <c r="I23" s="13" t="s">
        <v>3889</v>
      </c>
    </row>
    <row r="24" spans="1:9" ht="24.75" thickBot="1" x14ac:dyDescent="0.3">
      <c r="A24" s="53"/>
      <c r="B24" s="2" t="s">
        <v>3890</v>
      </c>
      <c r="C24" s="2" t="s">
        <v>5826</v>
      </c>
      <c r="D24" s="2">
        <f>COUNTIF(BF!$A$2:$A$1672,'Ref Index'!B24)</f>
        <v>0</v>
      </c>
      <c r="E24" s="2">
        <f>D24-COUNTIFS(BF!$A$2:$A$1672,'Ref Index'!B24,BF!$G$2:$G$1672,"Not REACH")</f>
        <v>0</v>
      </c>
      <c r="F24" s="2">
        <f>COUNTIFS(BF!$A$2:$A$1672,'Ref Index'!B24,BF!$G$2:$G$1672,"vPvM &amp; PMT")+COUNTIFS(BF!$A$2:$A$1672,'Ref Index'!B24,BF!$G$2:$G$1672,"vPvM")+COUNTIFS(BF!$A$2:$A$1672,'Ref Index'!B24,BF!$G$2:$G$1672,"PMT")</f>
        <v>0</v>
      </c>
      <c r="G24" s="2">
        <f>COUNTIFS(BF!$A$2:$A$1672,'Ref Index'!B24,BF!$H$2:$H$1672,"vPvM &amp; PMT")+COUNTIFS(BF!$A$2:$A$1672,'Ref Index'!B24,BF!$H$2:$H$1672,"vPvM")+COUNTIFS(BF!$A$2:$A$1672,'Ref Index'!B24,BF!$H$2:$H$1672,"PMT")</f>
        <v>0</v>
      </c>
      <c r="H24" s="2">
        <v>2021</v>
      </c>
      <c r="I24" s="3" t="s">
        <v>3876</v>
      </c>
    </row>
    <row r="25" spans="1:9" ht="24.75" thickBot="1" x14ac:dyDescent="0.3">
      <c r="A25" s="53"/>
      <c r="B25" s="12" t="s">
        <v>3891</v>
      </c>
      <c r="C25" s="12" t="s">
        <v>5832</v>
      </c>
      <c r="D25" s="12">
        <f>COUNTIF(BF!$A$2:$A$1672,'Ref Index'!B25)</f>
        <v>1</v>
      </c>
      <c r="E25" s="12">
        <f>D25-COUNTIFS(BF!$A$2:$A$1672,'Ref Index'!B25,BF!$G$2:$G$1672,"Not REACH")</f>
        <v>1</v>
      </c>
      <c r="F25" s="12">
        <f>COUNTIFS(BF!$A$2:$A$1672,'Ref Index'!B25,BF!$G$2:$G$1672,"vPvM &amp; PMT")+COUNTIFS(BF!$A$2:$A$1672,'Ref Index'!B25,BF!$G$2:$G$1672,"vPvM")+COUNTIFS(BF!$A$2:$A$1672,'Ref Index'!B25,BF!$G$2:$G$1672,"PMT")</f>
        <v>1</v>
      </c>
      <c r="G25" s="12">
        <f>COUNTIFS(BF!$A$2:$A$1672,'Ref Index'!B25,BF!$H$2:$H$1672,"vPvM &amp; PMT")+COUNTIFS(BF!$A$2:$A$1672,'Ref Index'!B25,BF!$H$2:$H$1672,"vPvM")+COUNTIFS(BF!$A$2:$A$1672,'Ref Index'!B25,BF!$H$2:$H$1672,"PMT")</f>
        <v>1</v>
      </c>
      <c r="H25" s="12">
        <v>2017</v>
      </c>
      <c r="I25" s="13" t="s">
        <v>3880</v>
      </c>
    </row>
    <row r="26" spans="1:9" ht="24.75" thickBot="1" x14ac:dyDescent="0.3">
      <c r="A26" s="54"/>
      <c r="B26" s="15" t="s">
        <v>3892</v>
      </c>
      <c r="C26" s="15" t="s">
        <v>5826</v>
      </c>
      <c r="D26" s="2">
        <f>COUNTIF(BF!$A$2:$A$1672,'Ref Index'!B26)</f>
        <v>23</v>
      </c>
      <c r="E26" s="2">
        <f>D26-COUNTIFS(BF!$A$2:$A$1672,'Ref Index'!B26,BF!$G$2:$G$1672,"Not REACH")</f>
        <v>10</v>
      </c>
      <c r="F26" s="2">
        <f>COUNTIFS(BF!$A$2:$A$1672,'Ref Index'!B26,BF!$G$2:$G$1672,"vPvM &amp; PMT")+COUNTIFS(BF!$A$2:$A$1672,'Ref Index'!B26,BF!$G$2:$G$1672,"vPvM")+COUNTIFS(BF!$A$2:$A$1672,'Ref Index'!B26,BF!$G$2:$G$1672,"PMT")</f>
        <v>5</v>
      </c>
      <c r="G26" s="2">
        <f>COUNTIFS(BF!$A$2:$A$1672,'Ref Index'!B26,BF!$H$2:$H$1672,"vPvM &amp; PMT")+COUNTIFS(BF!$A$2:$A$1672,'Ref Index'!B26,BF!$H$2:$H$1672,"vPvM")+COUNTIFS(BF!$A$2:$A$1672,'Ref Index'!B26,BF!$H$2:$H$1672,"PMT")</f>
        <v>5</v>
      </c>
      <c r="H26" s="15">
        <v>2018</v>
      </c>
      <c r="I26" s="16" t="s">
        <v>3870</v>
      </c>
    </row>
    <row r="27" spans="1:9" ht="75" customHeight="1" thickBot="1" x14ac:dyDescent="0.3">
      <c r="A27" s="52" t="s">
        <v>3974</v>
      </c>
      <c r="B27" s="12" t="s">
        <v>3893</v>
      </c>
      <c r="C27" s="12" t="s">
        <v>5831</v>
      </c>
      <c r="D27" s="12">
        <f>COUNTIF(GW!$A$2:$A$1672,'Ref Index'!B27)</f>
        <v>38</v>
      </c>
      <c r="E27" s="12">
        <f>D27-COUNTIFS(GW!$A$2:$A$1672,'Ref Index'!B27,GW!$G$2:$G$1672,"Not REACH")</f>
        <v>21</v>
      </c>
      <c r="F27" s="12">
        <f>COUNTIFS(GW!$A$2:$A$1672,'Ref Index'!B27,GW!$G$2:$G$1672,"vPvM &amp; PMT")+COUNTIFS(GW!$A$2:$A$1672,'Ref Index'!B27,GW!$G$2:$G$1672,"vPvM")+COUNTIFS(GW!$A$2:$A$1672,'Ref Index'!B27,GW!$G$2:$G$1672,"PMT")</f>
        <v>11</v>
      </c>
      <c r="G27" s="12">
        <f>COUNTIFS(GW!$A$2:$A$1672,'Ref Index'!B27,GW!$H$2:$H$1672,"vPvM &amp; PMT")+COUNTIFS(GW!$A$2:$A$1672,'Ref Index'!B27,GW!$H$2:$H$1672,"vPvM")+COUNTIFS(GW!$A$2:$A$1672,'Ref Index'!B27,GW!$H$2:$H$1672,"PMT")</f>
        <v>10</v>
      </c>
      <c r="H27" s="12">
        <v>2010</v>
      </c>
      <c r="I27" s="13" t="s">
        <v>3894</v>
      </c>
    </row>
    <row r="28" spans="1:9" ht="15.75" thickBot="1" x14ac:dyDescent="0.3">
      <c r="A28" s="53"/>
      <c r="B28" s="2" t="s">
        <v>3895</v>
      </c>
      <c r="C28" s="2" t="s">
        <v>5826</v>
      </c>
      <c r="D28" s="2">
        <f>COUNTIF(GW!$A$2:$A$1672,'Ref Index'!B28)</f>
        <v>45</v>
      </c>
      <c r="E28" s="2">
        <f>D28-COUNTIFS(GW!$A$2:$A$1672,'Ref Index'!B28,GW!$G$2:$G$1672,"Not REACH")</f>
        <v>24</v>
      </c>
      <c r="F28" s="2">
        <f>COUNTIFS(GW!$A$2:$A$1672,'Ref Index'!B28,GW!$G$2:$G$1672,"vPvM &amp; PMT")+COUNTIFS(GW!$A$2:$A$1672,'Ref Index'!B28,GW!$G$2:$G$1672,"vPvM")+COUNTIFS(GW!$A$2:$A$1672,'Ref Index'!B28,GW!$G$2:$G$1672,"PMT")</f>
        <v>9</v>
      </c>
      <c r="G28" s="2">
        <f>COUNTIFS(GW!$A$2:$A$1672,'Ref Index'!B28,GW!$H$2:$H$1672,"vPvM &amp; PMT")+COUNTIFS(GW!$A$2:$A$1672,'Ref Index'!B28,GW!$H$2:$H$1672,"vPvM")+COUNTIFS(GW!$A$2:$A$1672,'Ref Index'!B28,GW!$H$2:$H$1672,"PMT")</f>
        <v>8</v>
      </c>
      <c r="H28" s="2">
        <v>2016</v>
      </c>
      <c r="I28" s="3" t="s">
        <v>3896</v>
      </c>
    </row>
    <row r="29" spans="1:9" ht="24.75" thickBot="1" x14ac:dyDescent="0.3">
      <c r="A29" s="53"/>
      <c r="B29" s="12" t="s">
        <v>3897</v>
      </c>
      <c r="C29" s="12" t="s">
        <v>5826</v>
      </c>
      <c r="D29" s="12">
        <f>COUNTIF(GW!$A$2:$A$1672,'Ref Index'!B29)</f>
        <v>9</v>
      </c>
      <c r="E29" s="12">
        <f>D29-COUNTIFS(GW!$A$2:$A$1672,'Ref Index'!B29,GW!$G$2:$G$1672,"Not REACH")</f>
        <v>5</v>
      </c>
      <c r="F29" s="12">
        <f>COUNTIFS(GW!$A$2:$A$1672,'Ref Index'!B29,GW!$G$2:$G$1672,"vPvM &amp; PMT")+COUNTIFS(GW!$A$2:$A$1672,'Ref Index'!B29,GW!$G$2:$G$1672,"vPvM")+COUNTIFS(GW!$A$2:$A$1672,'Ref Index'!B29,GW!$G$2:$G$1672,"PMT")</f>
        <v>2</v>
      </c>
      <c r="G29" s="12">
        <f>COUNTIFS(GW!$A$2:$A$1672,'Ref Index'!B29,GW!$H$2:$H$1672,"vPvM &amp; PMT")+COUNTIFS(GW!$A$2:$A$1672,'Ref Index'!B29,GW!$H$2:$H$1672,"vPvM")+COUNTIFS(GW!$A$2:$A$1672,'Ref Index'!B29,GW!$H$2:$H$1672,"PMT")</f>
        <v>2</v>
      </c>
      <c r="H29" s="12">
        <v>2008</v>
      </c>
      <c r="I29" s="13" t="s">
        <v>3898</v>
      </c>
    </row>
    <row r="30" spans="1:9" ht="36.75" thickBot="1" x14ac:dyDescent="0.3">
      <c r="A30" s="53"/>
      <c r="B30" s="2" t="s">
        <v>3899</v>
      </c>
      <c r="C30" s="2" t="s">
        <v>5829</v>
      </c>
      <c r="D30" s="2">
        <f>COUNTIF(GW!$A$2:$A$1672,'Ref Index'!B30)</f>
        <v>24</v>
      </c>
      <c r="E30" s="2">
        <f>D30-COUNTIFS(GW!$A$2:$A$1672,'Ref Index'!B30,GW!$G$2:$G$1672,"Not REACH")</f>
        <v>15</v>
      </c>
      <c r="F30" s="2">
        <f>COUNTIFS(GW!$A$2:$A$1672,'Ref Index'!B30,GW!$G$2:$G$1672,"vPvM &amp; PMT")+COUNTIFS(GW!$A$2:$A$1672,'Ref Index'!B30,GW!$G$2:$G$1672,"vPvM")+COUNTIFS(GW!$A$2:$A$1672,'Ref Index'!B30,GW!$G$2:$G$1672,"PMT")</f>
        <v>7</v>
      </c>
      <c r="G30" s="2">
        <f>COUNTIFS(GW!$A$2:$A$1672,'Ref Index'!B30,GW!$H$2:$H$1672,"vPvM &amp; PMT")+COUNTIFS(GW!$A$2:$A$1672,'Ref Index'!B30,GW!$H$2:$H$1672,"vPvM")+COUNTIFS(GW!$A$2:$A$1672,'Ref Index'!B30,GW!$H$2:$H$1672,"PMT")</f>
        <v>6</v>
      </c>
      <c r="H30" s="2">
        <v>2012</v>
      </c>
      <c r="I30" s="16" t="s">
        <v>3900</v>
      </c>
    </row>
    <row r="31" spans="1:9" ht="36.75" thickBot="1" x14ac:dyDescent="0.3">
      <c r="A31" s="53"/>
      <c r="B31" s="12" t="s">
        <v>3901</v>
      </c>
      <c r="C31" s="12" t="s">
        <v>5829</v>
      </c>
      <c r="D31" s="12">
        <f>COUNTIF(GW!$A$2:$A$1672,'Ref Index'!B31)</f>
        <v>42</v>
      </c>
      <c r="E31" s="12">
        <f>D31-COUNTIFS(GW!$A$2:$A$1672,'Ref Index'!B31,GW!$G$2:$G$1672,"Not REACH")</f>
        <v>17</v>
      </c>
      <c r="F31" s="12">
        <f>COUNTIFS(GW!$A$2:$A$1672,'Ref Index'!B31,GW!$G$2:$G$1672,"vPvM &amp; PMT")+COUNTIFS(GW!$A$2:$A$1672,'Ref Index'!B31,GW!$G$2:$G$1672,"vPvM")+COUNTIFS(GW!$A$2:$A$1672,'Ref Index'!B31,GW!$G$2:$G$1672,"PMT")</f>
        <v>8</v>
      </c>
      <c r="G31" s="12">
        <f>COUNTIFS(GW!$A$2:$A$1672,'Ref Index'!B31,GW!$H$2:$H$1672,"vPvM &amp; PMT")+COUNTIFS(GW!$A$2:$A$1672,'Ref Index'!B31,GW!$H$2:$H$1672,"vPvM")+COUNTIFS(GW!$A$2:$A$1672,'Ref Index'!B31,GW!$H$2:$H$1672,"PMT")</f>
        <v>6</v>
      </c>
      <c r="H31" s="12">
        <v>2010</v>
      </c>
      <c r="I31" s="13" t="s">
        <v>3902</v>
      </c>
    </row>
    <row r="32" spans="1:9" ht="24.75" thickBot="1" x14ac:dyDescent="0.3">
      <c r="A32" s="53"/>
      <c r="B32" s="2" t="s">
        <v>3903</v>
      </c>
      <c r="C32" s="2" t="s">
        <v>5839</v>
      </c>
      <c r="D32" s="2">
        <f>COUNTIF(GW!$A$2:$A$1672,'Ref Index'!B32)</f>
        <v>39</v>
      </c>
      <c r="E32" s="2">
        <f>D32-COUNTIFS(GW!$A$2:$A$1672,'Ref Index'!B32,GW!$G$2:$G$1672,"Not REACH")</f>
        <v>35</v>
      </c>
      <c r="F32" s="2">
        <f>COUNTIFS(GW!$A$2:$A$1672,'Ref Index'!B32,GW!$G$2:$G$1672,"vPvM &amp; PMT")+COUNTIFS(GW!$A$2:$A$1672,'Ref Index'!B32,GW!$G$2:$G$1672,"vPvM")+COUNTIFS(GW!$A$2:$A$1672,'Ref Index'!B32,GW!$G$2:$G$1672,"PMT")</f>
        <v>18</v>
      </c>
      <c r="G32" s="2">
        <f>COUNTIFS(GW!$A$2:$A$1672,'Ref Index'!B32,GW!$H$2:$H$1672,"vPvM &amp; PMT")+COUNTIFS(GW!$A$2:$A$1672,'Ref Index'!B32,GW!$H$2:$H$1672,"vPvM")+COUNTIFS(GW!$A$2:$A$1672,'Ref Index'!B32,GW!$H$2:$H$1672,"PMT")</f>
        <v>13</v>
      </c>
      <c r="H32" s="2">
        <v>2006</v>
      </c>
      <c r="I32" s="3" t="s">
        <v>3904</v>
      </c>
    </row>
    <row r="33" spans="1:9" ht="36.75" thickBot="1" x14ac:dyDescent="0.3">
      <c r="A33" s="53"/>
      <c r="B33" s="12" t="s">
        <v>3905</v>
      </c>
      <c r="C33" s="12" t="s">
        <v>5829</v>
      </c>
      <c r="D33" s="12">
        <f>COUNTIF(GW!$A$2:$A$1672,'Ref Index'!B33)</f>
        <v>55</v>
      </c>
      <c r="E33" s="12">
        <f>D33-COUNTIFS(GW!$A$2:$A$1672,'Ref Index'!B33,GW!$G$2:$G$1672,"Not REACH")</f>
        <v>22</v>
      </c>
      <c r="F33" s="12">
        <f>COUNTIFS(GW!$A$2:$A$1672,'Ref Index'!B33,GW!$G$2:$G$1672,"vPvM &amp; PMT")+COUNTIFS(GW!$A$2:$A$1672,'Ref Index'!B33,GW!$G$2:$G$1672,"vPvM")+COUNTIFS(GW!$A$2:$A$1672,'Ref Index'!B33,GW!$G$2:$G$1672,"PMT")</f>
        <v>7</v>
      </c>
      <c r="G33" s="12">
        <f>COUNTIFS(GW!$A$2:$A$1672,'Ref Index'!B33,GW!$H$2:$H$1672,"vPvM &amp; PMT")+COUNTIFS(GW!$A$2:$A$1672,'Ref Index'!B33,GW!$H$2:$H$1672,"vPvM")+COUNTIFS(GW!$A$2:$A$1672,'Ref Index'!B33,GW!$H$2:$H$1672,"PMT")</f>
        <v>5</v>
      </c>
      <c r="H33" s="12">
        <v>2012</v>
      </c>
      <c r="I33" s="13" t="s">
        <v>3906</v>
      </c>
    </row>
    <row r="34" spans="1:9" ht="24.75" thickBot="1" x14ac:dyDescent="0.3">
      <c r="A34" s="53"/>
      <c r="B34" s="2" t="s">
        <v>3907</v>
      </c>
      <c r="C34" s="2" t="s">
        <v>5831</v>
      </c>
      <c r="D34" s="2">
        <f>COUNTIF(GW!$A$2:$A$1672,'Ref Index'!B34)</f>
        <v>29</v>
      </c>
      <c r="E34" s="2">
        <f>D34-COUNTIFS(GW!$A$2:$A$1672,'Ref Index'!B34,GW!$G$2:$G$1672,"Not REACH")</f>
        <v>27</v>
      </c>
      <c r="F34" s="2">
        <f>COUNTIFS(GW!$A$2:$A$1672,'Ref Index'!B34,GW!$G$2:$G$1672,"vPvM &amp; PMT")+COUNTIFS(GW!$A$2:$A$1672,'Ref Index'!B34,GW!$G$2:$G$1672,"vPvM")+COUNTIFS(GW!$A$2:$A$1672,'Ref Index'!B34,GW!$G$2:$G$1672,"PMT")</f>
        <v>12</v>
      </c>
      <c r="G34" s="2">
        <f>COUNTIFS(GW!$A$2:$A$1672,'Ref Index'!B34,GW!$H$2:$H$1672,"vPvM &amp; PMT")+COUNTIFS(GW!$A$2:$A$1672,'Ref Index'!B34,GW!$H$2:$H$1672,"vPvM")+COUNTIFS(GW!$A$2:$A$1672,'Ref Index'!B34,GW!$H$2:$H$1672,"PMT")</f>
        <v>11</v>
      </c>
      <c r="H34" s="2">
        <v>2019</v>
      </c>
      <c r="I34" s="3" t="s">
        <v>3908</v>
      </c>
    </row>
    <row r="35" spans="1:9" ht="24.75" thickBot="1" x14ac:dyDescent="0.3">
      <c r="A35" s="53"/>
      <c r="B35" s="12" t="s">
        <v>3909</v>
      </c>
      <c r="C35" s="12" t="s">
        <v>5832</v>
      </c>
      <c r="D35" s="12">
        <f>COUNTIF(GW!$A$2:$A$1672,'Ref Index'!B35)</f>
        <v>1</v>
      </c>
      <c r="E35" s="12">
        <f>D35-COUNTIFS(GW!$A$2:$A$1672,'Ref Index'!B35,GW!$G$2:$G$1672,"Not REACH")</f>
        <v>1</v>
      </c>
      <c r="F35" s="12">
        <f>COUNTIFS(GW!$A$2:$A$1672,'Ref Index'!B35,GW!$G$2:$G$1672,"vPvM &amp; PMT")+COUNTIFS(GW!$A$2:$A$1672,'Ref Index'!B35,GW!$G$2:$G$1672,"vPvM")+COUNTIFS(GW!$A$2:$A$1672,'Ref Index'!B35,GW!$G$2:$G$1672,"PMT")</f>
        <v>1</v>
      </c>
      <c r="G35" s="12">
        <f>COUNTIFS(GW!$A$2:$A$1672,'Ref Index'!B35,GW!$H$2:$H$1672,"vPvM &amp; PMT")+COUNTIFS(GW!$A$2:$A$1672,'Ref Index'!B35,GW!$H$2:$H$1672,"vPvM")+COUNTIFS(GW!$A$2:$A$1672,'Ref Index'!B35,GW!$H$2:$H$1672,"PMT")</f>
        <v>1</v>
      </c>
      <c r="H35" s="12">
        <v>2000</v>
      </c>
      <c r="I35" s="13" t="s">
        <v>3910</v>
      </c>
    </row>
    <row r="36" spans="1:9" ht="36.75" thickBot="1" x14ac:dyDescent="0.3">
      <c r="A36" s="53"/>
      <c r="B36" s="2" t="s">
        <v>3911</v>
      </c>
      <c r="C36" s="2" t="s">
        <v>5829</v>
      </c>
      <c r="D36" s="2">
        <f>COUNTIF(GW!$A$2:$A$1672,'Ref Index'!B36)</f>
        <v>1</v>
      </c>
      <c r="E36" s="2">
        <f>D36-COUNTIFS(GW!$A$2:$A$1672,'Ref Index'!B36,GW!$G$2:$G$1672,"Not REACH")</f>
        <v>0</v>
      </c>
      <c r="F36" s="2">
        <f>COUNTIFS(GW!$A$2:$A$1672,'Ref Index'!B36,GW!$G$2:$G$1672,"vPvM &amp; PMT")+COUNTIFS(GW!$A$2:$A$1672,'Ref Index'!B36,GW!$G$2:$G$1672,"vPvM")+COUNTIFS(GW!$A$2:$A$1672,'Ref Index'!B36,GW!$G$2:$G$1672,"PMT")</f>
        <v>0</v>
      </c>
      <c r="G36" s="2">
        <f>COUNTIFS(GW!$A$2:$A$1672,'Ref Index'!B36,GW!$H$2:$H$1672,"vPvM &amp; PMT")+COUNTIFS(GW!$A$2:$A$1672,'Ref Index'!B36,GW!$H$2:$H$1672,"vPvM")+COUNTIFS(GW!$A$2:$A$1672,'Ref Index'!B36,GW!$H$2:$H$1672,"PMT")</f>
        <v>0</v>
      </c>
      <c r="H36" s="2">
        <v>2012</v>
      </c>
      <c r="I36" s="3" t="s">
        <v>3912</v>
      </c>
    </row>
    <row r="37" spans="1:9" ht="24.75" thickBot="1" x14ac:dyDescent="0.3">
      <c r="A37" s="53"/>
      <c r="B37" s="12" t="s">
        <v>3913</v>
      </c>
      <c r="C37" s="12" t="s">
        <v>5825</v>
      </c>
      <c r="D37" s="12">
        <f>COUNTIF(GW!$A$2:$A$1672,'Ref Index'!B37)</f>
        <v>1</v>
      </c>
      <c r="E37" s="12">
        <f>D37-COUNTIFS(GW!$A$2:$A$1672,'Ref Index'!B37,GW!$G$2:$G$1672,"Not REACH")</f>
        <v>1</v>
      </c>
      <c r="F37" s="12">
        <f>COUNTIFS(GW!$A$2:$A$1672,'Ref Index'!B37,GW!$G$2:$G$1672,"vPvM &amp; PMT")+COUNTIFS(GW!$A$2:$A$1672,'Ref Index'!B37,GW!$G$2:$G$1672,"vPvM")+COUNTIFS(GW!$A$2:$A$1672,'Ref Index'!B37,GW!$G$2:$G$1672,"PMT")</f>
        <v>1</v>
      </c>
      <c r="G37" s="12">
        <f>COUNTIFS(GW!$A$2:$A$1672,'Ref Index'!B37,GW!$H$2:$H$1672,"vPvM &amp; PMT")+COUNTIFS(GW!$A$2:$A$1672,'Ref Index'!B37,GW!$H$2:$H$1672,"vPvM")+COUNTIFS(GW!$A$2:$A$1672,'Ref Index'!B37,GW!$H$2:$H$1672,"PMT")</f>
        <v>1</v>
      </c>
      <c r="H37" s="12">
        <v>2017</v>
      </c>
      <c r="I37" s="17" t="s">
        <v>3914</v>
      </c>
    </row>
    <row r="38" spans="1:9" ht="36.75" thickBot="1" x14ac:dyDescent="0.3">
      <c r="A38" s="53"/>
      <c r="B38" s="2" t="s">
        <v>3915</v>
      </c>
      <c r="C38" s="2" t="s">
        <v>5829</v>
      </c>
      <c r="D38" s="2">
        <f>COUNTIF(GW!$A$2:$A$1672,'Ref Index'!B38)</f>
        <v>1</v>
      </c>
      <c r="E38" s="2">
        <f>D38-COUNTIFS(GW!$A$2:$A$1672,'Ref Index'!B38,GW!$G$2:$G$1672,"Not REACH")</f>
        <v>1</v>
      </c>
      <c r="F38" s="2">
        <f>COUNTIFS(GW!$A$2:$A$1672,'Ref Index'!B38,GW!$G$2:$G$1672,"vPvM &amp; PMT")+COUNTIFS(GW!$A$2:$A$1672,'Ref Index'!B38,GW!$G$2:$G$1672,"vPvM")+COUNTIFS(GW!$A$2:$A$1672,'Ref Index'!B38,GW!$G$2:$G$1672,"PMT")</f>
        <v>1</v>
      </c>
      <c r="G38" s="2">
        <f>COUNTIFS(GW!$A$2:$A$1672,'Ref Index'!B38,GW!$H$2:$H$1672,"vPvM &amp; PMT")+COUNTIFS(GW!$A$2:$A$1672,'Ref Index'!B38,GW!$H$2:$H$1672,"vPvM")+COUNTIFS(GW!$A$2:$A$1672,'Ref Index'!B38,GW!$H$2:$H$1672,"PMT")</f>
        <v>1</v>
      </c>
      <c r="H38" s="2">
        <v>2018</v>
      </c>
      <c r="I38" s="3" t="s">
        <v>3916</v>
      </c>
    </row>
    <row r="39" spans="1:9" ht="15.75" thickBot="1" x14ac:dyDescent="0.3">
      <c r="A39" s="53"/>
      <c r="B39" s="12" t="s">
        <v>3917</v>
      </c>
      <c r="C39" s="12" t="s">
        <v>5838</v>
      </c>
      <c r="D39" s="12">
        <f>COUNTIF(GW!$A$2:$A$1672,'Ref Index'!B39)</f>
        <v>109</v>
      </c>
      <c r="E39" s="12">
        <f>D39-COUNTIFS(GW!$A$2:$A$1672,'Ref Index'!B39,GW!$G$2:$G$1672,"Not REACH")</f>
        <v>44</v>
      </c>
      <c r="F39" s="12">
        <f>COUNTIFS(GW!$A$2:$A$1672,'Ref Index'!B39,GW!$G$2:$G$1672,"vPvM &amp; PMT")+COUNTIFS(GW!$A$2:$A$1672,'Ref Index'!B39,GW!$G$2:$G$1672,"vPvM")+COUNTIFS(GW!$A$2:$A$1672,'Ref Index'!B39,GW!$G$2:$G$1672,"PMT")</f>
        <v>14</v>
      </c>
      <c r="G39" s="12">
        <f>COUNTIFS(GW!$A$2:$A$1672,'Ref Index'!B39,GW!$H$2:$H$1672,"vPvM &amp; PMT")+COUNTIFS(GW!$A$2:$A$1672,'Ref Index'!B39,GW!$H$2:$H$1672,"vPvM")+COUNTIFS(GW!$A$2:$A$1672,'Ref Index'!B39,GW!$H$2:$H$1672,"PMT")</f>
        <v>14</v>
      </c>
      <c r="H39" s="12">
        <v>2021</v>
      </c>
      <c r="I39" s="13" t="s">
        <v>3918</v>
      </c>
    </row>
    <row r="40" spans="1:9" ht="24.75" thickBot="1" x14ac:dyDescent="0.3">
      <c r="A40" s="53"/>
      <c r="B40" s="2" t="s">
        <v>3919</v>
      </c>
      <c r="C40" s="2" t="s">
        <v>5826</v>
      </c>
      <c r="D40" s="2">
        <f>COUNTIF(GW!$A$2:$A$1672,'Ref Index'!B40)</f>
        <v>36</v>
      </c>
      <c r="E40" s="2">
        <f>D40-COUNTIFS(GW!$A$2:$A$1672,'Ref Index'!B40,GW!$G$2:$G$1672,"Not REACH")</f>
        <v>13</v>
      </c>
      <c r="F40" s="2">
        <f>COUNTIFS(GW!$A$2:$A$1672,'Ref Index'!B40,GW!$G$2:$G$1672,"vPvM &amp; PMT")+COUNTIFS(GW!$A$2:$A$1672,'Ref Index'!B40,GW!$G$2:$G$1672,"vPvM")+COUNTIFS(GW!$A$2:$A$1672,'Ref Index'!B40,GW!$G$2:$G$1672,"PMT")</f>
        <v>5</v>
      </c>
      <c r="G40" s="2">
        <f>COUNTIFS(GW!$A$2:$A$1672,'Ref Index'!B40,GW!$H$2:$H$1672,"vPvM &amp; PMT")+COUNTIFS(GW!$A$2:$A$1672,'Ref Index'!B40,GW!$H$2:$H$1672,"vPvM")+COUNTIFS(GW!$A$2:$A$1672,'Ref Index'!B40,GW!$H$2:$H$1672,"PMT")</f>
        <v>5</v>
      </c>
      <c r="H40" s="2">
        <v>2021</v>
      </c>
      <c r="I40" s="3" t="s">
        <v>3876</v>
      </c>
    </row>
    <row r="41" spans="1:9" ht="24.75" thickBot="1" x14ac:dyDescent="0.3">
      <c r="A41" s="54"/>
      <c r="B41" s="14" t="s">
        <v>3920</v>
      </c>
      <c r="C41" s="14" t="s">
        <v>5826</v>
      </c>
      <c r="D41" s="12">
        <f>COUNTIF(GW!$A$2:$A$1672,'Ref Index'!B41)</f>
        <v>61</v>
      </c>
      <c r="E41" s="12">
        <f>D41-COUNTIFS(GW!$A$2:$A$1672,'Ref Index'!B41,GW!$G$2:$G$1672,"Not REACH")</f>
        <v>19</v>
      </c>
      <c r="F41" s="12">
        <f>COUNTIFS(GW!$A$2:$A$1672,'Ref Index'!B41,GW!$G$2:$G$1672,"vPvM &amp; PMT")+COUNTIFS(GW!$A$2:$A$1672,'Ref Index'!B41,GW!$G$2:$G$1672,"vPvM")+COUNTIFS(GW!$A$2:$A$1672,'Ref Index'!B41,GW!$G$2:$G$1672,"PMT")</f>
        <v>6</v>
      </c>
      <c r="G41" s="12">
        <f>COUNTIFS(GW!$A$2:$A$1672,'Ref Index'!B41,GW!$H$2:$H$1672,"vPvM &amp; PMT")+COUNTIFS(GW!$A$2:$A$1672,'Ref Index'!B41,GW!$H$2:$H$1672,"vPvM")+COUNTIFS(GW!$A$2:$A$1672,'Ref Index'!B41,GW!$H$2:$H$1672,"PMT")</f>
        <v>6</v>
      </c>
      <c r="H41" s="14">
        <v>2018</v>
      </c>
      <c r="I41" s="13" t="s">
        <v>3921</v>
      </c>
    </row>
    <row r="42" spans="1:9" ht="47.45" customHeight="1" thickBot="1" x14ac:dyDescent="0.3">
      <c r="A42" s="52" t="s">
        <v>3975</v>
      </c>
      <c r="B42" s="2" t="s">
        <v>3922</v>
      </c>
      <c r="C42" s="2" t="s">
        <v>5829</v>
      </c>
      <c r="D42" s="2">
        <f>COUNTIF(RW!$A$2:$A$1672,'Ref Index'!B42)</f>
        <v>7</v>
      </c>
      <c r="E42" s="2">
        <f>D42-COUNTIFS(RW!$A$2:$A$1672,'Ref Index'!B42,RW!$G$2:$G$1672,"Not REACH")</f>
        <v>4</v>
      </c>
      <c r="F42" s="2">
        <f>COUNTIFS(RW!$A$2:$A$1672,'Ref Index'!B42,RW!$G$2:$G$1672,"vPvM &amp; PMT")+COUNTIFS(RW!$A$2:$A$1672,'Ref Index'!B42,RW!$G$2:$G$1672,"vPvM")+COUNTIFS(RW!$A$2:$A$1672,'Ref Index'!B42,RW!$G$2:$G$1672,"PMT")</f>
        <v>0</v>
      </c>
      <c r="G42" s="2">
        <f>COUNTIFS(RW!$A$2:$A$1672,'Ref Index'!B42,RW!$H$2:$H$1672,"vPvM &amp; PMT")+COUNTIFS(RW!$A$2:$A$1672,'Ref Index'!B42,RW!$H$2:$H$1672,"vPvM")+COUNTIFS(RW!$A$2:$A$1672,'Ref Index'!B42,RW!$H$2:$H$1672,"PMT")</f>
        <v>0</v>
      </c>
      <c r="H42" s="2">
        <v>2014</v>
      </c>
      <c r="I42" s="3" t="s">
        <v>3923</v>
      </c>
    </row>
    <row r="43" spans="1:9" ht="24.75" thickBot="1" x14ac:dyDescent="0.3">
      <c r="A43" s="53"/>
      <c r="B43" s="12" t="s">
        <v>3924</v>
      </c>
      <c r="C43" s="12" t="s">
        <v>5825</v>
      </c>
      <c r="D43" s="12">
        <f>COUNTIF(RW!$A$2:$A$1672,'Ref Index'!B43)</f>
        <v>10</v>
      </c>
      <c r="E43" s="12">
        <f>D43-COUNTIFS(RW!$A$2:$A$1672,'Ref Index'!B43,RW!$G$2:$G$1672,"Not REACH")</f>
        <v>3</v>
      </c>
      <c r="F43" s="12">
        <f>COUNTIFS(RW!$A$2:$A$1672,'Ref Index'!B43,RW!$G$2:$G$1672,"vPvM &amp; PMT")+COUNTIFS(RW!$A$2:$A$1672,'Ref Index'!B43,RW!$G$2:$G$1672,"vPvM")+COUNTIFS(RW!$A$2:$A$1672,'Ref Index'!B43,RW!$G$2:$G$1672,"PMT")</f>
        <v>3</v>
      </c>
      <c r="G43" s="12">
        <f>COUNTIFS(RW!$A$2:$A$1672,'Ref Index'!B43,RW!$H$2:$H$1672,"vPvM &amp; PMT")+COUNTIFS(RW!$A$2:$A$1672,'Ref Index'!B43,RW!$H$2:$H$1672,"vPvM")+COUNTIFS(RW!$A$2:$A$1672,'Ref Index'!B43,RW!$H$2:$H$1672,"PMT")</f>
        <v>3</v>
      </c>
      <c r="H43" s="12">
        <v>2012</v>
      </c>
      <c r="I43" s="13" t="s">
        <v>3925</v>
      </c>
    </row>
    <row r="44" spans="1:9" ht="36.75" thickBot="1" x14ac:dyDescent="0.3">
      <c r="A44" s="53"/>
      <c r="B44" s="2" t="s">
        <v>3926</v>
      </c>
      <c r="C44" s="2" t="s">
        <v>5829</v>
      </c>
      <c r="D44" s="2">
        <f>COUNTIF(RW!$A$2:$A$1672,'Ref Index'!B44)</f>
        <v>43</v>
      </c>
      <c r="E44" s="2">
        <f>D44-COUNTIFS(RW!$A$2:$A$1672,'Ref Index'!B44,RW!$G$2:$G$1672,"Not REACH")</f>
        <v>21</v>
      </c>
      <c r="F44" s="2">
        <f>COUNTIFS(RW!$A$2:$A$1672,'Ref Index'!B44,RW!$G$2:$G$1672,"vPvM &amp; PMT")+COUNTIFS(RW!$A$2:$A$1672,'Ref Index'!B44,RW!$G$2:$G$1672,"vPvM")+COUNTIFS(RW!$A$2:$A$1672,'Ref Index'!B44,RW!$G$2:$G$1672,"PMT")</f>
        <v>6</v>
      </c>
      <c r="G44" s="2">
        <f>COUNTIFS(RW!$A$2:$A$1672,'Ref Index'!B44,RW!$H$2:$H$1672,"vPvM &amp; PMT")+COUNTIFS(RW!$A$2:$A$1672,'Ref Index'!B44,RW!$H$2:$H$1672,"vPvM")+COUNTIFS(RW!$A$2:$A$1672,'Ref Index'!B44,RW!$H$2:$H$1672,"PMT")</f>
        <v>5</v>
      </c>
      <c r="H44" s="2">
        <v>2008</v>
      </c>
      <c r="I44" s="3" t="s">
        <v>3927</v>
      </c>
    </row>
    <row r="45" spans="1:9" ht="15.75" thickBot="1" x14ac:dyDescent="0.3">
      <c r="A45" s="53"/>
      <c r="B45" s="12" t="s">
        <v>3928</v>
      </c>
      <c r="C45" s="12" t="s">
        <v>5826</v>
      </c>
      <c r="D45" s="12">
        <f>COUNTIF(RW!$A$2:$A$1672,'Ref Index'!B45)</f>
        <v>36</v>
      </c>
      <c r="E45" s="12">
        <f>D45-COUNTIFS(RW!$A$2:$A$1672,'Ref Index'!B45,RW!$G$2:$G$1672,"Not REACH")</f>
        <v>17</v>
      </c>
      <c r="F45" s="12">
        <f>COUNTIFS(RW!$A$2:$A$1672,'Ref Index'!B45,RW!$G$2:$G$1672,"vPvM &amp; PMT")+COUNTIFS(RW!$A$2:$A$1672,'Ref Index'!B45,RW!$G$2:$G$1672,"vPvM")+COUNTIFS(RW!$A$2:$A$1672,'Ref Index'!B45,RW!$G$2:$G$1672,"PMT")</f>
        <v>4</v>
      </c>
      <c r="G45" s="12">
        <f>COUNTIFS(RW!$A$2:$A$1672,'Ref Index'!B45,RW!$H$2:$H$1672,"vPvM &amp; PMT")+COUNTIFS(RW!$A$2:$A$1672,'Ref Index'!B45,RW!$H$2:$H$1672,"vPvM")+COUNTIFS(RW!$A$2:$A$1672,'Ref Index'!B45,RW!$H$2:$H$1672,"PMT")</f>
        <v>4</v>
      </c>
      <c r="H45" s="12">
        <v>2011</v>
      </c>
      <c r="I45" s="13" t="s">
        <v>3929</v>
      </c>
    </row>
    <row r="46" spans="1:9" ht="36.75" thickBot="1" x14ac:dyDescent="0.3">
      <c r="A46" s="53"/>
      <c r="B46" s="2" t="s">
        <v>3930</v>
      </c>
      <c r="C46" s="2" t="s">
        <v>5829</v>
      </c>
      <c r="D46" s="2">
        <f>COUNTIF(RW!$A$2:$A$1672,'Ref Index'!B46)</f>
        <v>127</v>
      </c>
      <c r="E46" s="2">
        <f>D46-COUNTIFS(RW!$A$2:$A$1672,'Ref Index'!B46,RW!$G$2:$G$1672,"Not REACH")</f>
        <v>87</v>
      </c>
      <c r="F46" s="2">
        <f>COUNTIFS(RW!$A$2:$A$1672,'Ref Index'!B46,RW!$G$2:$G$1672,"vPvM &amp; PMT")+COUNTIFS(RW!$A$2:$A$1672,'Ref Index'!B46,RW!$G$2:$G$1672,"vPvM")+COUNTIFS(RW!$A$2:$A$1672,'Ref Index'!B46,RW!$G$2:$G$1672,"PMT")</f>
        <v>39</v>
      </c>
      <c r="G46" s="2">
        <f>COUNTIFS(RW!$A$2:$A$1672,'Ref Index'!B46,RW!$H$2:$H$1672,"vPvM &amp; PMT")+COUNTIFS(RW!$A$2:$A$1672,'Ref Index'!B46,RW!$H$2:$H$1672,"vPvM")+COUNTIFS(RW!$A$2:$A$1672,'Ref Index'!B46,RW!$H$2:$H$1672,"PMT")</f>
        <v>31</v>
      </c>
      <c r="H46" s="2">
        <v>2021</v>
      </c>
      <c r="I46" s="3" t="s">
        <v>3931</v>
      </c>
    </row>
    <row r="47" spans="1:9" ht="24.75" thickBot="1" x14ac:dyDescent="0.3">
      <c r="A47" s="54"/>
      <c r="B47" s="14" t="s">
        <v>3932</v>
      </c>
      <c r="C47" s="14" t="s">
        <v>5826</v>
      </c>
      <c r="D47" s="12">
        <f>COUNTIF(RW!$A$2:$A$1672,'Ref Index'!B47)</f>
        <v>21</v>
      </c>
      <c r="E47" s="12">
        <f>D47-COUNTIFS(RW!$A$2:$A$1672,'Ref Index'!B47,RW!$G$2:$G$1672,"Not REACH")</f>
        <v>9</v>
      </c>
      <c r="F47" s="12">
        <f>COUNTIFS(RW!$A$2:$A$1672,'Ref Index'!B47,RW!$G$2:$G$1672,"vPvM &amp; PMT")+COUNTIFS(RW!$A$2:$A$1672,'Ref Index'!B47,RW!$G$2:$G$1672,"vPvM")+COUNTIFS(RW!$A$2:$A$1672,'Ref Index'!B47,RW!$G$2:$G$1672,"PMT")</f>
        <v>2</v>
      </c>
      <c r="G47" s="12">
        <f>COUNTIFS(RW!$A$2:$A$1672,'Ref Index'!B47,RW!$H$2:$H$1672,"vPvM &amp; PMT")+COUNTIFS(RW!$A$2:$A$1672,'Ref Index'!B47,RW!$H$2:$H$1672,"vPvM")+COUNTIFS(RW!$A$2:$A$1672,'Ref Index'!B47,RW!$H$2:$H$1672,"PMT")</f>
        <v>2</v>
      </c>
      <c r="H47" s="14">
        <v>2008</v>
      </c>
      <c r="I47" s="13" t="s">
        <v>3933</v>
      </c>
    </row>
    <row r="48" spans="1:9" ht="79.5" customHeight="1" thickBot="1" x14ac:dyDescent="0.3">
      <c r="A48" s="52" t="s">
        <v>3976</v>
      </c>
      <c r="B48" s="2" t="s">
        <v>3934</v>
      </c>
      <c r="C48" s="2" t="s">
        <v>5825</v>
      </c>
      <c r="D48" s="2">
        <f>COUNTIF(DW!$A$2:$A$1672,'Ref Index'!B48)</f>
        <v>12</v>
      </c>
      <c r="E48" s="2">
        <f>D48-COUNTIFS(DW!$A$2:$A$1672,'Ref Index'!B48,DW!$G$2:$G$1672,"Not REACH")</f>
        <v>4</v>
      </c>
      <c r="F48" s="2">
        <f>COUNTIFS(DW!$A$2:$A$1672,'Ref Index'!B48,DW!$G$2:$G$1672,"vPvM &amp; PMT")+COUNTIFS(DW!$A$2:$A$1672,'Ref Index'!B48,DW!$G$2:$G$1672,"vPvM")+COUNTIFS(DW!$A$2:$A$1672,'Ref Index'!B48,DW!$G$2:$G$1672,"PMT")</f>
        <v>4</v>
      </c>
      <c r="G48" s="2">
        <f>COUNTIFS(DW!$A$2:$A$1672,'Ref Index'!B48,DW!$H$2:$H$1672,"vPvM &amp; PMT")+COUNTIFS(DW!$A$2:$A$1672,'Ref Index'!B48,DW!$H$2:$H$1672,"vPvM")+COUNTIFS(DW!$A$2:$A$1672,'Ref Index'!B48,DW!$H$2:$H$1672,"PMT")</f>
        <v>4</v>
      </c>
      <c r="H48" s="2">
        <v>2018</v>
      </c>
      <c r="I48" s="3" t="s">
        <v>3935</v>
      </c>
    </row>
    <row r="49" spans="1:9" ht="36.75" thickBot="1" x14ac:dyDescent="0.3">
      <c r="A49" s="53"/>
      <c r="B49" s="12" t="s">
        <v>3936</v>
      </c>
      <c r="C49" s="12" t="s">
        <v>5829</v>
      </c>
      <c r="D49" s="12">
        <f>COUNTIF(DW!$A$2:$A$1672,'Ref Index'!B49)</f>
        <v>119</v>
      </c>
      <c r="E49" s="12">
        <f>D49-COUNTIFS(DW!$A$2:$A$1672,'Ref Index'!B49,DW!$G$2:$G$1672,"Not REACH")</f>
        <v>65</v>
      </c>
      <c r="F49" s="12">
        <f>COUNTIFS(DW!$A$2:$A$1672,'Ref Index'!B49,DW!$G$2:$G$1672,"vPvM &amp; PMT")+COUNTIFS(DW!$A$2:$A$1672,'Ref Index'!B49,DW!$G$2:$G$1672,"vPvM")+COUNTIFS(DW!$A$2:$A$1672,'Ref Index'!B49,DW!$G$2:$G$1672,"PMT")</f>
        <v>29</v>
      </c>
      <c r="G49" s="12">
        <f>COUNTIFS(DW!$A$2:$A$1672,'Ref Index'!B49,DW!$H$2:$H$1672,"vPvM &amp; PMT")+COUNTIFS(DW!$A$2:$A$1672,'Ref Index'!B49,DW!$H$2:$H$1672,"vPvM")+COUNTIFS(DW!$A$2:$A$1672,'Ref Index'!B49,DW!$H$2:$H$1672,"PMT")</f>
        <v>24</v>
      </c>
      <c r="H49" s="12">
        <v>2010</v>
      </c>
      <c r="I49" s="13" t="s">
        <v>3902</v>
      </c>
    </row>
    <row r="50" spans="1:9" ht="24.75" thickBot="1" x14ac:dyDescent="0.3">
      <c r="A50" s="53"/>
      <c r="B50" s="2" t="s">
        <v>3937</v>
      </c>
      <c r="C50" s="2" t="s">
        <v>5826</v>
      </c>
      <c r="D50" s="2">
        <f>COUNTIF(DW!$A$2:$A$1672,'Ref Index'!B50)</f>
        <v>15</v>
      </c>
      <c r="E50" s="2">
        <f>D50-COUNTIFS(DW!$A$2:$A$1672,'Ref Index'!B50,DW!$G$2:$G$1672,"Not REACH")</f>
        <v>12</v>
      </c>
      <c r="F50" s="2">
        <f>COUNTIFS(DW!$A$2:$A$1672,'Ref Index'!B50,DW!$G$2:$G$1672,"vPvM &amp; PMT")+COUNTIFS(DW!$A$2:$A$1672,'Ref Index'!B50,DW!$G$2:$G$1672,"vPvM")+COUNTIFS(DW!$A$2:$A$1672,'Ref Index'!B50,DW!$G$2:$G$1672,"PMT")</f>
        <v>3</v>
      </c>
      <c r="G50" s="2">
        <f>COUNTIFS(DW!$A$2:$A$1672,'Ref Index'!B50,DW!$H$2:$H$1672,"vPvM &amp; PMT")+COUNTIFS(DW!$A$2:$A$1672,'Ref Index'!B50,DW!$H$2:$H$1672,"vPvM")+COUNTIFS(DW!$A$2:$A$1672,'Ref Index'!B50,DW!$H$2:$H$1672,"PMT")</f>
        <v>3</v>
      </c>
      <c r="H50" s="2">
        <v>2007</v>
      </c>
      <c r="I50" s="3" t="s">
        <v>3938</v>
      </c>
    </row>
    <row r="51" spans="1:9" ht="24.75" thickBot="1" x14ac:dyDescent="0.3">
      <c r="A51" s="53"/>
      <c r="B51" s="12" t="s">
        <v>3939</v>
      </c>
      <c r="C51" s="12" t="s">
        <v>5826</v>
      </c>
      <c r="D51" s="12">
        <f>COUNTIF(DW!$A$2:$A$1672,'Ref Index'!B51)</f>
        <v>18</v>
      </c>
      <c r="E51" s="12">
        <f>D51-COUNTIFS(DW!$A$2:$A$1672,'Ref Index'!B51,DW!$G$2:$G$1672,"Not REACH")</f>
        <v>9</v>
      </c>
      <c r="F51" s="12">
        <f>COUNTIFS(DW!$A$2:$A$1672,'Ref Index'!B51,DW!$G$2:$G$1672,"vPvM &amp; PMT")+COUNTIFS(DW!$A$2:$A$1672,'Ref Index'!B51,DW!$G$2:$G$1672,"vPvM")+COUNTIFS(DW!$A$2:$A$1672,'Ref Index'!B51,DW!$G$2:$G$1672,"PMT")</f>
        <v>4</v>
      </c>
      <c r="G51" s="12">
        <f>COUNTIFS(DW!$A$2:$A$1672,'Ref Index'!B51,DW!$H$2:$H$1672,"vPvM &amp; PMT")+COUNTIFS(DW!$A$2:$A$1672,'Ref Index'!B51,DW!$H$2:$H$1672,"vPvM")+COUNTIFS(DW!$A$2:$A$1672,'Ref Index'!B51,DW!$H$2:$H$1672,"PMT")</f>
        <v>4</v>
      </c>
      <c r="H51" s="12">
        <v>2008</v>
      </c>
      <c r="I51" s="13" t="s">
        <v>3940</v>
      </c>
    </row>
    <row r="52" spans="1:9" ht="36.75" thickBot="1" x14ac:dyDescent="0.3">
      <c r="A52" s="53"/>
      <c r="B52" s="2" t="s">
        <v>3941</v>
      </c>
      <c r="C52" s="2" t="s">
        <v>5829</v>
      </c>
      <c r="D52" s="2">
        <f>COUNTIF(DW!$A$2:$A$1672,'Ref Index'!B52)</f>
        <v>27</v>
      </c>
      <c r="E52" s="2">
        <f>D52-COUNTIFS(DW!$A$2:$A$1672,'Ref Index'!B52,DW!$G$2:$G$1672,"Not REACH")</f>
        <v>8</v>
      </c>
      <c r="F52" s="2">
        <f>COUNTIFS(DW!$A$2:$A$1672,'Ref Index'!B52,DW!$G$2:$G$1672,"vPvM &amp; PMT")+COUNTIFS(DW!$A$2:$A$1672,'Ref Index'!B52,DW!$G$2:$G$1672,"vPvM")+COUNTIFS(DW!$A$2:$A$1672,'Ref Index'!B52,DW!$G$2:$G$1672,"PMT")</f>
        <v>3</v>
      </c>
      <c r="G52" s="2">
        <f>COUNTIFS(DW!$A$2:$A$1672,'Ref Index'!B52,DW!$H$2:$H$1672,"vPvM &amp; PMT")+COUNTIFS(DW!$A$2:$A$1672,'Ref Index'!B52,DW!$H$2:$H$1672,"vPvM")+COUNTIFS(DW!$A$2:$A$1672,'Ref Index'!B52,DW!$H$2:$H$1672,"PMT")</f>
        <v>3</v>
      </c>
      <c r="H52" s="2">
        <v>2018</v>
      </c>
      <c r="I52" s="3" t="s">
        <v>3916</v>
      </c>
    </row>
    <row r="53" spans="1:9" ht="24.75" thickBot="1" x14ac:dyDescent="0.3">
      <c r="A53" s="53"/>
      <c r="B53" s="12" t="s">
        <v>3942</v>
      </c>
      <c r="C53" s="12" t="s">
        <v>5825</v>
      </c>
      <c r="D53" s="12">
        <f>COUNTIF(DW!$A$2:$A$1672,'Ref Index'!B53)</f>
        <v>11</v>
      </c>
      <c r="E53" s="12">
        <f>D53-COUNTIFS(DW!$A$2:$A$1672,'Ref Index'!B53,DW!$G$2:$G$1672,"Not REACH")</f>
        <v>3</v>
      </c>
      <c r="F53" s="12">
        <f>COUNTIFS(DW!$A$2:$A$1672,'Ref Index'!B53,DW!$G$2:$G$1672,"vPvM &amp; PMT")+COUNTIFS(DW!$A$2:$A$1672,'Ref Index'!B53,DW!$G$2:$G$1672,"vPvM")+COUNTIFS(DW!$A$2:$A$1672,'Ref Index'!B53,DW!$G$2:$G$1672,"PMT")</f>
        <v>3</v>
      </c>
      <c r="G53" s="12">
        <f>COUNTIFS(DW!$A$2:$A$1672,'Ref Index'!B53,DW!$H$2:$H$1672,"vPvM &amp; PMT")+COUNTIFS(DW!$A$2:$A$1672,'Ref Index'!B53,DW!$H$2:$H$1672,"vPvM")+COUNTIFS(DW!$A$2:$A$1672,'Ref Index'!B53,DW!$H$2:$H$1672,"PMT")</f>
        <v>3</v>
      </c>
      <c r="H53" s="12">
        <v>2017</v>
      </c>
      <c r="I53" s="17" t="s">
        <v>3914</v>
      </c>
    </row>
    <row r="54" spans="1:9" ht="24.75" thickBot="1" x14ac:dyDescent="0.3">
      <c r="A54" s="53"/>
      <c r="B54" s="2" t="s">
        <v>3943</v>
      </c>
      <c r="C54" s="2" t="s">
        <v>5826</v>
      </c>
      <c r="D54" s="2">
        <f>COUNTIF(DW!$A$2:$A$1672,'Ref Index'!B54)</f>
        <v>13</v>
      </c>
      <c r="E54" s="2">
        <f>D54-COUNTIFS(DW!$A$2:$A$1672,'Ref Index'!B54,DW!$G$2:$G$1672,"Not REACH")</f>
        <v>10</v>
      </c>
      <c r="F54" s="2">
        <f>COUNTIFS(DW!$A$2:$A$1672,'Ref Index'!B54,DW!$G$2:$G$1672,"vPvM &amp; PMT")+COUNTIFS(DW!$A$2:$A$1672,'Ref Index'!B54,DW!$G$2:$G$1672,"vPvM")+COUNTIFS(DW!$A$2:$A$1672,'Ref Index'!B54,DW!$G$2:$G$1672,"PMT")</f>
        <v>3</v>
      </c>
      <c r="G54" s="2">
        <f>COUNTIFS(DW!$A$2:$A$1672,'Ref Index'!B54,DW!$H$2:$H$1672,"vPvM &amp; PMT")+COUNTIFS(DW!$A$2:$A$1672,'Ref Index'!B54,DW!$H$2:$H$1672,"vPvM")+COUNTIFS(DW!$A$2:$A$1672,'Ref Index'!B54,DW!$H$2:$H$1672,"PMT")</f>
        <v>3</v>
      </c>
      <c r="H54" s="2">
        <v>2006</v>
      </c>
      <c r="I54" s="3" t="s">
        <v>3944</v>
      </c>
    </row>
    <row r="55" spans="1:9" ht="15.75" thickBot="1" x14ac:dyDescent="0.3">
      <c r="A55" s="53"/>
      <c r="B55" s="12" t="s">
        <v>3945</v>
      </c>
      <c r="C55" s="12" t="s">
        <v>5839</v>
      </c>
      <c r="D55" s="12">
        <f>COUNTIF(DW!$A$2:$A$1672,'Ref Index'!B55)</f>
        <v>6</v>
      </c>
      <c r="E55" s="12">
        <f>D55-COUNTIFS(DW!$A$2:$A$1672,'Ref Index'!B55,DW!$G$2:$G$1672,"Not REACH")</f>
        <v>4</v>
      </c>
      <c r="F55" s="12">
        <f>COUNTIFS(DW!$A$2:$A$1672,'Ref Index'!B55,DW!$G$2:$G$1672,"vPvM &amp; PMT")+COUNTIFS(DW!$A$2:$A$1672,'Ref Index'!B55,DW!$G$2:$G$1672,"vPvM")+COUNTIFS(DW!$A$2:$A$1672,'Ref Index'!B55,DW!$G$2:$G$1672,"PMT")</f>
        <v>1</v>
      </c>
      <c r="G55" s="12">
        <f>COUNTIFS(DW!$A$2:$A$1672,'Ref Index'!B55,DW!$H$2:$H$1672,"vPvM &amp; PMT")+COUNTIFS(DW!$A$2:$A$1672,'Ref Index'!B55,DW!$H$2:$H$1672,"vPvM")+COUNTIFS(DW!$A$2:$A$1672,'Ref Index'!B55,DW!$H$2:$H$1672,"PMT")</f>
        <v>1</v>
      </c>
      <c r="H55" s="12">
        <v>2006</v>
      </c>
      <c r="I55" s="13" t="s">
        <v>3946</v>
      </c>
    </row>
    <row r="56" spans="1:9" ht="36.75" thickBot="1" x14ac:dyDescent="0.3">
      <c r="A56" s="53"/>
      <c r="B56" s="2" t="s">
        <v>3947</v>
      </c>
      <c r="C56" s="2" t="s">
        <v>5829</v>
      </c>
      <c r="D56" s="2">
        <f>COUNTIF(DW!$A$2:$A$1672,'Ref Index'!B56)</f>
        <v>19</v>
      </c>
      <c r="E56" s="2">
        <f>D56-COUNTIFS(DW!$A$2:$A$1672,'Ref Index'!B56,DW!$G$2:$G$1672,"Not REACH")</f>
        <v>10</v>
      </c>
      <c r="F56" s="2">
        <f>COUNTIFS(DW!$A$2:$A$1672,'Ref Index'!B56,DW!$G$2:$G$1672,"vPvM &amp; PMT")+COUNTIFS(DW!$A$2:$A$1672,'Ref Index'!B56,DW!$G$2:$G$1672,"vPvM")+COUNTIFS(DW!$A$2:$A$1672,'Ref Index'!B56,DW!$G$2:$G$1672,"PMT")</f>
        <v>5</v>
      </c>
      <c r="G56" s="2">
        <f>COUNTIFS(DW!$A$2:$A$1672,'Ref Index'!B56,DW!$H$2:$H$1672,"vPvM &amp; PMT")+COUNTIFS(DW!$A$2:$A$1672,'Ref Index'!B56,DW!$H$2:$H$1672,"vPvM")+COUNTIFS(DW!$A$2:$A$1672,'Ref Index'!B56,DW!$H$2:$H$1672,"PMT")</f>
        <v>5</v>
      </c>
      <c r="H56" s="2">
        <v>2009</v>
      </c>
      <c r="I56" s="3" t="s">
        <v>3948</v>
      </c>
    </row>
    <row r="57" spans="1:9" ht="36.75" thickBot="1" x14ac:dyDescent="0.3">
      <c r="A57" s="53"/>
      <c r="B57" s="12" t="s">
        <v>3949</v>
      </c>
      <c r="C57" s="12" t="s">
        <v>5829</v>
      </c>
      <c r="D57" s="12">
        <f>COUNTIF(DW!$A$2:$A$1672,'Ref Index'!B57)</f>
        <v>37</v>
      </c>
      <c r="E57" s="12">
        <f>D57-COUNTIFS(DW!$A$2:$A$1672,'Ref Index'!B57,DW!$G$2:$G$1672,"Not REACH")</f>
        <v>21</v>
      </c>
      <c r="F57" s="12">
        <f>COUNTIFS(DW!$A$2:$A$1672,'Ref Index'!B57,DW!$G$2:$G$1672,"vPvM &amp; PMT")+COUNTIFS(DW!$A$2:$A$1672,'Ref Index'!B57,DW!$G$2:$G$1672,"vPvM")+COUNTIFS(DW!$A$2:$A$1672,'Ref Index'!B57,DW!$G$2:$G$1672,"PMT")</f>
        <v>10</v>
      </c>
      <c r="G57" s="12">
        <f>COUNTIFS(DW!$A$2:$A$1672,'Ref Index'!B57,DW!$H$2:$H$1672,"vPvM &amp; PMT")+COUNTIFS(DW!$A$2:$A$1672,'Ref Index'!B57,DW!$H$2:$H$1672,"vPvM")+COUNTIFS(DW!$A$2:$A$1672,'Ref Index'!B57,DW!$H$2:$H$1672,"PMT")</f>
        <v>9</v>
      </c>
      <c r="H57" s="12">
        <v>2010</v>
      </c>
      <c r="I57" s="13" t="s">
        <v>3950</v>
      </c>
    </row>
    <row r="58" spans="1:9" ht="24.75" thickBot="1" x14ac:dyDescent="0.3">
      <c r="A58" s="53"/>
      <c r="B58" s="2" t="s">
        <v>3951</v>
      </c>
      <c r="C58" s="2" t="s">
        <v>399</v>
      </c>
      <c r="D58" s="2">
        <f>COUNTIF(DW!$A$2:$A$1672,'Ref Index'!B58)</f>
        <v>1</v>
      </c>
      <c r="E58" s="2">
        <f>D58-COUNTIFS(DW!$A$2:$A$1672,'Ref Index'!B58,DW!$G$2:$G$1672,"Not REACH")</f>
        <v>1</v>
      </c>
      <c r="F58" s="2">
        <f>COUNTIFS(DW!$A$2:$A$1672,'Ref Index'!B58,DW!$G$2:$G$1672,"vPvM &amp; PMT")+COUNTIFS(DW!$A$2:$A$1672,'Ref Index'!B58,DW!$G$2:$G$1672,"vPvM")+COUNTIFS(DW!$A$2:$A$1672,'Ref Index'!B58,DW!$G$2:$G$1672,"PMT")</f>
        <v>1</v>
      </c>
      <c r="G58" s="2">
        <f>COUNTIFS(DW!$A$2:$A$1672,'Ref Index'!B58,DW!$H$2:$H$1672,"vPvM &amp; PMT")+COUNTIFS(DW!$A$2:$A$1672,'Ref Index'!B58,DW!$H$2:$H$1672,"vPvM")+COUNTIFS(DW!$A$2:$A$1672,'Ref Index'!B58,DW!$H$2:$H$1672,"PMT")</f>
        <v>1</v>
      </c>
      <c r="H58" s="2">
        <v>2014</v>
      </c>
      <c r="I58" s="3" t="s">
        <v>3952</v>
      </c>
    </row>
    <row r="59" spans="1:9" ht="24.75" thickBot="1" x14ac:dyDescent="0.3">
      <c r="A59" s="53"/>
      <c r="B59" s="12" t="s">
        <v>3953</v>
      </c>
      <c r="C59" s="12" t="s">
        <v>5832</v>
      </c>
      <c r="D59" s="12">
        <f>COUNTIF(DW!$A$2:$A$1672,'Ref Index'!B59)</f>
        <v>1</v>
      </c>
      <c r="E59" s="12">
        <f>D59-COUNTIFS(DW!$A$2:$A$1672,'Ref Index'!B59,DW!$G$2:$G$1672,"Not REACH")</f>
        <v>1</v>
      </c>
      <c r="F59" s="12">
        <f>COUNTIFS(DW!$A$2:$A$1672,'Ref Index'!B59,DW!$G$2:$G$1672,"vPvM &amp; PMT")+COUNTIFS(DW!$A$2:$A$1672,'Ref Index'!B59,DW!$G$2:$G$1672,"vPvM")+COUNTIFS(DW!$A$2:$A$1672,'Ref Index'!B59,DW!$G$2:$G$1672,"PMT")</f>
        <v>1</v>
      </c>
      <c r="G59" s="12">
        <f>COUNTIFS(DW!$A$2:$A$1672,'Ref Index'!B59,DW!$H$2:$H$1672,"vPvM &amp; PMT")+COUNTIFS(DW!$A$2:$A$1672,'Ref Index'!B59,DW!$H$2:$H$1672,"vPvM")+COUNTIFS(DW!$A$2:$A$1672,'Ref Index'!B59,DW!$H$2:$H$1672,"PMT")</f>
        <v>1</v>
      </c>
      <c r="H59" s="12">
        <v>1999</v>
      </c>
      <c r="I59" s="13" t="s">
        <v>3954</v>
      </c>
    </row>
    <row r="60" spans="1:9" ht="15.75" thickBot="1" x14ac:dyDescent="0.3">
      <c r="A60" s="53"/>
      <c r="B60" s="2" t="s">
        <v>3955</v>
      </c>
      <c r="C60" s="2" t="s">
        <v>5832</v>
      </c>
      <c r="D60" s="2">
        <f>COUNTIF(DW!$A$2:$A$1672,'Ref Index'!B60)</f>
        <v>2</v>
      </c>
      <c r="E60" s="2">
        <f>D60-COUNTIFS(DW!$A$2:$A$1672,'Ref Index'!B60,DW!$G$2:$G$1672,"Not REACH")</f>
        <v>2</v>
      </c>
      <c r="F60" s="2">
        <f>COUNTIFS(DW!$A$2:$A$1672,'Ref Index'!B60,DW!$G$2:$G$1672,"vPvM &amp; PMT")+COUNTIFS(DW!$A$2:$A$1672,'Ref Index'!B60,DW!$G$2:$G$1672,"vPvM")+COUNTIFS(DW!$A$2:$A$1672,'Ref Index'!B60,DW!$G$2:$G$1672,"PMT")</f>
        <v>1</v>
      </c>
      <c r="G60" s="2">
        <f>COUNTIFS(DW!$A$2:$A$1672,'Ref Index'!B60,DW!$H$2:$H$1672,"vPvM &amp; PMT")+COUNTIFS(DW!$A$2:$A$1672,'Ref Index'!B60,DW!$H$2:$H$1672,"vPvM")+COUNTIFS(DW!$A$2:$A$1672,'Ref Index'!B60,DW!$H$2:$H$1672,"PMT")</f>
        <v>1</v>
      </c>
      <c r="H60" s="2">
        <v>2016</v>
      </c>
      <c r="I60" s="3" t="s">
        <v>3956</v>
      </c>
    </row>
    <row r="61" spans="1:9" ht="36.75" thickBot="1" x14ac:dyDescent="0.3">
      <c r="A61" s="53"/>
      <c r="B61" s="12" t="s">
        <v>3957</v>
      </c>
      <c r="C61" s="12" t="s">
        <v>5829</v>
      </c>
      <c r="D61" s="12">
        <f>COUNTIF(DW!$A$2:$A$1672,'Ref Index'!B61)</f>
        <v>14</v>
      </c>
      <c r="E61" s="12">
        <f>D61-COUNTIFS(DW!$A$2:$A$1672,'Ref Index'!B61,DW!$G$2:$G$1672,"Not REACH")</f>
        <v>9</v>
      </c>
      <c r="F61" s="12">
        <f>COUNTIFS(DW!$A$2:$A$1672,'Ref Index'!B61,DW!$G$2:$G$1672,"vPvM &amp; PMT")+COUNTIFS(DW!$A$2:$A$1672,'Ref Index'!B61,DW!$G$2:$G$1672,"vPvM")+COUNTIFS(DW!$A$2:$A$1672,'Ref Index'!B61,DW!$G$2:$G$1672,"PMT")</f>
        <v>2</v>
      </c>
      <c r="G61" s="12">
        <f>COUNTIFS(DW!$A$2:$A$1672,'Ref Index'!B61,DW!$H$2:$H$1672,"vPvM &amp; PMT")+COUNTIFS(DW!$A$2:$A$1672,'Ref Index'!B61,DW!$H$2:$H$1672,"vPvM")+COUNTIFS(DW!$A$2:$A$1672,'Ref Index'!B61,DW!$H$2:$H$1672,"PMT")</f>
        <v>1</v>
      </c>
      <c r="H61" s="12">
        <v>2018</v>
      </c>
      <c r="I61" s="13" t="s">
        <v>3958</v>
      </c>
    </row>
    <row r="62" spans="1:9" ht="36.75" thickBot="1" x14ac:dyDescent="0.3">
      <c r="A62" s="53"/>
      <c r="B62" s="2" t="s">
        <v>3959</v>
      </c>
      <c r="C62" s="2" t="s">
        <v>5837</v>
      </c>
      <c r="D62" s="2">
        <f>COUNTIF(DW!$A$2:$A$1672,'Ref Index'!B62)</f>
        <v>4</v>
      </c>
      <c r="E62" s="2">
        <f>D62-COUNTIFS(DW!$A$2:$A$1672,'Ref Index'!B62,DW!$G$2:$G$1672,"Not REACH")</f>
        <v>4</v>
      </c>
      <c r="F62" s="2">
        <f>COUNTIFS(DW!$A$2:$A$1672,'Ref Index'!B62,DW!$G$2:$G$1672,"vPvM &amp; PMT")+COUNTIFS(DW!$A$2:$A$1672,'Ref Index'!B62,DW!$G$2:$G$1672,"vPvM")+COUNTIFS(DW!$A$2:$A$1672,'Ref Index'!B62,DW!$G$2:$G$1672,"PMT")</f>
        <v>2</v>
      </c>
      <c r="G62" s="2">
        <f>COUNTIFS(DW!$A$2:$A$1672,'Ref Index'!B62,DW!$H$2:$H$1672,"vPvM &amp; PMT")+COUNTIFS(DW!$A$2:$A$1672,'Ref Index'!B62,DW!$H$2:$H$1672,"vPvM")+COUNTIFS(DW!$A$2:$A$1672,'Ref Index'!B62,DW!$H$2:$H$1672,"PMT")</f>
        <v>2</v>
      </c>
      <c r="H62" s="2">
        <v>2021</v>
      </c>
      <c r="I62" s="3" t="s">
        <v>3878</v>
      </c>
    </row>
    <row r="63" spans="1:9" ht="24.75" thickBot="1" x14ac:dyDescent="0.3">
      <c r="A63" s="53"/>
      <c r="B63" s="12" t="s">
        <v>3960</v>
      </c>
      <c r="C63" s="12" t="s">
        <v>5826</v>
      </c>
      <c r="D63" s="12">
        <f>COUNTIF(DW!$A$2:$A$1672,'Ref Index'!B63)</f>
        <v>86</v>
      </c>
      <c r="E63" s="12">
        <f>D63-COUNTIFS(DW!$A$2:$A$1672,'Ref Index'!B63,DW!$G$2:$G$1672,"Not REACH")</f>
        <v>23</v>
      </c>
      <c r="F63" s="12">
        <f>COUNTIFS(DW!$A$2:$A$1672,'Ref Index'!B63,DW!$G$2:$G$1672,"vPvM &amp; PMT")+COUNTIFS(DW!$A$2:$A$1672,'Ref Index'!B63,DW!$G$2:$G$1672,"vPvM")+COUNTIFS(DW!$A$2:$A$1672,'Ref Index'!B63,DW!$G$2:$G$1672,"PMT")</f>
        <v>7</v>
      </c>
      <c r="G63" s="12">
        <f>COUNTIFS(DW!$A$2:$A$1672,'Ref Index'!B63,DW!$H$2:$H$1672,"vPvM &amp; PMT")+COUNTIFS(DW!$A$2:$A$1672,'Ref Index'!B63,DW!$H$2:$H$1672,"vPvM")+COUNTIFS(DW!$A$2:$A$1672,'Ref Index'!B63,DW!$H$2:$H$1672,"PMT")</f>
        <v>7</v>
      </c>
      <c r="H63" s="12">
        <v>2021</v>
      </c>
      <c r="I63" s="13" t="s">
        <v>3876</v>
      </c>
    </row>
    <row r="64" spans="1:9" ht="24.75" thickBot="1" x14ac:dyDescent="0.3">
      <c r="A64" s="53"/>
      <c r="B64" s="2" t="s">
        <v>3961</v>
      </c>
      <c r="C64" s="2" t="s">
        <v>5826</v>
      </c>
      <c r="D64" s="2">
        <f>COUNTIF(DW!$A$2:$A$1672,'Ref Index'!B64)</f>
        <v>85</v>
      </c>
      <c r="E64" s="2">
        <f>D64-COUNTIFS(DW!$A$2:$A$1672,'Ref Index'!B64,DW!$G$2:$G$1672,"Not REACH")</f>
        <v>36</v>
      </c>
      <c r="F64" s="2">
        <f>COUNTIFS(DW!$A$2:$A$1672,'Ref Index'!B64,DW!$G$2:$G$1672,"vPvM &amp; PMT")+COUNTIFS(DW!$A$2:$A$1672,'Ref Index'!B64,DW!$G$2:$G$1672,"vPvM")+COUNTIFS(DW!$A$2:$A$1672,'Ref Index'!B64,DW!$G$2:$G$1672,"PMT")</f>
        <v>8</v>
      </c>
      <c r="G64" s="2">
        <f>COUNTIFS(DW!$A$2:$A$1672,'Ref Index'!B64,DW!$H$2:$H$1672,"vPvM &amp; PMT")+COUNTIFS(DW!$A$2:$A$1672,'Ref Index'!B64,DW!$H$2:$H$1672,"vPvM")+COUNTIFS(DW!$A$2:$A$1672,'Ref Index'!B64,DW!$H$2:$H$1672,"PMT")</f>
        <v>7</v>
      </c>
      <c r="H64" s="2">
        <v>2018</v>
      </c>
      <c r="I64" s="3" t="s">
        <v>3921</v>
      </c>
    </row>
    <row r="65" spans="1:9" ht="36.75" thickBot="1" x14ac:dyDescent="0.3">
      <c r="A65" s="53"/>
      <c r="B65" s="12" t="s">
        <v>3962</v>
      </c>
      <c r="C65" s="12" t="s">
        <v>5829</v>
      </c>
      <c r="D65" s="12">
        <f>COUNTIF(DW!$A$2:$A$1672,'Ref Index'!B65)</f>
        <v>50</v>
      </c>
      <c r="E65" s="12">
        <f>D65-COUNTIFS(DW!$A$2:$A$1672,'Ref Index'!B65,DW!$G$2:$G$1672,"Not REACH")</f>
        <v>18</v>
      </c>
      <c r="F65" s="12">
        <f>COUNTIFS(DW!$A$2:$A$1672,'Ref Index'!B65,DW!$G$2:$G$1672,"vPvM &amp; PMT")+COUNTIFS(DW!$A$2:$A$1672,'Ref Index'!B65,DW!$G$2:$G$1672,"vPvM")+COUNTIFS(DW!$A$2:$A$1672,'Ref Index'!B65,DW!$G$2:$G$1672,"PMT")</f>
        <v>9</v>
      </c>
      <c r="G65" s="12">
        <f>COUNTIFS(DW!$A$2:$A$1672,'Ref Index'!B65,DW!$H$2:$H$1672,"vPvM &amp; PMT")+COUNTIFS(DW!$A$2:$A$1672,'Ref Index'!B65,DW!$H$2:$H$1672,"vPvM")+COUNTIFS(DW!$A$2:$A$1672,'Ref Index'!B65,DW!$H$2:$H$1672,"PMT")</f>
        <v>9</v>
      </c>
      <c r="H65" s="12">
        <v>2019</v>
      </c>
      <c r="I65" s="13" t="s">
        <v>3963</v>
      </c>
    </row>
    <row r="66" spans="1:9" ht="24.75" thickBot="1" x14ac:dyDescent="0.3">
      <c r="A66" s="53"/>
      <c r="B66" s="2" t="s">
        <v>3964</v>
      </c>
      <c r="C66" s="2" t="s">
        <v>5832</v>
      </c>
      <c r="D66" s="2">
        <f>COUNTIF(DW!$A$2:$A$1672,'Ref Index'!B66)</f>
        <v>1</v>
      </c>
      <c r="E66" s="2">
        <f>D66-COUNTIFS(DW!$A$2:$A$1672,'Ref Index'!B66,DW!$G$2:$G$1672,"Not REACH")</f>
        <v>1</v>
      </c>
      <c r="F66" s="2">
        <f>COUNTIFS(DW!$A$2:$A$1672,'Ref Index'!B66,DW!$G$2:$G$1672,"vPvM &amp; PMT")+COUNTIFS(DW!$A$2:$A$1672,'Ref Index'!B66,DW!$G$2:$G$1672,"vPvM")+COUNTIFS(DW!$A$2:$A$1672,'Ref Index'!B66,DW!$G$2:$G$1672,"PMT")</f>
        <v>1</v>
      </c>
      <c r="G66" s="2">
        <f>COUNTIFS(DW!$A$2:$A$1672,'Ref Index'!B66,DW!$H$2:$H$1672,"vPvM &amp; PMT")+COUNTIFS(DW!$A$2:$A$1672,'Ref Index'!B66,DW!$H$2:$H$1672,"vPvM")+COUNTIFS(DW!$A$2:$A$1672,'Ref Index'!B66,DW!$H$2:$H$1672,"PMT")</f>
        <v>1</v>
      </c>
      <c r="H66" s="2">
        <v>2017</v>
      </c>
      <c r="I66" s="3" t="s">
        <v>3880</v>
      </c>
    </row>
    <row r="67" spans="1:9" ht="15.75" thickBot="1" x14ac:dyDescent="0.3">
      <c r="A67" s="53"/>
      <c r="B67" s="12" t="s">
        <v>3965</v>
      </c>
      <c r="C67" s="12" t="s">
        <v>5833</v>
      </c>
      <c r="D67" s="12">
        <f>COUNTIF(DW!$A$2:$A$1672,'Ref Index'!B67)</f>
        <v>2</v>
      </c>
      <c r="E67" s="12">
        <f>D67-COUNTIFS(DW!$A$2:$A$1672,'Ref Index'!B67,DW!$G$2:$G$1672,"Not REACH")</f>
        <v>2</v>
      </c>
      <c r="F67" s="12">
        <f>COUNTIFS(DW!$A$2:$A$1672,'Ref Index'!B67,DW!$G$2:$G$1672,"vPvM &amp; PMT")+COUNTIFS(DW!$A$2:$A$1672,'Ref Index'!B67,DW!$G$2:$G$1672,"vPvM")+COUNTIFS(DW!$A$2:$A$1672,'Ref Index'!B67,DW!$G$2:$G$1672,"PMT")</f>
        <v>2</v>
      </c>
      <c r="G67" s="12">
        <f>COUNTIFS(DW!$A$2:$A$1672,'Ref Index'!B67,DW!$H$2:$H$1672,"vPvM &amp; PMT")+COUNTIFS(DW!$A$2:$A$1672,'Ref Index'!B67,DW!$H$2:$H$1672,"vPvM")+COUNTIFS(DW!$A$2:$A$1672,'Ref Index'!B67,DW!$H$2:$H$1672,"PMT")</f>
        <v>2</v>
      </c>
      <c r="H67" s="12">
        <v>1998</v>
      </c>
      <c r="I67" s="13" t="s">
        <v>3966</v>
      </c>
    </row>
    <row r="68" spans="1:9" ht="15.75" thickBot="1" x14ac:dyDescent="0.3">
      <c r="A68" s="53"/>
      <c r="B68" s="2" t="s">
        <v>3967</v>
      </c>
      <c r="C68" s="2" t="s">
        <v>5831</v>
      </c>
      <c r="D68" s="2">
        <f>COUNTIF(DW!$A$2:$A$1672,'Ref Index'!B68)</f>
        <v>32</v>
      </c>
      <c r="E68" s="2">
        <f>D68-COUNTIFS(DW!$A$2:$A$1672,'Ref Index'!B68,DW!$G$2:$G$1672,"Not REACH")</f>
        <v>17</v>
      </c>
      <c r="F68" s="2">
        <f>COUNTIFS(DW!$A$2:$A$1672,'Ref Index'!B68,DW!$G$2:$G$1672,"vPvM &amp; PMT")+COUNTIFS(DW!$A$2:$A$1672,'Ref Index'!B68,DW!$G$2:$G$1672,"vPvM")+COUNTIFS(DW!$A$2:$A$1672,'Ref Index'!B68,DW!$G$2:$G$1672,"PMT")</f>
        <v>9</v>
      </c>
      <c r="G68" s="2">
        <f>COUNTIFS(DW!$A$2:$A$1672,'Ref Index'!B68,DW!$H$2:$H$1672,"vPvM &amp; PMT")+COUNTIFS(DW!$A$2:$A$1672,'Ref Index'!B68,DW!$H$2:$H$1672,"vPvM")+COUNTIFS(DW!$A$2:$A$1672,'Ref Index'!B68,DW!$H$2:$H$1672,"PMT")</f>
        <v>8</v>
      </c>
      <c r="H68" s="2">
        <v>2017</v>
      </c>
      <c r="I68" s="3" t="s">
        <v>3968</v>
      </c>
    </row>
    <row r="69" spans="1:9" ht="24.75" thickBot="1" x14ac:dyDescent="0.3">
      <c r="A69" s="54"/>
      <c r="B69" s="14" t="s">
        <v>3969</v>
      </c>
      <c r="C69" s="14" t="s">
        <v>5831</v>
      </c>
      <c r="D69" s="12">
        <f>COUNTIF(DW!$A$2:$A$1672,'Ref Index'!B69)</f>
        <v>13</v>
      </c>
      <c r="E69" s="12">
        <f>D69-COUNTIFS(DW!$A$2:$A$1672,'Ref Index'!B69,DW!$G$2:$G$1672,"Not REACH")</f>
        <v>11</v>
      </c>
      <c r="F69" s="12">
        <f>COUNTIFS(DW!$A$2:$A$1672,'Ref Index'!B69,DW!$G$2:$G$1672,"vPvM &amp; PMT")+COUNTIFS(DW!$A$2:$A$1672,'Ref Index'!B69,DW!$G$2:$G$1672,"vPvM")+COUNTIFS(DW!$A$2:$A$1672,'Ref Index'!B69,DW!$G$2:$G$1672,"PMT")</f>
        <v>7</v>
      </c>
      <c r="G69" s="12">
        <f>COUNTIFS(DW!$A$2:$A$1672,'Ref Index'!B69,DW!$H$2:$H$1672,"vPvM &amp; PMT")+COUNTIFS(DW!$A$2:$A$1672,'Ref Index'!B69,DW!$H$2:$H$1672,"vPvM")+COUNTIFS(DW!$A$2:$A$1672,'Ref Index'!B69,DW!$H$2:$H$1672,"PMT")</f>
        <v>7</v>
      </c>
      <c r="H69" s="14">
        <v>2017</v>
      </c>
      <c r="I69" s="13" t="s">
        <v>3970</v>
      </c>
    </row>
    <row r="70" spans="1:9" x14ac:dyDescent="0.25">
      <c r="A70" s="11" t="s">
        <v>5859</v>
      </c>
    </row>
    <row r="72" spans="1:9" s="21" customFormat="1" ht="36" x14ac:dyDescent="0.2">
      <c r="A72" s="18" t="s">
        <v>5857</v>
      </c>
      <c r="B72" s="19"/>
      <c r="C72" s="20" t="s">
        <v>5852</v>
      </c>
      <c r="D72" s="18"/>
      <c r="E72" s="18"/>
      <c r="F72" s="18"/>
      <c r="G72" s="18"/>
    </row>
    <row r="73" spans="1:9" s="21" customFormat="1" ht="12" x14ac:dyDescent="0.2">
      <c r="A73" s="22"/>
      <c r="B73" s="23" t="s">
        <v>5842</v>
      </c>
      <c r="C73" s="23" t="s">
        <v>5843</v>
      </c>
      <c r="D73" s="23" t="s">
        <v>5844</v>
      </c>
      <c r="E73" s="23" t="s">
        <v>5845</v>
      </c>
      <c r="F73" s="23" t="s">
        <v>5846</v>
      </c>
      <c r="G73" s="24" t="s">
        <v>5847</v>
      </c>
    </row>
    <row r="74" spans="1:9" s="21" customFormat="1" ht="12" x14ac:dyDescent="0.2">
      <c r="A74" s="31" t="s">
        <v>5825</v>
      </c>
      <c r="B74" s="25">
        <f t="shared" ref="B74:B84" si="0">COUNTIF($C$2:$C$13,$A74)</f>
        <v>1</v>
      </c>
      <c r="C74" s="25">
        <f t="shared" ref="C74:C84" si="1">COUNTIF($C$14:$C$19,$A74)</f>
        <v>0</v>
      </c>
      <c r="D74" s="25">
        <f t="shared" ref="D74:D84" si="2">COUNTIF($C$20:$C$26,$A74)</f>
        <v>0</v>
      </c>
      <c r="E74" s="25">
        <f t="shared" ref="E74:E84" si="3">COUNTIF($C$27:$C$41,$A74)</f>
        <v>1</v>
      </c>
      <c r="F74" s="25">
        <f t="shared" ref="F74:F84" si="4">COUNTIF($C$42:$C$47,$A74)</f>
        <v>1</v>
      </c>
      <c r="G74" s="25">
        <f t="shared" ref="G74:G84" si="5">COUNTIF($C$48:$C$69,$A74)</f>
        <v>2</v>
      </c>
    </row>
    <row r="75" spans="1:9" s="21" customFormat="1" ht="12" x14ac:dyDescent="0.2">
      <c r="A75" s="31" t="s">
        <v>5831</v>
      </c>
      <c r="B75" s="25">
        <f t="shared" si="0"/>
        <v>0</v>
      </c>
      <c r="C75" s="25">
        <f t="shared" si="1"/>
        <v>1</v>
      </c>
      <c r="D75" s="25">
        <f t="shared" si="2"/>
        <v>0</v>
      </c>
      <c r="E75" s="25">
        <f t="shared" si="3"/>
        <v>2</v>
      </c>
      <c r="F75" s="25">
        <f t="shared" si="4"/>
        <v>0</v>
      </c>
      <c r="G75" s="25">
        <f t="shared" si="5"/>
        <v>2</v>
      </c>
    </row>
    <row r="76" spans="1:9" s="21" customFormat="1" ht="12" x14ac:dyDescent="0.2">
      <c r="A76" s="31" t="s">
        <v>5848</v>
      </c>
      <c r="B76" s="25">
        <f t="shared" si="0"/>
        <v>0</v>
      </c>
      <c r="C76" s="25">
        <f t="shared" si="1"/>
        <v>1</v>
      </c>
      <c r="D76" s="25">
        <f t="shared" si="2"/>
        <v>0</v>
      </c>
      <c r="E76" s="25">
        <f t="shared" si="3"/>
        <v>0</v>
      </c>
      <c r="F76" s="25">
        <f t="shared" si="4"/>
        <v>0</v>
      </c>
      <c r="G76" s="25">
        <f t="shared" si="5"/>
        <v>1</v>
      </c>
    </row>
    <row r="77" spans="1:9" s="21" customFormat="1" ht="12" x14ac:dyDescent="0.2">
      <c r="A77" s="31" t="s">
        <v>5832</v>
      </c>
      <c r="B77" s="25">
        <f t="shared" si="0"/>
        <v>0</v>
      </c>
      <c r="C77" s="25">
        <f t="shared" si="1"/>
        <v>1</v>
      </c>
      <c r="D77" s="25">
        <f t="shared" si="2"/>
        <v>1</v>
      </c>
      <c r="E77" s="25">
        <f t="shared" si="3"/>
        <v>1</v>
      </c>
      <c r="F77" s="25">
        <f t="shared" si="4"/>
        <v>0</v>
      </c>
      <c r="G77" s="25">
        <f t="shared" si="5"/>
        <v>3</v>
      </c>
    </row>
    <row r="78" spans="1:9" s="21" customFormat="1" ht="12" x14ac:dyDescent="0.2">
      <c r="A78" s="31" t="s">
        <v>399</v>
      </c>
      <c r="B78" s="25">
        <f t="shared" si="0"/>
        <v>0</v>
      </c>
      <c r="C78" s="25">
        <f t="shared" si="1"/>
        <v>0</v>
      </c>
      <c r="D78" s="25">
        <f t="shared" si="2"/>
        <v>0</v>
      </c>
      <c r="E78" s="25">
        <f t="shared" si="3"/>
        <v>0</v>
      </c>
      <c r="F78" s="25">
        <f t="shared" si="4"/>
        <v>0</v>
      </c>
      <c r="G78" s="25">
        <f t="shared" si="5"/>
        <v>1</v>
      </c>
    </row>
    <row r="79" spans="1:9" s="21" customFormat="1" ht="12" x14ac:dyDescent="0.2">
      <c r="A79" s="21" t="s">
        <v>5826</v>
      </c>
      <c r="B79" s="26">
        <f t="shared" si="0"/>
        <v>6</v>
      </c>
      <c r="C79" s="26">
        <f t="shared" si="1"/>
        <v>2</v>
      </c>
      <c r="D79" s="26">
        <f t="shared" si="2"/>
        <v>3</v>
      </c>
      <c r="E79" s="26">
        <f t="shared" si="3"/>
        <v>4</v>
      </c>
      <c r="F79" s="26">
        <f t="shared" si="4"/>
        <v>2</v>
      </c>
      <c r="G79" s="26">
        <f t="shared" si="5"/>
        <v>5</v>
      </c>
    </row>
    <row r="80" spans="1:9" s="21" customFormat="1" ht="12" x14ac:dyDescent="0.2">
      <c r="A80" s="21" t="s">
        <v>5840</v>
      </c>
      <c r="B80" s="26">
        <f t="shared" si="0"/>
        <v>1</v>
      </c>
      <c r="C80" s="26">
        <f t="shared" si="1"/>
        <v>0</v>
      </c>
      <c r="D80" s="26">
        <f t="shared" si="2"/>
        <v>0</v>
      </c>
      <c r="E80" s="26">
        <f t="shared" si="3"/>
        <v>0</v>
      </c>
      <c r="F80" s="26">
        <f t="shared" si="4"/>
        <v>0</v>
      </c>
      <c r="G80" s="26">
        <f t="shared" si="5"/>
        <v>0</v>
      </c>
    </row>
    <row r="81" spans="1:7" s="21" customFormat="1" ht="12" x14ac:dyDescent="0.2">
      <c r="A81" s="11" t="s">
        <v>5841</v>
      </c>
      <c r="B81" s="26">
        <f t="shared" si="0"/>
        <v>4</v>
      </c>
      <c r="C81" s="26">
        <f t="shared" si="1"/>
        <v>1</v>
      </c>
      <c r="D81" s="26">
        <f t="shared" si="2"/>
        <v>2</v>
      </c>
      <c r="E81" s="26">
        <f t="shared" si="3"/>
        <v>5</v>
      </c>
      <c r="F81" s="26">
        <f t="shared" si="4"/>
        <v>3</v>
      </c>
      <c r="G81" s="26">
        <f t="shared" si="5"/>
        <v>6</v>
      </c>
    </row>
    <row r="82" spans="1:7" s="21" customFormat="1" ht="12" x14ac:dyDescent="0.2">
      <c r="A82" s="21" t="s">
        <v>5839</v>
      </c>
      <c r="B82" s="26">
        <f t="shared" si="0"/>
        <v>0</v>
      </c>
      <c r="C82" s="26">
        <f t="shared" si="1"/>
        <v>0</v>
      </c>
      <c r="D82" s="26">
        <f t="shared" si="2"/>
        <v>0</v>
      </c>
      <c r="E82" s="26">
        <f t="shared" si="3"/>
        <v>1</v>
      </c>
      <c r="F82" s="26">
        <f t="shared" si="4"/>
        <v>0</v>
      </c>
      <c r="G82" s="26">
        <f t="shared" si="5"/>
        <v>1</v>
      </c>
    </row>
    <row r="83" spans="1:7" s="21" customFormat="1" ht="12" x14ac:dyDescent="0.2">
      <c r="A83" s="21" t="s">
        <v>5833</v>
      </c>
      <c r="B83" s="26">
        <f t="shared" si="0"/>
        <v>0</v>
      </c>
      <c r="C83" s="26">
        <f t="shared" si="1"/>
        <v>0</v>
      </c>
      <c r="D83" s="26">
        <f t="shared" si="2"/>
        <v>0</v>
      </c>
      <c r="E83" s="26">
        <f t="shared" si="3"/>
        <v>0</v>
      </c>
      <c r="F83" s="26">
        <f t="shared" si="4"/>
        <v>0</v>
      </c>
      <c r="G83" s="26">
        <f t="shared" si="5"/>
        <v>1</v>
      </c>
    </row>
    <row r="84" spans="1:7" s="21" customFormat="1" ht="12" x14ac:dyDescent="0.2">
      <c r="A84" s="21" t="s">
        <v>5838</v>
      </c>
      <c r="B84" s="26">
        <f t="shared" si="0"/>
        <v>0</v>
      </c>
      <c r="C84" s="26">
        <f t="shared" si="1"/>
        <v>0</v>
      </c>
      <c r="D84" s="26">
        <f t="shared" si="2"/>
        <v>1</v>
      </c>
      <c r="E84" s="26">
        <f t="shared" si="3"/>
        <v>1</v>
      </c>
      <c r="F84" s="26">
        <f t="shared" si="4"/>
        <v>0</v>
      </c>
      <c r="G84" s="26">
        <f t="shared" si="5"/>
        <v>0</v>
      </c>
    </row>
    <row r="85" spans="1:7" s="21" customFormat="1" ht="12" x14ac:dyDescent="0.2">
      <c r="A85" s="27" t="s">
        <v>5849</v>
      </c>
      <c r="B85" s="28">
        <f t="shared" ref="B85:G85" si="6">SUM(B74:B84)</f>
        <v>12</v>
      </c>
      <c r="C85" s="28">
        <f t="shared" si="6"/>
        <v>6</v>
      </c>
      <c r="D85" s="28">
        <f t="shared" si="6"/>
        <v>7</v>
      </c>
      <c r="E85" s="28">
        <f t="shared" si="6"/>
        <v>15</v>
      </c>
      <c r="F85" s="28">
        <f t="shared" si="6"/>
        <v>6</v>
      </c>
      <c r="G85" s="28">
        <f t="shared" si="6"/>
        <v>22</v>
      </c>
    </row>
    <row r="86" spans="1:7" s="21" customFormat="1" ht="36" x14ac:dyDescent="0.2">
      <c r="A86" s="29" t="s">
        <v>5854</v>
      </c>
      <c r="B86" s="30">
        <f t="shared" ref="B86:G86" si="7">SUM(B74:B77)/B85</f>
        <v>8.3333333333333329E-2</v>
      </c>
      <c r="C86" s="30">
        <f t="shared" si="7"/>
        <v>0.5</v>
      </c>
      <c r="D86" s="30">
        <f t="shared" si="7"/>
        <v>0.14285714285714285</v>
      </c>
      <c r="E86" s="30">
        <f t="shared" si="7"/>
        <v>0.26666666666666666</v>
      </c>
      <c r="F86" s="30">
        <f t="shared" si="7"/>
        <v>0.16666666666666666</v>
      </c>
      <c r="G86" s="30">
        <f t="shared" si="7"/>
        <v>0.36363636363636365</v>
      </c>
    </row>
    <row r="87" spans="1:7" s="21" customFormat="1" ht="12" x14ac:dyDescent="0.2"/>
    <row r="88" spans="1:7" s="21" customFormat="1" ht="12" x14ac:dyDescent="0.2"/>
    <row r="89" spans="1:7" s="21" customFormat="1" ht="12" x14ac:dyDescent="0.2"/>
    <row r="90" spans="1:7" s="21" customFormat="1" ht="36" x14ac:dyDescent="0.2">
      <c r="A90" s="18" t="s">
        <v>5857</v>
      </c>
      <c r="B90" s="20" t="s">
        <v>5853</v>
      </c>
      <c r="C90" s="20"/>
      <c r="D90" s="18"/>
      <c r="E90" s="18"/>
      <c r="F90" s="18"/>
      <c r="G90" s="18"/>
    </row>
    <row r="91" spans="1:7" s="21" customFormat="1" ht="12" x14ac:dyDescent="0.2">
      <c r="A91" s="22"/>
      <c r="B91" s="23" t="s">
        <v>5842</v>
      </c>
      <c r="C91" s="23" t="s">
        <v>5843</v>
      </c>
      <c r="D91" s="23" t="s">
        <v>5844</v>
      </c>
      <c r="E91" s="23" t="s">
        <v>5845</v>
      </c>
      <c r="F91" s="23" t="s">
        <v>5846</v>
      </c>
      <c r="G91" s="24" t="s">
        <v>5847</v>
      </c>
    </row>
    <row r="92" spans="1:7" s="21" customFormat="1" ht="12" x14ac:dyDescent="0.2">
      <c r="A92" s="31" t="s">
        <v>5825</v>
      </c>
      <c r="B92" s="25">
        <f t="shared" ref="B92:B102" si="8">SUMIFS($D$2:$D$13,$C$2:$C$13,$A74)</f>
        <v>16</v>
      </c>
      <c r="C92" s="25">
        <f t="shared" ref="C92:C102" si="9">SUMIFS($D$14:$D$19,$C$14:$C$19,$A74)</f>
        <v>0</v>
      </c>
      <c r="D92" s="25">
        <f t="shared" ref="D92:D102" si="10">SUMIFS($D$20:$D$26,$C$20:$C$26,$A74)</f>
        <v>0</v>
      </c>
      <c r="E92" s="25">
        <f t="shared" ref="E92:E102" si="11">SUMIFS($D$27:$D$41,$C$27:$C$41,$A74)</f>
        <v>1</v>
      </c>
      <c r="F92" s="25">
        <f t="shared" ref="F92:F102" si="12">SUMIFS($D$42:$D$47,$C$42:$C$47,$A74)</f>
        <v>10</v>
      </c>
      <c r="G92" s="25">
        <f>SUMIFS($D$48:$D$69,$C$48:$C$69,$A74)</f>
        <v>23</v>
      </c>
    </row>
    <row r="93" spans="1:7" s="21" customFormat="1" ht="12" x14ac:dyDescent="0.2">
      <c r="A93" s="31" t="s">
        <v>5831</v>
      </c>
      <c r="B93" s="25">
        <f t="shared" si="8"/>
        <v>0</v>
      </c>
      <c r="C93" s="25">
        <f t="shared" si="9"/>
        <v>38</v>
      </c>
      <c r="D93" s="25">
        <f t="shared" si="10"/>
        <v>0</v>
      </c>
      <c r="E93" s="25">
        <f t="shared" si="11"/>
        <v>67</v>
      </c>
      <c r="F93" s="25">
        <f t="shared" si="12"/>
        <v>0</v>
      </c>
      <c r="G93" s="25">
        <f>SUMIFS($D$48:$D$69,$C$48:$C$69,$A75)</f>
        <v>45</v>
      </c>
    </row>
    <row r="94" spans="1:7" s="21" customFormat="1" ht="12" x14ac:dyDescent="0.2">
      <c r="A94" s="31" t="s">
        <v>5848</v>
      </c>
      <c r="B94" s="25">
        <f t="shared" si="8"/>
        <v>0</v>
      </c>
      <c r="C94" s="25">
        <f t="shared" si="9"/>
        <v>18</v>
      </c>
      <c r="D94" s="25">
        <f t="shared" si="10"/>
        <v>0</v>
      </c>
      <c r="E94" s="25">
        <f t="shared" si="11"/>
        <v>0</v>
      </c>
      <c r="F94" s="25">
        <f t="shared" si="12"/>
        <v>0</v>
      </c>
      <c r="G94" s="25">
        <f>SUMIFS($D$48:$D$69,$C$48:$C$69,$A76)</f>
        <v>4</v>
      </c>
    </row>
    <row r="95" spans="1:7" s="21" customFormat="1" ht="12" x14ac:dyDescent="0.2">
      <c r="A95" s="31" t="s">
        <v>5832</v>
      </c>
      <c r="B95" s="25">
        <f t="shared" si="8"/>
        <v>0</v>
      </c>
      <c r="C95" s="25">
        <f t="shared" si="9"/>
        <v>1</v>
      </c>
      <c r="D95" s="25">
        <f t="shared" si="10"/>
        <v>1</v>
      </c>
      <c r="E95" s="25">
        <f t="shared" si="11"/>
        <v>1</v>
      </c>
      <c r="F95" s="25">
        <f t="shared" si="12"/>
        <v>0</v>
      </c>
      <c r="G95" s="25">
        <v>1</v>
      </c>
    </row>
    <row r="96" spans="1:7" s="21" customFormat="1" ht="12" x14ac:dyDescent="0.2">
      <c r="A96" s="31" t="s">
        <v>399</v>
      </c>
      <c r="B96" s="25">
        <f t="shared" si="8"/>
        <v>0</v>
      </c>
      <c r="C96" s="25">
        <f t="shared" si="9"/>
        <v>0</v>
      </c>
      <c r="D96" s="25">
        <f t="shared" si="10"/>
        <v>0</v>
      </c>
      <c r="E96" s="25">
        <f t="shared" si="11"/>
        <v>0</v>
      </c>
      <c r="F96" s="25">
        <f t="shared" si="12"/>
        <v>0</v>
      </c>
      <c r="G96" s="25">
        <f t="shared" ref="G96:G102" si="13">SUMIFS($D$48:$D$69,$C$48:$C$69,$A78)</f>
        <v>1</v>
      </c>
    </row>
    <row r="97" spans="1:7" s="21" customFormat="1" ht="12" x14ac:dyDescent="0.2">
      <c r="A97" s="21" t="s">
        <v>5826</v>
      </c>
      <c r="B97" s="26">
        <f t="shared" si="8"/>
        <v>426</v>
      </c>
      <c r="C97" s="26">
        <f t="shared" si="9"/>
        <v>522</v>
      </c>
      <c r="D97" s="26">
        <f t="shared" si="10"/>
        <v>34</v>
      </c>
      <c r="E97" s="26">
        <f t="shared" si="11"/>
        <v>151</v>
      </c>
      <c r="F97" s="26">
        <f t="shared" si="12"/>
        <v>57</v>
      </c>
      <c r="G97" s="26">
        <f t="shared" si="13"/>
        <v>217</v>
      </c>
    </row>
    <row r="98" spans="1:7" s="21" customFormat="1" ht="12" x14ac:dyDescent="0.2">
      <c r="A98" s="21" t="s">
        <v>5840</v>
      </c>
      <c r="B98" s="26">
        <f t="shared" si="8"/>
        <v>16</v>
      </c>
      <c r="C98" s="26">
        <f t="shared" si="9"/>
        <v>0</v>
      </c>
      <c r="D98" s="26">
        <f t="shared" si="10"/>
        <v>0</v>
      </c>
      <c r="E98" s="26">
        <f t="shared" si="11"/>
        <v>0</v>
      </c>
      <c r="F98" s="26">
        <f t="shared" si="12"/>
        <v>0</v>
      </c>
      <c r="G98" s="26">
        <f t="shared" si="13"/>
        <v>0</v>
      </c>
    </row>
    <row r="99" spans="1:7" s="21" customFormat="1" ht="12" x14ac:dyDescent="0.2">
      <c r="A99" s="11" t="s">
        <v>5841</v>
      </c>
      <c r="B99" s="26">
        <f t="shared" si="8"/>
        <v>213</v>
      </c>
      <c r="C99" s="26">
        <f t="shared" si="9"/>
        <v>728</v>
      </c>
      <c r="D99" s="26">
        <f t="shared" si="10"/>
        <v>18</v>
      </c>
      <c r="E99" s="26">
        <f t="shared" si="11"/>
        <v>123</v>
      </c>
      <c r="F99" s="26">
        <f t="shared" si="12"/>
        <v>177</v>
      </c>
      <c r="G99" s="26">
        <f t="shared" si="13"/>
        <v>266</v>
      </c>
    </row>
    <row r="100" spans="1:7" s="21" customFormat="1" ht="12" x14ac:dyDescent="0.2">
      <c r="A100" s="21" t="s">
        <v>5839</v>
      </c>
      <c r="B100" s="26">
        <f t="shared" si="8"/>
        <v>0</v>
      </c>
      <c r="C100" s="26">
        <f t="shared" si="9"/>
        <v>0</v>
      </c>
      <c r="D100" s="26">
        <f t="shared" si="10"/>
        <v>0</v>
      </c>
      <c r="E100" s="26">
        <f t="shared" si="11"/>
        <v>39</v>
      </c>
      <c r="F100" s="26">
        <f t="shared" si="12"/>
        <v>0</v>
      </c>
      <c r="G100" s="26">
        <f t="shared" si="13"/>
        <v>6</v>
      </c>
    </row>
    <row r="101" spans="1:7" s="21" customFormat="1" ht="12" x14ac:dyDescent="0.2">
      <c r="A101" s="21" t="s">
        <v>5833</v>
      </c>
      <c r="B101" s="26">
        <f t="shared" si="8"/>
        <v>0</v>
      </c>
      <c r="C101" s="26">
        <f t="shared" si="9"/>
        <v>0</v>
      </c>
      <c r="D101" s="26">
        <f t="shared" si="10"/>
        <v>0</v>
      </c>
      <c r="E101" s="26">
        <f t="shared" si="11"/>
        <v>0</v>
      </c>
      <c r="F101" s="26">
        <f t="shared" si="12"/>
        <v>0</v>
      </c>
      <c r="G101" s="26">
        <f t="shared" si="13"/>
        <v>2</v>
      </c>
    </row>
    <row r="102" spans="1:7" s="21" customFormat="1" ht="12" x14ac:dyDescent="0.2">
      <c r="A102" s="21" t="s">
        <v>5838</v>
      </c>
      <c r="B102" s="26">
        <f t="shared" si="8"/>
        <v>0</v>
      </c>
      <c r="C102" s="26">
        <f t="shared" si="9"/>
        <v>0</v>
      </c>
      <c r="D102" s="26">
        <f t="shared" si="10"/>
        <v>67</v>
      </c>
      <c r="E102" s="26">
        <f t="shared" si="11"/>
        <v>109</v>
      </c>
      <c r="F102" s="26">
        <f t="shared" si="12"/>
        <v>0</v>
      </c>
      <c r="G102" s="26">
        <f t="shared" si="13"/>
        <v>0</v>
      </c>
    </row>
    <row r="103" spans="1:7" s="21" customFormat="1" ht="36" x14ac:dyDescent="0.2">
      <c r="A103" s="27" t="s">
        <v>5850</v>
      </c>
      <c r="B103" s="28">
        <f t="shared" ref="B103:G103" si="14">SUM(B92:B102)</f>
        <v>671</v>
      </c>
      <c r="C103" s="28">
        <f t="shared" si="14"/>
        <v>1307</v>
      </c>
      <c r="D103" s="28">
        <f t="shared" si="14"/>
        <v>120</v>
      </c>
      <c r="E103" s="28">
        <f t="shared" si="14"/>
        <v>491</v>
      </c>
      <c r="F103" s="28">
        <f t="shared" si="14"/>
        <v>244</v>
      </c>
      <c r="G103" s="28">
        <f t="shared" si="14"/>
        <v>565</v>
      </c>
    </row>
    <row r="104" spans="1:7" s="21" customFormat="1" ht="48" x14ac:dyDescent="0.2">
      <c r="A104" s="29" t="s">
        <v>5851</v>
      </c>
      <c r="B104" s="30">
        <f t="shared" ref="B104:G104" si="15">SUM(B92:B96)/B103</f>
        <v>2.3845007451564829E-2</v>
      </c>
      <c r="C104" s="30">
        <f t="shared" si="15"/>
        <v>4.3611323641928081E-2</v>
      </c>
      <c r="D104" s="30">
        <f t="shared" si="15"/>
        <v>8.3333333333333332E-3</v>
      </c>
      <c r="E104" s="30">
        <f t="shared" si="15"/>
        <v>0.14052953156822812</v>
      </c>
      <c r="F104" s="30">
        <f t="shared" si="15"/>
        <v>4.0983606557377046E-2</v>
      </c>
      <c r="G104" s="30">
        <f t="shared" si="15"/>
        <v>0.13097345132743363</v>
      </c>
    </row>
    <row r="105" spans="1:7" s="21" customFormat="1" ht="12" x14ac:dyDescent="0.2"/>
    <row r="106" spans="1:7" s="21" customFormat="1" ht="12" x14ac:dyDescent="0.2"/>
    <row r="107" spans="1:7" s="21" customFormat="1" ht="36" x14ac:dyDescent="0.2">
      <c r="A107" s="18" t="s">
        <v>5857</v>
      </c>
      <c r="B107" s="20" t="s">
        <v>5856</v>
      </c>
      <c r="C107" s="20"/>
      <c r="D107" s="18"/>
      <c r="E107" s="18"/>
      <c r="F107" s="18"/>
      <c r="G107" s="18"/>
    </row>
    <row r="108" spans="1:7" s="21" customFormat="1" ht="12" x14ac:dyDescent="0.2">
      <c r="A108" s="22"/>
      <c r="B108" s="23" t="s">
        <v>5842</v>
      </c>
      <c r="C108" s="23" t="s">
        <v>5843</v>
      </c>
      <c r="D108" s="23" t="s">
        <v>5844</v>
      </c>
      <c r="E108" s="23" t="s">
        <v>5845</v>
      </c>
      <c r="F108" s="23" t="s">
        <v>5846</v>
      </c>
      <c r="G108" s="24" t="s">
        <v>5847</v>
      </c>
    </row>
    <row r="109" spans="1:7" s="21" customFormat="1" ht="12" x14ac:dyDescent="0.2">
      <c r="A109" s="31" t="s">
        <v>5825</v>
      </c>
      <c r="B109" s="25">
        <f t="shared" ref="B109:B119" si="16">SUMIFS($E$2:$E$13,$C$2:$C$13,$A74)</f>
        <v>4</v>
      </c>
      <c r="C109" s="25">
        <f t="shared" ref="C109:C119" si="17">SUMIFS($E$14:$E$19,$C$14:$C$19,$A74)</f>
        <v>0</v>
      </c>
      <c r="D109" s="25">
        <f t="shared" ref="D109:D119" si="18">SUMIFS($E$20:$E$26,$C$20:$C$26,$A74)</f>
        <v>0</v>
      </c>
      <c r="E109" s="25">
        <f t="shared" ref="E109:E119" si="19">SUMIFS($E$27:$E$41,$C$27:$C$41,$A74)</f>
        <v>1</v>
      </c>
      <c r="F109" s="25">
        <f t="shared" ref="F109:F119" si="20">SUMIFS($E$42:$E$47,$C$42:$C$47,$A74)</f>
        <v>3</v>
      </c>
      <c r="G109" s="25">
        <f>SUMIFS($E$48:$E$69,$C$48:$C$69,$A74)</f>
        <v>7</v>
      </c>
    </row>
    <row r="110" spans="1:7" s="21" customFormat="1" ht="12" x14ac:dyDescent="0.2">
      <c r="A110" s="31" t="s">
        <v>5831</v>
      </c>
      <c r="B110" s="25">
        <f t="shared" si="16"/>
        <v>0</v>
      </c>
      <c r="C110" s="25">
        <f t="shared" si="17"/>
        <v>36</v>
      </c>
      <c r="D110" s="25">
        <f t="shared" si="18"/>
        <v>0</v>
      </c>
      <c r="E110" s="25">
        <f t="shared" si="19"/>
        <v>48</v>
      </c>
      <c r="F110" s="25">
        <f t="shared" si="20"/>
        <v>0</v>
      </c>
      <c r="G110" s="25">
        <f>SUMIFS($E$48:$E$69,$C$48:$C$69,$A75)</f>
        <v>28</v>
      </c>
    </row>
    <row r="111" spans="1:7" s="21" customFormat="1" ht="12" x14ac:dyDescent="0.2">
      <c r="A111" s="31" t="s">
        <v>5848</v>
      </c>
      <c r="B111" s="25">
        <f t="shared" si="16"/>
        <v>0</v>
      </c>
      <c r="C111" s="25">
        <f t="shared" si="17"/>
        <v>16</v>
      </c>
      <c r="D111" s="25">
        <f t="shared" si="18"/>
        <v>0</v>
      </c>
      <c r="E111" s="25">
        <f t="shared" si="19"/>
        <v>0</v>
      </c>
      <c r="F111" s="25">
        <f t="shared" si="20"/>
        <v>0</v>
      </c>
      <c r="G111" s="25">
        <f>SUMIFS($E$48:$E$69,$C$48:$C$69,$A76)</f>
        <v>4</v>
      </c>
    </row>
    <row r="112" spans="1:7" s="21" customFormat="1" ht="12" x14ac:dyDescent="0.2">
      <c r="A112" s="31" t="s">
        <v>5832</v>
      </c>
      <c r="B112" s="25">
        <f t="shared" si="16"/>
        <v>0</v>
      </c>
      <c r="C112" s="25">
        <f t="shared" si="17"/>
        <v>1</v>
      </c>
      <c r="D112" s="25">
        <f t="shared" si="18"/>
        <v>1</v>
      </c>
      <c r="E112" s="25">
        <f t="shared" si="19"/>
        <v>1</v>
      </c>
      <c r="F112" s="25">
        <f t="shared" si="20"/>
        <v>0</v>
      </c>
      <c r="G112" s="25">
        <v>1</v>
      </c>
    </row>
    <row r="113" spans="1:7" s="21" customFormat="1" ht="12" x14ac:dyDescent="0.2">
      <c r="A113" s="31" t="s">
        <v>399</v>
      </c>
      <c r="B113" s="25">
        <f t="shared" si="16"/>
        <v>0</v>
      </c>
      <c r="C113" s="25">
        <f t="shared" si="17"/>
        <v>0</v>
      </c>
      <c r="D113" s="25">
        <f t="shared" si="18"/>
        <v>0</v>
      </c>
      <c r="E113" s="25">
        <f t="shared" si="19"/>
        <v>0</v>
      </c>
      <c r="F113" s="25">
        <f t="shared" si="20"/>
        <v>0</v>
      </c>
      <c r="G113" s="25">
        <f t="shared" ref="G113:G119" si="21">SUMIFS($E$48:$E$69,$C$48:$C$69,$A78)</f>
        <v>1</v>
      </c>
    </row>
    <row r="114" spans="1:7" s="21" customFormat="1" ht="12" x14ac:dyDescent="0.2">
      <c r="A114" s="21" t="s">
        <v>5826</v>
      </c>
      <c r="B114" s="26">
        <f t="shared" si="16"/>
        <v>138</v>
      </c>
      <c r="C114" s="26">
        <f t="shared" si="17"/>
        <v>163</v>
      </c>
      <c r="D114" s="26">
        <f t="shared" si="18"/>
        <v>17</v>
      </c>
      <c r="E114" s="26">
        <f t="shared" si="19"/>
        <v>61</v>
      </c>
      <c r="F114" s="26">
        <f t="shared" si="20"/>
        <v>26</v>
      </c>
      <c r="G114" s="26">
        <f t="shared" si="21"/>
        <v>90</v>
      </c>
    </row>
    <row r="115" spans="1:7" s="21" customFormat="1" ht="12" x14ac:dyDescent="0.2">
      <c r="A115" s="21" t="s">
        <v>5840</v>
      </c>
      <c r="B115" s="26">
        <f t="shared" si="16"/>
        <v>8</v>
      </c>
      <c r="C115" s="26">
        <f t="shared" si="17"/>
        <v>0</v>
      </c>
      <c r="D115" s="26">
        <f t="shared" si="18"/>
        <v>0</v>
      </c>
      <c r="E115" s="26">
        <f t="shared" si="19"/>
        <v>0</v>
      </c>
      <c r="F115" s="26">
        <f t="shared" si="20"/>
        <v>0</v>
      </c>
      <c r="G115" s="26">
        <f t="shared" si="21"/>
        <v>0</v>
      </c>
    </row>
    <row r="116" spans="1:7" s="21" customFormat="1" ht="12" x14ac:dyDescent="0.2">
      <c r="A116" s="11" t="s">
        <v>5841</v>
      </c>
      <c r="B116" s="26">
        <f t="shared" si="16"/>
        <v>102</v>
      </c>
      <c r="C116" s="26">
        <f t="shared" si="17"/>
        <v>280</v>
      </c>
      <c r="D116" s="26">
        <f t="shared" si="18"/>
        <v>10</v>
      </c>
      <c r="E116" s="26">
        <f t="shared" si="19"/>
        <v>55</v>
      </c>
      <c r="F116" s="26">
        <f t="shared" si="20"/>
        <v>112</v>
      </c>
      <c r="G116" s="26">
        <f t="shared" si="21"/>
        <v>131</v>
      </c>
    </row>
    <row r="117" spans="1:7" s="21" customFormat="1" ht="12" x14ac:dyDescent="0.2">
      <c r="A117" s="21" t="s">
        <v>5839</v>
      </c>
      <c r="B117" s="26">
        <f t="shared" si="16"/>
        <v>0</v>
      </c>
      <c r="C117" s="26">
        <f t="shared" si="17"/>
        <v>0</v>
      </c>
      <c r="D117" s="26">
        <f t="shared" si="18"/>
        <v>0</v>
      </c>
      <c r="E117" s="26">
        <f t="shared" si="19"/>
        <v>35</v>
      </c>
      <c r="F117" s="26">
        <f t="shared" si="20"/>
        <v>0</v>
      </c>
      <c r="G117" s="26">
        <f t="shared" si="21"/>
        <v>4</v>
      </c>
    </row>
    <row r="118" spans="1:7" s="21" customFormat="1" ht="12" x14ac:dyDescent="0.2">
      <c r="A118" s="21" t="s">
        <v>5833</v>
      </c>
      <c r="B118" s="26">
        <f t="shared" si="16"/>
        <v>0</v>
      </c>
      <c r="C118" s="26">
        <f t="shared" si="17"/>
        <v>0</v>
      </c>
      <c r="D118" s="26">
        <f t="shared" si="18"/>
        <v>0</v>
      </c>
      <c r="E118" s="26">
        <f t="shared" si="19"/>
        <v>0</v>
      </c>
      <c r="F118" s="26">
        <f t="shared" si="20"/>
        <v>0</v>
      </c>
      <c r="G118" s="26">
        <f t="shared" si="21"/>
        <v>2</v>
      </c>
    </row>
    <row r="119" spans="1:7" s="21" customFormat="1" ht="12" x14ac:dyDescent="0.2">
      <c r="A119" s="21" t="s">
        <v>5838</v>
      </c>
      <c r="B119" s="26">
        <f t="shared" si="16"/>
        <v>0</v>
      </c>
      <c r="C119" s="26">
        <f t="shared" si="17"/>
        <v>0</v>
      </c>
      <c r="D119" s="26">
        <f t="shared" si="18"/>
        <v>34</v>
      </c>
      <c r="E119" s="26">
        <f t="shared" si="19"/>
        <v>44</v>
      </c>
      <c r="F119" s="26">
        <f t="shared" si="20"/>
        <v>0</v>
      </c>
      <c r="G119" s="26">
        <f t="shared" si="21"/>
        <v>0</v>
      </c>
    </row>
    <row r="120" spans="1:7" s="21" customFormat="1" ht="36" x14ac:dyDescent="0.2">
      <c r="A120" s="27" t="s">
        <v>5850</v>
      </c>
      <c r="B120" s="28">
        <f t="shared" ref="B120:G120" si="22">SUM(B109:B119)</f>
        <v>252</v>
      </c>
      <c r="C120" s="28">
        <f t="shared" si="22"/>
        <v>496</v>
      </c>
      <c r="D120" s="28">
        <f t="shared" si="22"/>
        <v>62</v>
      </c>
      <c r="E120" s="28">
        <f t="shared" si="22"/>
        <v>245</v>
      </c>
      <c r="F120" s="28">
        <f t="shared" si="22"/>
        <v>141</v>
      </c>
      <c r="G120" s="28">
        <f t="shared" si="22"/>
        <v>268</v>
      </c>
    </row>
    <row r="121" spans="1:7" s="21" customFormat="1" ht="48.6" customHeight="1" x14ac:dyDescent="0.2">
      <c r="A121" s="29" t="s">
        <v>5851</v>
      </c>
      <c r="B121" s="30">
        <f t="shared" ref="B121:G121" si="23">SUM(B109:B113)/B120</f>
        <v>1.5873015873015872E-2</v>
      </c>
      <c r="C121" s="30">
        <f t="shared" si="23"/>
        <v>0.10685483870967742</v>
      </c>
      <c r="D121" s="30">
        <f t="shared" si="23"/>
        <v>1.6129032258064516E-2</v>
      </c>
      <c r="E121" s="30">
        <f t="shared" si="23"/>
        <v>0.20408163265306123</v>
      </c>
      <c r="F121" s="30">
        <f t="shared" si="23"/>
        <v>2.1276595744680851E-2</v>
      </c>
      <c r="G121" s="30">
        <f t="shared" si="23"/>
        <v>0.15298507462686567</v>
      </c>
    </row>
    <row r="122" spans="1:7" s="21" customFormat="1" ht="12" x14ac:dyDescent="0.2">
      <c r="B122" s="11"/>
      <c r="C122" s="11"/>
      <c r="D122" s="11"/>
      <c r="E122" s="11"/>
      <c r="F122" s="11"/>
      <c r="G122" s="11"/>
    </row>
    <row r="123" spans="1:7" s="21" customFormat="1" ht="12" x14ac:dyDescent="0.2"/>
    <row r="124" spans="1:7" s="21" customFormat="1" ht="12" x14ac:dyDescent="0.2"/>
    <row r="125" spans="1:7" s="21" customFormat="1" ht="36" x14ac:dyDescent="0.2">
      <c r="A125" s="18" t="s">
        <v>5857</v>
      </c>
      <c r="B125" s="50" t="s">
        <v>5858</v>
      </c>
      <c r="C125" s="51"/>
      <c r="D125" s="51"/>
      <c r="E125" s="51"/>
      <c r="F125" s="51"/>
      <c r="G125" s="51"/>
    </row>
    <row r="126" spans="1:7" s="21" customFormat="1" ht="12" x14ac:dyDescent="0.2">
      <c r="A126" s="22"/>
      <c r="B126" s="23" t="s">
        <v>5842</v>
      </c>
      <c r="C126" s="23" t="s">
        <v>5843</v>
      </c>
      <c r="D126" s="23" t="s">
        <v>5844</v>
      </c>
      <c r="E126" s="23" t="s">
        <v>5845</v>
      </c>
      <c r="F126" s="23" t="s">
        <v>5846</v>
      </c>
      <c r="G126" s="24" t="s">
        <v>5847</v>
      </c>
    </row>
    <row r="127" spans="1:7" s="21" customFormat="1" ht="12" x14ac:dyDescent="0.2">
      <c r="A127" s="31" t="s">
        <v>5825</v>
      </c>
      <c r="B127" s="25">
        <f t="shared" ref="B127:B137" si="24">SUMIFS($F$2:$F$13,$C$2:$C$13,$A74)</f>
        <v>4</v>
      </c>
      <c r="C127" s="25">
        <f t="shared" ref="C127:C137" si="25">SUMIFS($F$14:$F$19,$C$14:$C$19,$A74)</f>
        <v>0</v>
      </c>
      <c r="D127" s="25">
        <f t="shared" ref="D127:D137" si="26">SUMIFS($F$20:$F$26,$C$20:$C$26,$A74)</f>
        <v>0</v>
      </c>
      <c r="E127" s="25">
        <f t="shared" ref="E127:E137" si="27">SUMIFS($F$27:$F$41,$C$27:$C$41,$A74)</f>
        <v>1</v>
      </c>
      <c r="F127" s="25">
        <f t="shared" ref="F127:F137" si="28">SUMIFS($F$42:$F$47,$C$42:$C$47,$A74)</f>
        <v>3</v>
      </c>
      <c r="G127" s="25">
        <f>SUMIFS($F$48:$F$69,$C$48:$C$69,$A74)</f>
        <v>7</v>
      </c>
    </row>
    <row r="128" spans="1:7" s="21" customFormat="1" ht="12" x14ac:dyDescent="0.2">
      <c r="A128" s="31" t="s">
        <v>5831</v>
      </c>
      <c r="B128" s="25">
        <f t="shared" si="24"/>
        <v>0</v>
      </c>
      <c r="C128" s="25">
        <f t="shared" si="25"/>
        <v>15</v>
      </c>
      <c r="D128" s="25">
        <f t="shared" si="26"/>
        <v>0</v>
      </c>
      <c r="E128" s="25">
        <f t="shared" si="27"/>
        <v>23</v>
      </c>
      <c r="F128" s="25">
        <f t="shared" si="28"/>
        <v>0</v>
      </c>
      <c r="G128" s="25">
        <f>SUMIFS($F$48:$F$69,$C$48:$C$69,$A75)</f>
        <v>16</v>
      </c>
    </row>
    <row r="129" spans="1:7" s="21" customFormat="1" ht="12" x14ac:dyDescent="0.2">
      <c r="A129" s="31" t="s">
        <v>5848</v>
      </c>
      <c r="B129" s="25">
        <f t="shared" si="24"/>
        <v>0</v>
      </c>
      <c r="C129" s="25">
        <f t="shared" si="25"/>
        <v>6</v>
      </c>
      <c r="D129" s="25">
        <f t="shared" si="26"/>
        <v>0</v>
      </c>
      <c r="E129" s="25">
        <f t="shared" si="27"/>
        <v>0</v>
      </c>
      <c r="F129" s="25">
        <f t="shared" si="28"/>
        <v>0</v>
      </c>
      <c r="G129" s="25">
        <f>SUMIFS($F$48:$F$69,$C$48:$C$69,$A76)</f>
        <v>2</v>
      </c>
    </row>
    <row r="130" spans="1:7" s="21" customFormat="1" ht="12" x14ac:dyDescent="0.2">
      <c r="A130" s="31" t="s">
        <v>5832</v>
      </c>
      <c r="B130" s="25">
        <f t="shared" si="24"/>
        <v>0</v>
      </c>
      <c r="C130" s="25">
        <f t="shared" si="25"/>
        <v>1</v>
      </c>
      <c r="D130" s="25">
        <f t="shared" si="26"/>
        <v>1</v>
      </c>
      <c r="E130" s="25">
        <f t="shared" si="27"/>
        <v>1</v>
      </c>
      <c r="F130" s="25">
        <f t="shared" si="28"/>
        <v>0</v>
      </c>
      <c r="G130" s="25">
        <v>1</v>
      </c>
    </row>
    <row r="131" spans="1:7" s="21" customFormat="1" ht="12" x14ac:dyDescent="0.2">
      <c r="A131" s="31" t="s">
        <v>399</v>
      </c>
      <c r="B131" s="25">
        <f t="shared" si="24"/>
        <v>0</v>
      </c>
      <c r="C131" s="25">
        <f t="shared" si="25"/>
        <v>0</v>
      </c>
      <c r="D131" s="25">
        <f t="shared" si="26"/>
        <v>0</v>
      </c>
      <c r="E131" s="25">
        <f t="shared" si="27"/>
        <v>0</v>
      </c>
      <c r="F131" s="25">
        <f t="shared" si="28"/>
        <v>0</v>
      </c>
      <c r="G131" s="25">
        <f t="shared" ref="G131:G137" si="29">SUMIFS($F$48:$F$69,$C$48:$C$69,$A78)</f>
        <v>1</v>
      </c>
    </row>
    <row r="132" spans="1:7" s="21" customFormat="1" ht="12" x14ac:dyDescent="0.2">
      <c r="A132" s="21" t="s">
        <v>5826</v>
      </c>
      <c r="B132" s="26">
        <f t="shared" si="24"/>
        <v>29</v>
      </c>
      <c r="C132" s="26">
        <f t="shared" si="25"/>
        <v>31</v>
      </c>
      <c r="D132" s="26">
        <f t="shared" si="26"/>
        <v>5</v>
      </c>
      <c r="E132" s="26">
        <f t="shared" si="27"/>
        <v>22</v>
      </c>
      <c r="F132" s="26">
        <f t="shared" si="28"/>
        <v>6</v>
      </c>
      <c r="G132" s="26">
        <f t="shared" si="29"/>
        <v>25</v>
      </c>
    </row>
    <row r="133" spans="1:7" s="21" customFormat="1" ht="12" x14ac:dyDescent="0.2">
      <c r="A133" s="21" t="s">
        <v>5840</v>
      </c>
      <c r="B133" s="26">
        <f t="shared" si="24"/>
        <v>2</v>
      </c>
      <c r="C133" s="26">
        <f t="shared" si="25"/>
        <v>0</v>
      </c>
      <c r="D133" s="26">
        <f t="shared" si="26"/>
        <v>0</v>
      </c>
      <c r="E133" s="26">
        <f t="shared" si="27"/>
        <v>0</v>
      </c>
      <c r="F133" s="26">
        <f t="shared" si="28"/>
        <v>0</v>
      </c>
      <c r="G133" s="26">
        <f t="shared" si="29"/>
        <v>0</v>
      </c>
    </row>
    <row r="134" spans="1:7" s="21" customFormat="1" ht="12" x14ac:dyDescent="0.2">
      <c r="A134" s="11" t="s">
        <v>5841</v>
      </c>
      <c r="B134" s="26">
        <f t="shared" si="24"/>
        <v>34</v>
      </c>
      <c r="C134" s="26">
        <f t="shared" si="25"/>
        <v>61</v>
      </c>
      <c r="D134" s="26">
        <f t="shared" si="26"/>
        <v>7</v>
      </c>
      <c r="E134" s="26">
        <f t="shared" si="27"/>
        <v>23</v>
      </c>
      <c r="F134" s="26">
        <f t="shared" si="28"/>
        <v>45</v>
      </c>
      <c r="G134" s="26">
        <f t="shared" si="29"/>
        <v>58</v>
      </c>
    </row>
    <row r="135" spans="1:7" s="21" customFormat="1" ht="12" x14ac:dyDescent="0.2">
      <c r="A135" s="21" t="s">
        <v>5839</v>
      </c>
      <c r="B135" s="26">
        <f t="shared" si="24"/>
        <v>0</v>
      </c>
      <c r="C135" s="26">
        <f t="shared" si="25"/>
        <v>0</v>
      </c>
      <c r="D135" s="26">
        <f t="shared" si="26"/>
        <v>0</v>
      </c>
      <c r="E135" s="26">
        <f t="shared" si="27"/>
        <v>18</v>
      </c>
      <c r="F135" s="26">
        <f t="shared" si="28"/>
        <v>0</v>
      </c>
      <c r="G135" s="26">
        <f t="shared" si="29"/>
        <v>1</v>
      </c>
    </row>
    <row r="136" spans="1:7" s="21" customFormat="1" ht="12" x14ac:dyDescent="0.2">
      <c r="A136" s="21" t="s">
        <v>5833</v>
      </c>
      <c r="B136" s="26">
        <f t="shared" si="24"/>
        <v>0</v>
      </c>
      <c r="C136" s="26">
        <f t="shared" si="25"/>
        <v>0</v>
      </c>
      <c r="D136" s="26">
        <f t="shared" si="26"/>
        <v>0</v>
      </c>
      <c r="E136" s="26">
        <f t="shared" si="27"/>
        <v>0</v>
      </c>
      <c r="F136" s="26">
        <f t="shared" si="28"/>
        <v>0</v>
      </c>
      <c r="G136" s="26">
        <f t="shared" si="29"/>
        <v>2</v>
      </c>
    </row>
    <row r="137" spans="1:7" s="21" customFormat="1" ht="12" x14ac:dyDescent="0.2">
      <c r="A137" s="21" t="s">
        <v>5838</v>
      </c>
      <c r="B137" s="26">
        <f t="shared" si="24"/>
        <v>0</v>
      </c>
      <c r="C137" s="26">
        <f t="shared" si="25"/>
        <v>0</v>
      </c>
      <c r="D137" s="26">
        <f t="shared" si="26"/>
        <v>2</v>
      </c>
      <c r="E137" s="26">
        <f t="shared" si="27"/>
        <v>14</v>
      </c>
      <c r="F137" s="26">
        <f t="shared" si="28"/>
        <v>0</v>
      </c>
      <c r="G137" s="26">
        <f t="shared" si="29"/>
        <v>0</v>
      </c>
    </row>
    <row r="138" spans="1:7" s="21" customFormat="1" ht="36" x14ac:dyDescent="0.2">
      <c r="A138" s="27" t="s">
        <v>5850</v>
      </c>
      <c r="B138" s="28">
        <f t="shared" ref="B138:G138" si="30">SUM(B127:B137)</f>
        <v>69</v>
      </c>
      <c r="C138" s="28">
        <f t="shared" si="30"/>
        <v>114</v>
      </c>
      <c r="D138" s="28">
        <f t="shared" si="30"/>
        <v>15</v>
      </c>
      <c r="E138" s="28">
        <f t="shared" si="30"/>
        <v>102</v>
      </c>
      <c r="F138" s="28">
        <f t="shared" si="30"/>
        <v>54</v>
      </c>
      <c r="G138" s="28">
        <f t="shared" si="30"/>
        <v>113</v>
      </c>
    </row>
    <row r="139" spans="1:7" s="21" customFormat="1" ht="48" x14ac:dyDescent="0.2">
      <c r="A139" s="29" t="s">
        <v>5851</v>
      </c>
      <c r="B139" s="30">
        <f t="shared" ref="B139:G139" si="31">SUM(B127:B131)/B138</f>
        <v>5.7971014492753624E-2</v>
      </c>
      <c r="C139" s="30">
        <f t="shared" si="31"/>
        <v>0.19298245614035087</v>
      </c>
      <c r="D139" s="30">
        <f t="shared" si="31"/>
        <v>6.6666666666666666E-2</v>
      </c>
      <c r="E139" s="30">
        <f t="shared" si="31"/>
        <v>0.24509803921568626</v>
      </c>
      <c r="F139" s="30">
        <f t="shared" si="31"/>
        <v>5.5555555555555552E-2</v>
      </c>
      <c r="G139" s="30">
        <f t="shared" si="31"/>
        <v>0.23893805309734514</v>
      </c>
    </row>
  </sheetData>
  <mergeCells count="7">
    <mergeCell ref="B125:G125"/>
    <mergeCell ref="A48:A69"/>
    <mergeCell ref="A2:A13"/>
    <mergeCell ref="A14:A19"/>
    <mergeCell ref="A20:A26"/>
    <mergeCell ref="A27:A41"/>
    <mergeCell ref="A42:A47"/>
  </mergeCells>
  <pageMargins left="0.7" right="0.7" top="0.75" bottom="0.75" header="0.3" footer="0.3"/>
  <pageSetup paperSize="0" orientation="portrait"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72"/>
  <sheetViews>
    <sheetView workbookViewId="0">
      <pane xSplit="4" ySplit="1" topLeftCell="E2" activePane="bottomRight" state="frozen"/>
      <selection pane="topRight" activeCell="E1" sqref="E1"/>
      <selection pane="bottomLeft" activeCell="A2" sqref="A2"/>
      <selection pane="bottomRight" activeCell="I15" sqref="I15"/>
    </sheetView>
  </sheetViews>
  <sheetFormatPr baseColWidth="10" defaultColWidth="9.140625" defaultRowHeight="15" x14ac:dyDescent="0.25"/>
  <cols>
    <col min="6" max="6" width="5.85546875" customWidth="1"/>
  </cols>
  <sheetData>
    <row r="1" spans="1:18" s="7" customFormat="1" ht="135" x14ac:dyDescent="0.25">
      <c r="A1" s="7" t="s">
        <v>5608</v>
      </c>
      <c r="B1" s="7" t="s">
        <v>3977</v>
      </c>
      <c r="C1" s="7" t="s">
        <v>3978</v>
      </c>
      <c r="D1" s="7" t="s">
        <v>3979</v>
      </c>
      <c r="E1" s="7" t="s">
        <v>3986</v>
      </c>
      <c r="F1" s="7" t="s">
        <v>3991</v>
      </c>
      <c r="G1" s="7" t="s">
        <v>3987</v>
      </c>
      <c r="H1" s="7" t="s">
        <v>3988</v>
      </c>
      <c r="I1" s="7" t="s">
        <v>3980</v>
      </c>
      <c r="J1" s="7" t="s">
        <v>3981</v>
      </c>
      <c r="K1" s="7" t="s">
        <v>3982</v>
      </c>
      <c r="L1" s="7" t="s">
        <v>3983</v>
      </c>
      <c r="M1" s="7" t="s">
        <v>3984</v>
      </c>
      <c r="N1" s="7" t="s">
        <v>3985</v>
      </c>
      <c r="O1" s="7" t="s">
        <v>3989</v>
      </c>
      <c r="P1" s="7" t="s">
        <v>4002</v>
      </c>
      <c r="Q1" s="7" t="s">
        <v>5607</v>
      </c>
      <c r="R1" s="7" t="s">
        <v>5855</v>
      </c>
    </row>
    <row r="2" spans="1:18" x14ac:dyDescent="0.25">
      <c r="A2" t="s">
        <v>3847</v>
      </c>
      <c r="B2" t="s">
        <v>415</v>
      </c>
      <c r="C2" t="s">
        <v>416</v>
      </c>
      <c r="D2" t="s">
        <v>417</v>
      </c>
      <c r="E2" t="s">
        <v>3990</v>
      </c>
      <c r="F2">
        <v>1</v>
      </c>
      <c r="G2" t="s">
        <v>27</v>
      </c>
      <c r="H2" t="s">
        <v>27</v>
      </c>
      <c r="I2" t="s">
        <v>3993</v>
      </c>
      <c r="J2" t="s">
        <v>418</v>
      </c>
      <c r="K2" t="s">
        <v>3998</v>
      </c>
      <c r="L2" t="s">
        <v>3998</v>
      </c>
      <c r="M2" t="s">
        <v>259</v>
      </c>
      <c r="N2" t="s">
        <v>419</v>
      </c>
      <c r="O2" t="s">
        <v>31</v>
      </c>
      <c r="P2" t="s">
        <v>5317</v>
      </c>
      <c r="Q2">
        <v>23800</v>
      </c>
      <c r="R2" t="s">
        <v>5646</v>
      </c>
    </row>
    <row r="3" spans="1:18" x14ac:dyDescent="0.25">
      <c r="A3" t="s">
        <v>3847</v>
      </c>
      <c r="B3" t="s">
        <v>382</v>
      </c>
      <c r="C3" t="s">
        <v>1</v>
      </c>
      <c r="D3" t="s">
        <v>383</v>
      </c>
      <c r="E3" t="s">
        <v>3990</v>
      </c>
      <c r="F3">
        <v>1</v>
      </c>
      <c r="G3" t="s">
        <v>3</v>
      </c>
      <c r="H3" t="s">
        <v>3</v>
      </c>
      <c r="I3" t="s">
        <v>4</v>
      </c>
      <c r="J3" t="s">
        <v>1</v>
      </c>
      <c r="K3" t="s">
        <v>4</v>
      </c>
      <c r="L3" t="s">
        <v>1</v>
      </c>
      <c r="M3" t="s">
        <v>1</v>
      </c>
      <c r="N3" t="s">
        <v>4</v>
      </c>
      <c r="O3" t="s">
        <v>4</v>
      </c>
      <c r="P3" t="s">
        <v>5308</v>
      </c>
      <c r="Q3">
        <v>2735</v>
      </c>
      <c r="R3" t="s">
        <v>5645</v>
      </c>
    </row>
    <row r="4" spans="1:18" x14ac:dyDescent="0.25">
      <c r="A4" t="s">
        <v>3847</v>
      </c>
      <c r="B4" t="s">
        <v>384</v>
      </c>
      <c r="C4" t="s">
        <v>385</v>
      </c>
      <c r="D4" t="s">
        <v>386</v>
      </c>
      <c r="E4" t="s">
        <v>3990</v>
      </c>
      <c r="F4">
        <v>1</v>
      </c>
      <c r="G4" t="s">
        <v>27</v>
      </c>
      <c r="H4" t="s">
        <v>50</v>
      </c>
      <c r="I4" t="s">
        <v>3993</v>
      </c>
      <c r="J4" t="s">
        <v>387</v>
      </c>
      <c r="K4" t="s">
        <v>3998</v>
      </c>
      <c r="L4" t="s">
        <v>4000</v>
      </c>
      <c r="M4" t="s">
        <v>79</v>
      </c>
      <c r="N4" t="s">
        <v>388</v>
      </c>
      <c r="O4" t="s">
        <v>12</v>
      </c>
      <c r="P4" t="s">
        <v>5309</v>
      </c>
      <c r="Q4">
        <v>2101</v>
      </c>
      <c r="R4" t="s">
        <v>5645</v>
      </c>
    </row>
    <row r="5" spans="1:18" x14ac:dyDescent="0.25">
      <c r="A5" t="s">
        <v>3847</v>
      </c>
      <c r="B5" t="s">
        <v>389</v>
      </c>
      <c r="C5" t="s">
        <v>1</v>
      </c>
      <c r="D5" t="s">
        <v>390</v>
      </c>
      <c r="E5" t="s">
        <v>3990</v>
      </c>
      <c r="F5">
        <v>1</v>
      </c>
      <c r="G5" t="s">
        <v>3</v>
      </c>
      <c r="H5" t="s">
        <v>3</v>
      </c>
      <c r="I5" t="s">
        <v>4</v>
      </c>
      <c r="J5" t="s">
        <v>1</v>
      </c>
      <c r="K5" t="s">
        <v>4</v>
      </c>
      <c r="L5" t="s">
        <v>1</v>
      </c>
      <c r="M5" t="s">
        <v>1</v>
      </c>
      <c r="N5" t="s">
        <v>4</v>
      </c>
      <c r="O5" t="s">
        <v>4</v>
      </c>
      <c r="P5" t="s">
        <v>4272</v>
      </c>
      <c r="Q5">
        <v>922</v>
      </c>
      <c r="R5" t="s">
        <v>5645</v>
      </c>
    </row>
    <row r="6" spans="1:18" x14ac:dyDescent="0.25">
      <c r="A6" t="s">
        <v>3847</v>
      </c>
      <c r="B6" t="s">
        <v>420</v>
      </c>
      <c r="C6" t="s">
        <v>1</v>
      </c>
      <c r="D6" t="s">
        <v>421</v>
      </c>
      <c r="E6" t="s">
        <v>3990</v>
      </c>
      <c r="F6">
        <v>1</v>
      </c>
      <c r="G6" t="s">
        <v>3</v>
      </c>
      <c r="H6" t="s">
        <v>3</v>
      </c>
      <c r="I6" t="s">
        <v>4</v>
      </c>
      <c r="J6" t="s">
        <v>1</v>
      </c>
      <c r="K6" t="s">
        <v>4</v>
      </c>
      <c r="L6" t="s">
        <v>1</v>
      </c>
      <c r="M6" t="s">
        <v>1</v>
      </c>
      <c r="N6" t="s">
        <v>4</v>
      </c>
      <c r="O6" t="s">
        <v>4</v>
      </c>
      <c r="P6" t="s">
        <v>5318</v>
      </c>
      <c r="Q6">
        <v>15900</v>
      </c>
      <c r="R6" t="s">
        <v>5645</v>
      </c>
    </row>
    <row r="7" spans="1:18" x14ac:dyDescent="0.25">
      <c r="A7" t="s">
        <v>3847</v>
      </c>
      <c r="B7" t="s">
        <v>429</v>
      </c>
      <c r="C7" t="s">
        <v>1</v>
      </c>
      <c r="D7" t="s">
        <v>430</v>
      </c>
      <c r="E7" t="s">
        <v>3990</v>
      </c>
      <c r="F7">
        <v>1</v>
      </c>
      <c r="G7" t="s">
        <v>3</v>
      </c>
      <c r="H7" t="s">
        <v>3</v>
      </c>
      <c r="I7" t="s">
        <v>4</v>
      </c>
      <c r="J7" t="s">
        <v>1</v>
      </c>
      <c r="K7" t="s">
        <v>4</v>
      </c>
      <c r="L7" t="s">
        <v>1</v>
      </c>
      <c r="M7" t="s">
        <v>1</v>
      </c>
      <c r="N7" t="s">
        <v>4</v>
      </c>
      <c r="O7" t="s">
        <v>4</v>
      </c>
      <c r="P7" t="s">
        <v>5321</v>
      </c>
      <c r="Q7">
        <v>2962</v>
      </c>
      <c r="R7" t="s">
        <v>5645</v>
      </c>
    </row>
    <row r="8" spans="1:18" x14ac:dyDescent="0.25">
      <c r="A8" t="s">
        <v>3847</v>
      </c>
      <c r="B8" t="s">
        <v>730</v>
      </c>
      <c r="C8" t="s">
        <v>1</v>
      </c>
      <c r="D8" t="s">
        <v>731</v>
      </c>
      <c r="E8" t="s">
        <v>3990</v>
      </c>
      <c r="F8">
        <v>1</v>
      </c>
      <c r="G8" t="s">
        <v>3</v>
      </c>
      <c r="H8" t="s">
        <v>3</v>
      </c>
      <c r="I8" t="s">
        <v>4</v>
      </c>
      <c r="J8" t="s">
        <v>1</v>
      </c>
      <c r="K8" t="s">
        <v>4</v>
      </c>
      <c r="L8" t="s">
        <v>1</v>
      </c>
      <c r="M8" t="s">
        <v>1</v>
      </c>
      <c r="N8" t="s">
        <v>4</v>
      </c>
      <c r="O8" t="s">
        <v>4</v>
      </c>
      <c r="P8" t="s">
        <v>5404</v>
      </c>
      <c r="Q8">
        <v>1687</v>
      </c>
      <c r="R8" t="s">
        <v>5645</v>
      </c>
    </row>
    <row r="9" spans="1:18" x14ac:dyDescent="0.25">
      <c r="A9" t="s">
        <v>3847</v>
      </c>
      <c r="B9" t="s">
        <v>391</v>
      </c>
      <c r="C9" t="s">
        <v>392</v>
      </c>
      <c r="D9" t="s">
        <v>393</v>
      </c>
      <c r="E9" t="s">
        <v>394</v>
      </c>
      <c r="F9">
        <v>8</v>
      </c>
      <c r="G9" t="s">
        <v>27</v>
      </c>
      <c r="H9" t="s">
        <v>27</v>
      </c>
      <c r="I9" t="s">
        <v>3993</v>
      </c>
      <c r="J9" t="s">
        <v>395</v>
      </c>
      <c r="K9" t="s">
        <v>3998</v>
      </c>
      <c r="L9" t="s">
        <v>3998</v>
      </c>
      <c r="M9" t="s">
        <v>211</v>
      </c>
      <c r="N9" t="s">
        <v>396</v>
      </c>
      <c r="O9" t="s">
        <v>12</v>
      </c>
      <c r="P9" t="s">
        <v>4276</v>
      </c>
      <c r="Q9">
        <v>26</v>
      </c>
      <c r="R9" t="s">
        <v>3847</v>
      </c>
    </row>
    <row r="10" spans="1:18" x14ac:dyDescent="0.25">
      <c r="A10" t="s">
        <v>3847</v>
      </c>
      <c r="B10" t="s">
        <v>732</v>
      </c>
      <c r="C10" t="s">
        <v>1</v>
      </c>
      <c r="D10" t="s">
        <v>733</v>
      </c>
      <c r="E10" t="s">
        <v>3990</v>
      </c>
      <c r="F10">
        <v>1</v>
      </c>
      <c r="G10" t="s">
        <v>3</v>
      </c>
      <c r="H10" t="s">
        <v>3</v>
      </c>
      <c r="I10" t="s">
        <v>4</v>
      </c>
      <c r="J10" t="s">
        <v>1</v>
      </c>
      <c r="K10" t="s">
        <v>4</v>
      </c>
      <c r="L10" t="s">
        <v>1</v>
      </c>
      <c r="M10" t="s">
        <v>1</v>
      </c>
      <c r="N10" t="s">
        <v>4</v>
      </c>
      <c r="O10" t="s">
        <v>4</v>
      </c>
      <c r="P10" t="s">
        <v>4472</v>
      </c>
      <c r="Q10">
        <v>41</v>
      </c>
      <c r="R10" t="s">
        <v>3847</v>
      </c>
    </row>
    <row r="11" spans="1:18" x14ac:dyDescent="0.25">
      <c r="A11" t="s">
        <v>3847</v>
      </c>
      <c r="B11" t="s">
        <v>990</v>
      </c>
      <c r="C11" t="s">
        <v>991</v>
      </c>
      <c r="D11" t="s">
        <v>992</v>
      </c>
      <c r="E11" t="s">
        <v>993</v>
      </c>
      <c r="F11">
        <v>2</v>
      </c>
      <c r="G11" t="s">
        <v>8</v>
      </c>
      <c r="H11" t="s">
        <v>8</v>
      </c>
      <c r="I11" t="s">
        <v>3992</v>
      </c>
      <c r="J11" t="s">
        <v>994</v>
      </c>
      <c r="K11" t="s">
        <v>3998</v>
      </c>
      <c r="L11" t="s">
        <v>3998</v>
      </c>
      <c r="M11" t="s">
        <v>138</v>
      </c>
      <c r="N11" t="s">
        <v>11</v>
      </c>
      <c r="O11" t="s">
        <v>31</v>
      </c>
      <c r="P11" t="s">
        <v>4577</v>
      </c>
      <c r="Q11">
        <v>38</v>
      </c>
      <c r="R11" t="s">
        <v>3847</v>
      </c>
    </row>
    <row r="12" spans="1:18" x14ac:dyDescent="0.25">
      <c r="A12" t="s">
        <v>3847</v>
      </c>
      <c r="B12" t="s">
        <v>1348</v>
      </c>
      <c r="C12" t="s">
        <v>1</v>
      </c>
      <c r="D12" t="s">
        <v>1349</v>
      </c>
      <c r="E12" t="s">
        <v>3990</v>
      </c>
      <c r="F12">
        <v>1</v>
      </c>
      <c r="G12" t="s">
        <v>3</v>
      </c>
      <c r="H12" t="s">
        <v>3</v>
      </c>
      <c r="I12" t="s">
        <v>4</v>
      </c>
      <c r="J12" t="s">
        <v>1</v>
      </c>
      <c r="K12" t="s">
        <v>4</v>
      </c>
      <c r="L12" t="s">
        <v>1</v>
      </c>
      <c r="M12" t="s">
        <v>1</v>
      </c>
      <c r="N12" t="s">
        <v>4</v>
      </c>
      <c r="O12" t="s">
        <v>4</v>
      </c>
      <c r="P12" t="s">
        <v>4715</v>
      </c>
      <c r="Q12">
        <v>9</v>
      </c>
      <c r="R12" t="s">
        <v>3847</v>
      </c>
    </row>
    <row r="13" spans="1:18" x14ac:dyDescent="0.25">
      <c r="A13" t="s">
        <v>3847</v>
      </c>
      <c r="B13" t="s">
        <v>1350</v>
      </c>
      <c r="C13" t="s">
        <v>1</v>
      </c>
      <c r="D13" t="s">
        <v>1351</v>
      </c>
      <c r="E13" t="s">
        <v>3990</v>
      </c>
      <c r="F13">
        <v>1</v>
      </c>
      <c r="G13" t="s">
        <v>3</v>
      </c>
      <c r="H13" t="s">
        <v>3</v>
      </c>
      <c r="I13" t="s">
        <v>4</v>
      </c>
      <c r="J13" t="s">
        <v>1</v>
      </c>
      <c r="K13" t="s">
        <v>4</v>
      </c>
      <c r="L13" t="s">
        <v>1</v>
      </c>
      <c r="M13" t="s">
        <v>1</v>
      </c>
      <c r="N13" t="s">
        <v>4</v>
      </c>
      <c r="O13" t="s">
        <v>4</v>
      </c>
      <c r="P13" t="s">
        <v>4716</v>
      </c>
      <c r="Q13">
        <v>1</v>
      </c>
      <c r="R13" t="s">
        <v>3847</v>
      </c>
    </row>
    <row r="14" spans="1:18" x14ac:dyDescent="0.25">
      <c r="A14" t="s">
        <v>3847</v>
      </c>
      <c r="B14" t="s">
        <v>1352</v>
      </c>
      <c r="C14" t="s">
        <v>1</v>
      </c>
      <c r="D14" t="s">
        <v>1353</v>
      </c>
      <c r="E14" t="s">
        <v>3990</v>
      </c>
      <c r="F14">
        <v>1</v>
      </c>
      <c r="G14" t="s">
        <v>3</v>
      </c>
      <c r="H14" t="s">
        <v>3</v>
      </c>
      <c r="I14" t="s">
        <v>4</v>
      </c>
      <c r="J14" t="s">
        <v>1</v>
      </c>
      <c r="K14" t="s">
        <v>4</v>
      </c>
      <c r="L14" t="s">
        <v>1</v>
      </c>
      <c r="M14" t="s">
        <v>1</v>
      </c>
      <c r="N14" t="s">
        <v>4</v>
      </c>
      <c r="O14" t="s">
        <v>4</v>
      </c>
      <c r="P14" t="s">
        <v>4716</v>
      </c>
      <c r="Q14">
        <v>1</v>
      </c>
      <c r="R14" t="s">
        <v>3847</v>
      </c>
    </row>
    <row r="15" spans="1:18" x14ac:dyDescent="0.25">
      <c r="A15" t="s">
        <v>3847</v>
      </c>
      <c r="B15" t="s">
        <v>1354</v>
      </c>
      <c r="C15" t="s">
        <v>1</v>
      </c>
      <c r="D15" t="s">
        <v>1355</v>
      </c>
      <c r="E15" t="s">
        <v>3990</v>
      </c>
      <c r="F15">
        <v>1</v>
      </c>
      <c r="G15" t="s">
        <v>3</v>
      </c>
      <c r="H15" t="s">
        <v>3</v>
      </c>
      <c r="I15" t="s">
        <v>4</v>
      </c>
      <c r="J15" t="s">
        <v>1</v>
      </c>
      <c r="K15" t="s">
        <v>4</v>
      </c>
      <c r="L15" t="s">
        <v>1</v>
      </c>
      <c r="M15" t="s">
        <v>1</v>
      </c>
      <c r="N15" t="s">
        <v>4</v>
      </c>
      <c r="O15" t="s">
        <v>4</v>
      </c>
      <c r="P15" t="s">
        <v>4716</v>
      </c>
      <c r="Q15">
        <v>1</v>
      </c>
      <c r="R15" t="s">
        <v>3847</v>
      </c>
    </row>
    <row r="16" spans="1:18" x14ac:dyDescent="0.25">
      <c r="A16" t="s">
        <v>3847</v>
      </c>
      <c r="B16" t="s">
        <v>3838</v>
      </c>
      <c r="C16" t="s">
        <v>1</v>
      </c>
      <c r="D16" t="s">
        <v>3839</v>
      </c>
      <c r="E16" t="s">
        <v>3990</v>
      </c>
      <c r="F16">
        <v>1</v>
      </c>
      <c r="G16" t="s">
        <v>3</v>
      </c>
      <c r="H16" t="s">
        <v>3</v>
      </c>
      <c r="I16" t="s">
        <v>4</v>
      </c>
      <c r="J16" t="s">
        <v>1</v>
      </c>
      <c r="K16" t="s">
        <v>4</v>
      </c>
      <c r="L16" t="s">
        <v>1</v>
      </c>
      <c r="M16" t="s">
        <v>1</v>
      </c>
      <c r="N16" t="s">
        <v>4</v>
      </c>
      <c r="O16" t="s">
        <v>4</v>
      </c>
      <c r="P16" t="s">
        <v>4716</v>
      </c>
      <c r="Q16">
        <v>1</v>
      </c>
      <c r="R16" t="s">
        <v>3847</v>
      </c>
    </row>
    <row r="17" spans="1:18" x14ac:dyDescent="0.25">
      <c r="A17" t="s">
        <v>3847</v>
      </c>
      <c r="B17" t="s">
        <v>3842</v>
      </c>
      <c r="C17" t="s">
        <v>1</v>
      </c>
      <c r="D17" t="s">
        <v>3843</v>
      </c>
      <c r="E17" t="s">
        <v>3990</v>
      </c>
      <c r="F17">
        <v>1</v>
      </c>
      <c r="G17" t="s">
        <v>3</v>
      </c>
      <c r="H17" t="s">
        <v>3</v>
      </c>
      <c r="I17" t="s">
        <v>4</v>
      </c>
      <c r="J17" t="s">
        <v>1</v>
      </c>
      <c r="K17" t="s">
        <v>4</v>
      </c>
      <c r="L17" t="s">
        <v>1</v>
      </c>
      <c r="M17" t="s">
        <v>1</v>
      </c>
      <c r="N17" t="s">
        <v>4</v>
      </c>
      <c r="O17" t="s">
        <v>4</v>
      </c>
      <c r="P17" t="s">
        <v>5131</v>
      </c>
      <c r="Q17">
        <v>0</v>
      </c>
      <c r="R17" t="s">
        <v>3847</v>
      </c>
    </row>
    <row r="18" spans="1:18" x14ac:dyDescent="0.25">
      <c r="A18" t="s">
        <v>3849</v>
      </c>
      <c r="B18" t="s">
        <v>150</v>
      </c>
      <c r="C18" t="s">
        <v>151</v>
      </c>
      <c r="D18" t="s">
        <v>152</v>
      </c>
      <c r="E18" t="s">
        <v>153</v>
      </c>
      <c r="F18">
        <v>2</v>
      </c>
      <c r="G18" t="s">
        <v>71</v>
      </c>
      <c r="H18" t="s">
        <v>71</v>
      </c>
      <c r="I18" t="s">
        <v>3996</v>
      </c>
      <c r="J18" t="s">
        <v>154</v>
      </c>
      <c r="K18" t="s">
        <v>3998</v>
      </c>
      <c r="L18" t="s">
        <v>3998</v>
      </c>
      <c r="M18" t="s">
        <v>155</v>
      </c>
      <c r="N18" t="s">
        <v>11</v>
      </c>
      <c r="O18" t="s">
        <v>12</v>
      </c>
      <c r="P18" t="s">
        <v>5217</v>
      </c>
      <c r="Q18">
        <v>32241</v>
      </c>
      <c r="R18" t="s">
        <v>5628</v>
      </c>
    </row>
    <row r="19" spans="1:18" x14ac:dyDescent="0.25">
      <c r="A19" t="s">
        <v>3849</v>
      </c>
      <c r="B19" t="s">
        <v>0</v>
      </c>
      <c r="C19" t="s">
        <v>1</v>
      </c>
      <c r="D19" t="s">
        <v>2</v>
      </c>
      <c r="E19" t="s">
        <v>3990</v>
      </c>
      <c r="F19">
        <v>1</v>
      </c>
      <c r="G19" t="s">
        <v>3</v>
      </c>
      <c r="H19" t="s">
        <v>3</v>
      </c>
      <c r="I19" t="s">
        <v>4</v>
      </c>
      <c r="J19" t="s">
        <v>1</v>
      </c>
      <c r="K19" t="s">
        <v>4</v>
      </c>
      <c r="L19" t="s">
        <v>1</v>
      </c>
      <c r="M19" t="s">
        <v>1</v>
      </c>
      <c r="N19" t="s">
        <v>4</v>
      </c>
      <c r="O19" t="s">
        <v>4</v>
      </c>
      <c r="P19" t="s">
        <v>5132</v>
      </c>
      <c r="Q19">
        <v>8263000</v>
      </c>
      <c r="R19" t="s">
        <v>5609</v>
      </c>
    </row>
    <row r="20" spans="1:18" x14ac:dyDescent="0.25">
      <c r="A20" t="s">
        <v>3849</v>
      </c>
      <c r="B20" t="s">
        <v>40</v>
      </c>
      <c r="C20" t="s">
        <v>41</v>
      </c>
      <c r="D20" t="s">
        <v>42</v>
      </c>
      <c r="E20" t="s">
        <v>43</v>
      </c>
      <c r="F20">
        <v>2</v>
      </c>
      <c r="G20" t="s">
        <v>27</v>
      </c>
      <c r="H20" t="s">
        <v>27</v>
      </c>
      <c r="I20" t="s">
        <v>3992</v>
      </c>
      <c r="J20" t="s">
        <v>44</v>
      </c>
      <c r="K20" t="s">
        <v>3998</v>
      </c>
      <c r="L20" t="s">
        <v>3998</v>
      </c>
      <c r="M20" t="s">
        <v>45</v>
      </c>
      <c r="N20" t="s">
        <v>46</v>
      </c>
      <c r="O20" t="s">
        <v>12</v>
      </c>
      <c r="P20" t="s">
        <v>5160</v>
      </c>
      <c r="Q20">
        <v>54015</v>
      </c>
      <c r="R20" t="s">
        <v>5616</v>
      </c>
    </row>
    <row r="21" spans="1:18" x14ac:dyDescent="0.25">
      <c r="A21" t="s">
        <v>3849</v>
      </c>
      <c r="B21" t="s">
        <v>38</v>
      </c>
      <c r="C21" t="s">
        <v>1</v>
      </c>
      <c r="D21" t="s">
        <v>39</v>
      </c>
      <c r="E21" t="s">
        <v>3990</v>
      </c>
      <c r="F21">
        <v>1</v>
      </c>
      <c r="G21" t="s">
        <v>3</v>
      </c>
      <c r="H21" t="s">
        <v>3</v>
      </c>
      <c r="I21" t="s">
        <v>4</v>
      </c>
      <c r="J21" t="s">
        <v>1</v>
      </c>
      <c r="K21" t="s">
        <v>4</v>
      </c>
      <c r="L21" t="s">
        <v>1</v>
      </c>
      <c r="M21" t="s">
        <v>1</v>
      </c>
      <c r="N21" t="s">
        <v>4</v>
      </c>
      <c r="O21" t="s">
        <v>4</v>
      </c>
      <c r="P21" t="s">
        <v>5156</v>
      </c>
      <c r="Q21">
        <v>51278</v>
      </c>
      <c r="R21" t="s">
        <v>5615</v>
      </c>
    </row>
    <row r="22" spans="1:18" x14ac:dyDescent="0.25">
      <c r="A22" t="s">
        <v>3849</v>
      </c>
      <c r="B22" t="s">
        <v>176</v>
      </c>
      <c r="C22" t="s">
        <v>1</v>
      </c>
      <c r="D22" t="s">
        <v>177</v>
      </c>
      <c r="E22" t="s">
        <v>3990</v>
      </c>
      <c r="F22">
        <v>1</v>
      </c>
      <c r="G22" t="s">
        <v>3</v>
      </c>
      <c r="H22" t="s">
        <v>3</v>
      </c>
      <c r="I22" t="s">
        <v>4</v>
      </c>
      <c r="J22" t="s">
        <v>1</v>
      </c>
      <c r="K22" t="s">
        <v>4</v>
      </c>
      <c r="L22" t="s">
        <v>1</v>
      </c>
      <c r="M22" t="s">
        <v>1</v>
      </c>
      <c r="N22" t="s">
        <v>4</v>
      </c>
      <c r="O22" t="s">
        <v>4</v>
      </c>
      <c r="P22" t="s">
        <v>5232</v>
      </c>
      <c r="Q22">
        <v>3052</v>
      </c>
      <c r="R22" t="s">
        <v>5615</v>
      </c>
    </row>
    <row r="23" spans="1:18" x14ac:dyDescent="0.25">
      <c r="A23" t="s">
        <v>3849</v>
      </c>
      <c r="B23" t="s">
        <v>203</v>
      </c>
      <c r="C23" t="s">
        <v>1</v>
      </c>
      <c r="D23" t="s">
        <v>204</v>
      </c>
      <c r="E23" t="s">
        <v>3990</v>
      </c>
      <c r="F23">
        <v>1</v>
      </c>
      <c r="G23" t="s">
        <v>3</v>
      </c>
      <c r="H23" t="s">
        <v>3</v>
      </c>
      <c r="I23" t="s">
        <v>4</v>
      </c>
      <c r="J23" t="s">
        <v>1</v>
      </c>
      <c r="K23" t="s">
        <v>4</v>
      </c>
      <c r="L23" t="s">
        <v>1</v>
      </c>
      <c r="M23" t="s">
        <v>1</v>
      </c>
      <c r="N23" t="s">
        <v>4</v>
      </c>
      <c r="O23" t="s">
        <v>4</v>
      </c>
      <c r="P23" t="s">
        <v>5249</v>
      </c>
      <c r="Q23">
        <v>6608</v>
      </c>
      <c r="R23" t="s">
        <v>5635</v>
      </c>
    </row>
    <row r="24" spans="1:18" x14ac:dyDescent="0.25">
      <c r="A24" t="s">
        <v>3849</v>
      </c>
      <c r="B24" t="s">
        <v>205</v>
      </c>
      <c r="C24" t="s">
        <v>1</v>
      </c>
      <c r="D24" t="s">
        <v>206</v>
      </c>
      <c r="E24" t="s">
        <v>3990</v>
      </c>
      <c r="F24">
        <v>1</v>
      </c>
      <c r="G24" t="s">
        <v>3</v>
      </c>
      <c r="H24" t="s">
        <v>3</v>
      </c>
      <c r="I24" t="s">
        <v>4</v>
      </c>
      <c r="J24" t="s">
        <v>1</v>
      </c>
      <c r="K24" t="s">
        <v>4</v>
      </c>
      <c r="L24" t="s">
        <v>1</v>
      </c>
      <c r="M24" t="s">
        <v>1</v>
      </c>
      <c r="N24" t="s">
        <v>4</v>
      </c>
      <c r="O24" t="s">
        <v>4</v>
      </c>
      <c r="P24" t="s">
        <v>5251</v>
      </c>
      <c r="Q24">
        <v>6316</v>
      </c>
      <c r="R24" t="s">
        <v>5636</v>
      </c>
    </row>
    <row r="25" spans="1:18" x14ac:dyDescent="0.25">
      <c r="A25" t="s">
        <v>3849</v>
      </c>
      <c r="B25" t="s">
        <v>88</v>
      </c>
      <c r="C25" t="s">
        <v>1</v>
      </c>
      <c r="D25" t="s">
        <v>89</v>
      </c>
      <c r="E25" t="s">
        <v>3990</v>
      </c>
      <c r="F25">
        <v>1</v>
      </c>
      <c r="G25" t="s">
        <v>3</v>
      </c>
      <c r="H25" t="s">
        <v>3</v>
      </c>
      <c r="I25" t="s">
        <v>4</v>
      </c>
      <c r="J25" t="s">
        <v>1</v>
      </c>
      <c r="K25" t="s">
        <v>4</v>
      </c>
      <c r="L25" t="s">
        <v>1</v>
      </c>
      <c r="M25" t="s">
        <v>1</v>
      </c>
      <c r="N25" t="s">
        <v>4</v>
      </c>
      <c r="O25" t="s">
        <v>4</v>
      </c>
      <c r="P25" t="s">
        <v>5190</v>
      </c>
      <c r="Q25">
        <v>3175</v>
      </c>
      <c r="R25" t="s">
        <v>5621</v>
      </c>
    </row>
    <row r="26" spans="1:18" x14ac:dyDescent="0.25">
      <c r="A26" t="s">
        <v>3849</v>
      </c>
      <c r="B26" t="s">
        <v>126</v>
      </c>
      <c r="C26" t="s">
        <v>1</v>
      </c>
      <c r="D26" t="s">
        <v>127</v>
      </c>
      <c r="E26" t="s">
        <v>3990</v>
      </c>
      <c r="F26">
        <v>1</v>
      </c>
      <c r="G26" t="s">
        <v>3</v>
      </c>
      <c r="H26" t="s">
        <v>3</v>
      </c>
      <c r="I26" t="s">
        <v>4</v>
      </c>
      <c r="J26" t="s">
        <v>1</v>
      </c>
      <c r="K26" t="s">
        <v>4</v>
      </c>
      <c r="L26" t="s">
        <v>1</v>
      </c>
      <c r="M26" t="s">
        <v>1</v>
      </c>
      <c r="N26" t="s">
        <v>4</v>
      </c>
      <c r="O26" t="s">
        <v>4</v>
      </c>
      <c r="P26" t="s">
        <v>5200</v>
      </c>
      <c r="Q26">
        <v>420000</v>
      </c>
      <c r="R26" t="s">
        <v>5624</v>
      </c>
    </row>
    <row r="27" spans="1:18" x14ac:dyDescent="0.25">
      <c r="A27" t="s">
        <v>3849</v>
      </c>
      <c r="B27" t="s">
        <v>261</v>
      </c>
      <c r="C27" t="s">
        <v>262</v>
      </c>
      <c r="D27" t="s">
        <v>263</v>
      </c>
      <c r="E27" t="s">
        <v>3990</v>
      </c>
      <c r="F27">
        <v>1</v>
      </c>
      <c r="G27" t="s">
        <v>59</v>
      </c>
      <c r="H27" t="s">
        <v>35</v>
      </c>
      <c r="I27" t="s">
        <v>3992</v>
      </c>
      <c r="J27" t="s">
        <v>264</v>
      </c>
      <c r="K27" t="s">
        <v>4000</v>
      </c>
      <c r="L27" t="s">
        <v>3999</v>
      </c>
      <c r="M27" t="s">
        <v>265</v>
      </c>
      <c r="N27" t="s">
        <v>11</v>
      </c>
      <c r="O27" t="s">
        <v>12</v>
      </c>
      <c r="P27" t="s">
        <v>5273</v>
      </c>
      <c r="Q27">
        <v>1110</v>
      </c>
      <c r="R27" t="s">
        <v>5643</v>
      </c>
    </row>
    <row r="28" spans="1:18" x14ac:dyDescent="0.25">
      <c r="A28" t="s">
        <v>3849</v>
      </c>
      <c r="B28" t="s">
        <v>510</v>
      </c>
      <c r="C28" t="s">
        <v>1</v>
      </c>
      <c r="D28" t="s">
        <v>511</v>
      </c>
      <c r="E28" t="s">
        <v>3990</v>
      </c>
      <c r="F28">
        <v>1</v>
      </c>
      <c r="G28" t="s">
        <v>3</v>
      </c>
      <c r="H28" t="s">
        <v>3</v>
      </c>
      <c r="I28" t="s">
        <v>4</v>
      </c>
      <c r="J28" t="s">
        <v>1</v>
      </c>
      <c r="K28" t="s">
        <v>4</v>
      </c>
      <c r="L28" t="s">
        <v>1</v>
      </c>
      <c r="M28" t="s">
        <v>1</v>
      </c>
      <c r="N28" t="s">
        <v>4</v>
      </c>
      <c r="O28" t="s">
        <v>4</v>
      </c>
      <c r="P28" t="s">
        <v>5354</v>
      </c>
      <c r="Q28">
        <v>15000</v>
      </c>
      <c r="R28" t="s">
        <v>5652</v>
      </c>
    </row>
    <row r="29" spans="1:18" x14ac:dyDescent="0.25">
      <c r="A29" t="s">
        <v>3849</v>
      </c>
      <c r="B29" t="s">
        <v>541</v>
      </c>
      <c r="C29" t="s">
        <v>1</v>
      </c>
      <c r="D29" t="s">
        <v>542</v>
      </c>
      <c r="E29" t="s">
        <v>3990</v>
      </c>
      <c r="F29">
        <v>1</v>
      </c>
      <c r="G29" t="s">
        <v>3</v>
      </c>
      <c r="H29" t="s">
        <v>3</v>
      </c>
      <c r="I29" t="s">
        <v>4</v>
      </c>
      <c r="J29" t="s">
        <v>1</v>
      </c>
      <c r="K29" t="s">
        <v>4</v>
      </c>
      <c r="L29" t="s">
        <v>1</v>
      </c>
      <c r="M29" t="s">
        <v>1</v>
      </c>
      <c r="N29" t="s">
        <v>4</v>
      </c>
      <c r="O29" t="s">
        <v>4</v>
      </c>
      <c r="P29" t="s">
        <v>5371</v>
      </c>
      <c r="Q29">
        <v>5609</v>
      </c>
      <c r="R29" t="s">
        <v>5624</v>
      </c>
    </row>
    <row r="30" spans="1:18" x14ac:dyDescent="0.25">
      <c r="A30" t="s">
        <v>3849</v>
      </c>
      <c r="B30" t="s">
        <v>547</v>
      </c>
      <c r="C30" t="s">
        <v>548</v>
      </c>
      <c r="D30" t="s">
        <v>549</v>
      </c>
      <c r="E30" t="s">
        <v>3990</v>
      </c>
      <c r="F30">
        <v>1</v>
      </c>
      <c r="G30" t="s">
        <v>116</v>
      </c>
      <c r="H30" t="s">
        <v>116</v>
      </c>
      <c r="I30" t="s">
        <v>3997</v>
      </c>
      <c r="J30" t="s">
        <v>550</v>
      </c>
      <c r="K30" t="s">
        <v>3998</v>
      </c>
      <c r="L30" t="s">
        <v>3998</v>
      </c>
      <c r="M30" t="s">
        <v>551</v>
      </c>
      <c r="N30" t="s">
        <v>552</v>
      </c>
      <c r="O30" t="s">
        <v>12</v>
      </c>
      <c r="P30" t="s">
        <v>5374</v>
      </c>
      <c r="Q30">
        <v>2176</v>
      </c>
      <c r="R30" t="s">
        <v>5657</v>
      </c>
    </row>
    <row r="31" spans="1:18" x14ac:dyDescent="0.25">
      <c r="A31" t="s">
        <v>3849</v>
      </c>
      <c r="B31" t="s">
        <v>1617</v>
      </c>
      <c r="C31" t="s">
        <v>1618</v>
      </c>
      <c r="D31" t="s">
        <v>1619</v>
      </c>
      <c r="E31" t="s">
        <v>1620</v>
      </c>
      <c r="F31">
        <v>2</v>
      </c>
      <c r="G31" t="s">
        <v>71</v>
      </c>
      <c r="H31" t="s">
        <v>71</v>
      </c>
      <c r="I31" t="s">
        <v>3996</v>
      </c>
      <c r="J31" t="s">
        <v>1621</v>
      </c>
      <c r="K31" t="s">
        <v>3998</v>
      </c>
      <c r="L31" t="s">
        <v>3998</v>
      </c>
      <c r="M31" t="s">
        <v>1622</v>
      </c>
      <c r="N31" t="s">
        <v>101</v>
      </c>
      <c r="O31" t="s">
        <v>12</v>
      </c>
      <c r="P31" t="s">
        <v>5516</v>
      </c>
      <c r="Q31">
        <v>43709</v>
      </c>
      <c r="R31" t="s">
        <v>5664</v>
      </c>
    </row>
    <row r="32" spans="1:18" x14ac:dyDescent="0.25">
      <c r="A32" t="s">
        <v>3849</v>
      </c>
      <c r="B32" t="s">
        <v>1727</v>
      </c>
      <c r="C32" t="s">
        <v>1</v>
      </c>
      <c r="D32" t="s">
        <v>1728</v>
      </c>
      <c r="E32" t="s">
        <v>3990</v>
      </c>
      <c r="F32">
        <v>1</v>
      </c>
      <c r="G32" t="s">
        <v>3</v>
      </c>
      <c r="H32" t="s">
        <v>3</v>
      </c>
      <c r="I32" t="s">
        <v>4</v>
      </c>
      <c r="J32" t="s">
        <v>1</v>
      </c>
      <c r="K32" t="s">
        <v>4</v>
      </c>
      <c r="L32" t="s">
        <v>1</v>
      </c>
      <c r="M32" t="s">
        <v>1</v>
      </c>
      <c r="N32" t="s">
        <v>4</v>
      </c>
      <c r="O32" t="s">
        <v>4</v>
      </c>
      <c r="P32" t="s">
        <v>5564</v>
      </c>
      <c r="Q32">
        <v>1000</v>
      </c>
      <c r="R32" t="s">
        <v>5666</v>
      </c>
    </row>
    <row r="33" spans="1:18" x14ac:dyDescent="0.25">
      <c r="A33" t="s">
        <v>3849</v>
      </c>
      <c r="B33" t="s">
        <v>217</v>
      </c>
      <c r="C33" t="s">
        <v>1</v>
      </c>
      <c r="D33" t="s">
        <v>218</v>
      </c>
      <c r="E33" t="s">
        <v>3990</v>
      </c>
      <c r="F33">
        <v>1</v>
      </c>
      <c r="G33" t="s">
        <v>3</v>
      </c>
      <c r="H33" t="s">
        <v>3</v>
      </c>
      <c r="I33" t="s">
        <v>4</v>
      </c>
      <c r="J33" t="s">
        <v>1</v>
      </c>
      <c r="K33" t="s">
        <v>4</v>
      </c>
      <c r="L33" t="s">
        <v>1</v>
      </c>
      <c r="M33" t="s">
        <v>1</v>
      </c>
      <c r="N33" t="s">
        <v>4</v>
      </c>
      <c r="O33" t="s">
        <v>4</v>
      </c>
      <c r="P33" t="s">
        <v>5261</v>
      </c>
      <c r="Q33">
        <v>1032</v>
      </c>
      <c r="R33" t="s">
        <v>5640</v>
      </c>
    </row>
    <row r="34" spans="1:18" x14ac:dyDescent="0.25">
      <c r="A34" t="s">
        <v>3849</v>
      </c>
      <c r="B34" t="s">
        <v>413</v>
      </c>
      <c r="C34" t="s">
        <v>1</v>
      </c>
      <c r="D34" t="s">
        <v>414</v>
      </c>
      <c r="E34" t="s">
        <v>3990</v>
      </c>
      <c r="F34">
        <v>1</v>
      </c>
      <c r="G34" t="s">
        <v>3</v>
      </c>
      <c r="H34" t="s">
        <v>3</v>
      </c>
      <c r="I34" t="s">
        <v>4</v>
      </c>
      <c r="J34" t="s">
        <v>1</v>
      </c>
      <c r="K34" t="s">
        <v>4</v>
      </c>
      <c r="L34" t="s">
        <v>1</v>
      </c>
      <c r="M34" t="s">
        <v>1</v>
      </c>
      <c r="N34" t="s">
        <v>4</v>
      </c>
      <c r="O34" t="s">
        <v>4</v>
      </c>
      <c r="P34" t="s">
        <v>5314</v>
      </c>
      <c r="Q34">
        <v>28222</v>
      </c>
      <c r="R34" t="s">
        <v>5640</v>
      </c>
    </row>
    <row r="35" spans="1:18" x14ac:dyDescent="0.25">
      <c r="A35" t="s">
        <v>3849</v>
      </c>
      <c r="B35" t="s">
        <v>422</v>
      </c>
      <c r="C35" t="s">
        <v>423</v>
      </c>
      <c r="D35" t="s">
        <v>424</v>
      </c>
      <c r="E35" t="s">
        <v>3990</v>
      </c>
      <c r="F35">
        <v>1</v>
      </c>
      <c r="G35" t="s">
        <v>27</v>
      </c>
      <c r="H35" t="s">
        <v>50</v>
      </c>
      <c r="I35" t="s">
        <v>3992</v>
      </c>
      <c r="J35" t="s">
        <v>425</v>
      </c>
      <c r="K35" t="s">
        <v>3998</v>
      </c>
      <c r="L35" t="s">
        <v>4000</v>
      </c>
      <c r="M35" t="s">
        <v>426</v>
      </c>
      <c r="N35" t="s">
        <v>101</v>
      </c>
      <c r="O35" t="s">
        <v>31</v>
      </c>
      <c r="P35" t="s">
        <v>5319</v>
      </c>
      <c r="Q35">
        <v>14100</v>
      </c>
      <c r="R35" t="s">
        <v>5647</v>
      </c>
    </row>
    <row r="36" spans="1:18" x14ac:dyDescent="0.25">
      <c r="A36" t="s">
        <v>3851</v>
      </c>
      <c r="B36" t="s">
        <v>150</v>
      </c>
      <c r="C36" t="s">
        <v>151</v>
      </c>
      <c r="D36" t="s">
        <v>152</v>
      </c>
      <c r="E36" t="s">
        <v>153</v>
      </c>
      <c r="F36">
        <v>2</v>
      </c>
      <c r="G36" t="s">
        <v>71</v>
      </c>
      <c r="H36" t="s">
        <v>71</v>
      </c>
      <c r="I36" t="s">
        <v>3996</v>
      </c>
      <c r="J36" t="s">
        <v>154</v>
      </c>
      <c r="K36" t="s">
        <v>3998</v>
      </c>
      <c r="L36" t="s">
        <v>3998</v>
      </c>
      <c r="M36" t="s">
        <v>155</v>
      </c>
      <c r="N36" t="s">
        <v>11</v>
      </c>
      <c r="O36" t="s">
        <v>12</v>
      </c>
      <c r="P36" t="s">
        <v>5217</v>
      </c>
      <c r="Q36">
        <v>32241</v>
      </c>
      <c r="R36" t="s">
        <v>5628</v>
      </c>
    </row>
    <row r="37" spans="1:18" x14ac:dyDescent="0.25">
      <c r="A37" t="s">
        <v>3851</v>
      </c>
      <c r="B37" t="s">
        <v>0</v>
      </c>
      <c r="C37" t="s">
        <v>1</v>
      </c>
      <c r="D37" t="s">
        <v>2</v>
      </c>
      <c r="E37" t="s">
        <v>3990</v>
      </c>
      <c r="F37">
        <v>1</v>
      </c>
      <c r="G37" t="s">
        <v>3</v>
      </c>
      <c r="H37" t="s">
        <v>3</v>
      </c>
      <c r="I37" t="s">
        <v>4</v>
      </c>
      <c r="J37" t="s">
        <v>1</v>
      </c>
      <c r="K37" t="s">
        <v>4</v>
      </c>
      <c r="L37" t="s">
        <v>1</v>
      </c>
      <c r="M37" t="s">
        <v>1</v>
      </c>
      <c r="N37" t="s">
        <v>4</v>
      </c>
      <c r="O37" t="s">
        <v>4</v>
      </c>
      <c r="P37" t="s">
        <v>5132</v>
      </c>
      <c r="Q37">
        <v>8263000</v>
      </c>
      <c r="R37" t="s">
        <v>5609</v>
      </c>
    </row>
    <row r="38" spans="1:18" x14ac:dyDescent="0.25">
      <c r="A38" t="s">
        <v>3851</v>
      </c>
      <c r="B38" t="s">
        <v>47</v>
      </c>
      <c r="C38" t="s">
        <v>48</v>
      </c>
      <c r="D38" t="s">
        <v>49</v>
      </c>
      <c r="E38" t="s">
        <v>3990</v>
      </c>
      <c r="F38">
        <v>1</v>
      </c>
      <c r="G38" t="s">
        <v>50</v>
      </c>
      <c r="H38" t="s">
        <v>50</v>
      </c>
      <c r="I38" t="s">
        <v>3995</v>
      </c>
      <c r="J38" t="s">
        <v>51</v>
      </c>
      <c r="K38" t="s">
        <v>3998</v>
      </c>
      <c r="L38" t="s">
        <v>4000</v>
      </c>
      <c r="M38" t="s">
        <v>52</v>
      </c>
      <c r="N38" t="s">
        <v>53</v>
      </c>
      <c r="O38" t="s">
        <v>12</v>
      </c>
      <c r="P38" t="s">
        <v>5162</v>
      </c>
      <c r="Q38">
        <v>27256</v>
      </c>
      <c r="R38" t="s">
        <v>5617</v>
      </c>
    </row>
    <row r="39" spans="1:18" x14ac:dyDescent="0.25">
      <c r="A39" t="s">
        <v>3851</v>
      </c>
      <c r="B39" t="s">
        <v>268</v>
      </c>
      <c r="C39" t="s">
        <v>1</v>
      </c>
      <c r="D39" t="s">
        <v>269</v>
      </c>
      <c r="E39" t="s">
        <v>3990</v>
      </c>
      <c r="F39">
        <v>1</v>
      </c>
      <c r="G39" t="s">
        <v>3</v>
      </c>
      <c r="H39" t="s">
        <v>3</v>
      </c>
      <c r="I39" t="s">
        <v>4</v>
      </c>
      <c r="J39" t="s">
        <v>1</v>
      </c>
      <c r="K39" t="s">
        <v>4</v>
      </c>
      <c r="L39" t="s">
        <v>1</v>
      </c>
      <c r="M39" t="s">
        <v>1</v>
      </c>
      <c r="N39" t="s">
        <v>4</v>
      </c>
      <c r="O39" t="s">
        <v>4</v>
      </c>
      <c r="P39" t="s">
        <v>5277</v>
      </c>
      <c r="Q39">
        <v>150000</v>
      </c>
      <c r="R39" t="s">
        <v>5644</v>
      </c>
    </row>
    <row r="40" spans="1:18" x14ac:dyDescent="0.25">
      <c r="A40" t="s">
        <v>3851</v>
      </c>
      <c r="B40" t="s">
        <v>164</v>
      </c>
      <c r="C40" t="s">
        <v>165</v>
      </c>
      <c r="D40" t="s">
        <v>166</v>
      </c>
      <c r="E40" t="s">
        <v>3990</v>
      </c>
      <c r="F40">
        <v>1</v>
      </c>
      <c r="G40" t="s">
        <v>50</v>
      </c>
      <c r="H40" t="s">
        <v>35</v>
      </c>
      <c r="I40" t="s">
        <v>3993</v>
      </c>
      <c r="J40" t="s">
        <v>167</v>
      </c>
      <c r="K40" t="s">
        <v>4000</v>
      </c>
      <c r="L40" t="s">
        <v>3999</v>
      </c>
      <c r="M40" t="s">
        <v>168</v>
      </c>
      <c r="N40" t="s">
        <v>169</v>
      </c>
      <c r="O40" t="s">
        <v>31</v>
      </c>
      <c r="P40" t="s">
        <v>5222</v>
      </c>
      <c r="Q40">
        <v>2766</v>
      </c>
      <c r="R40" t="s">
        <v>5631</v>
      </c>
    </row>
    <row r="41" spans="1:18" x14ac:dyDescent="0.25">
      <c r="A41" t="s">
        <v>3851</v>
      </c>
      <c r="B41" t="s">
        <v>438</v>
      </c>
      <c r="C41" t="s">
        <v>439</v>
      </c>
      <c r="D41" t="s">
        <v>440</v>
      </c>
      <c r="E41" t="s">
        <v>441</v>
      </c>
      <c r="F41">
        <v>2</v>
      </c>
      <c r="G41" t="s">
        <v>59</v>
      </c>
      <c r="H41" t="s">
        <v>35</v>
      </c>
      <c r="I41" t="s">
        <v>3992</v>
      </c>
      <c r="J41" t="s">
        <v>442</v>
      </c>
      <c r="K41" t="s">
        <v>4000</v>
      </c>
      <c r="L41" t="s">
        <v>3999</v>
      </c>
      <c r="M41" t="s">
        <v>265</v>
      </c>
      <c r="N41" t="s">
        <v>1</v>
      </c>
      <c r="O41" t="s">
        <v>31</v>
      </c>
      <c r="P41" t="s">
        <v>4307</v>
      </c>
      <c r="Q41">
        <v>315</v>
      </c>
      <c r="R41" t="s">
        <v>5631</v>
      </c>
    </row>
    <row r="42" spans="1:18" x14ac:dyDescent="0.25">
      <c r="A42" t="s">
        <v>3851</v>
      </c>
      <c r="B42" t="s">
        <v>178</v>
      </c>
      <c r="C42" t="s">
        <v>179</v>
      </c>
      <c r="D42" t="s">
        <v>180</v>
      </c>
      <c r="E42" t="s">
        <v>3990</v>
      </c>
      <c r="F42">
        <v>1</v>
      </c>
      <c r="G42" t="s">
        <v>71</v>
      </c>
      <c r="H42" t="s">
        <v>71</v>
      </c>
      <c r="I42" t="s">
        <v>3996</v>
      </c>
      <c r="J42" t="s">
        <v>181</v>
      </c>
      <c r="K42" t="s">
        <v>4000</v>
      </c>
      <c r="L42" t="s">
        <v>4001</v>
      </c>
      <c r="M42" t="s">
        <v>182</v>
      </c>
      <c r="N42" t="s">
        <v>183</v>
      </c>
      <c r="O42" t="s">
        <v>31</v>
      </c>
      <c r="P42" t="s">
        <v>5234</v>
      </c>
      <c r="Q42">
        <v>11013</v>
      </c>
      <c r="R42" t="s">
        <v>5632</v>
      </c>
    </row>
    <row r="43" spans="1:18" x14ac:dyDescent="0.25">
      <c r="A43" t="s">
        <v>3853</v>
      </c>
      <c r="B43" t="s">
        <v>150</v>
      </c>
      <c r="C43" t="s">
        <v>151</v>
      </c>
      <c r="D43" t="s">
        <v>152</v>
      </c>
      <c r="E43" t="s">
        <v>153</v>
      </c>
      <c r="F43">
        <v>2</v>
      </c>
      <c r="G43" t="s">
        <v>71</v>
      </c>
      <c r="H43" t="s">
        <v>71</v>
      </c>
      <c r="I43" t="s">
        <v>3996</v>
      </c>
      <c r="J43" t="s">
        <v>154</v>
      </c>
      <c r="K43" t="s">
        <v>3998</v>
      </c>
      <c r="L43" t="s">
        <v>3998</v>
      </c>
      <c r="M43" t="s">
        <v>155</v>
      </c>
      <c r="N43" t="s">
        <v>11</v>
      </c>
      <c r="O43" t="s">
        <v>12</v>
      </c>
      <c r="P43" t="s">
        <v>5217</v>
      </c>
      <c r="Q43">
        <v>32241</v>
      </c>
      <c r="R43" t="s">
        <v>5628</v>
      </c>
    </row>
    <row r="44" spans="1:18" x14ac:dyDescent="0.25">
      <c r="A44" t="s">
        <v>3853</v>
      </c>
      <c r="B44" t="s">
        <v>0</v>
      </c>
      <c r="C44" t="s">
        <v>1</v>
      </c>
      <c r="D44" t="s">
        <v>2</v>
      </c>
      <c r="E44" t="s">
        <v>3990</v>
      </c>
      <c r="F44">
        <v>1</v>
      </c>
      <c r="G44" t="s">
        <v>3</v>
      </c>
      <c r="H44" t="s">
        <v>3</v>
      </c>
      <c r="I44" t="s">
        <v>4</v>
      </c>
      <c r="J44" t="s">
        <v>1</v>
      </c>
      <c r="K44" t="s">
        <v>4</v>
      </c>
      <c r="L44" t="s">
        <v>1</v>
      </c>
      <c r="M44" t="s">
        <v>1</v>
      </c>
      <c r="N44" t="s">
        <v>4</v>
      </c>
      <c r="O44" t="s">
        <v>4</v>
      </c>
      <c r="P44" t="s">
        <v>5132</v>
      </c>
      <c r="Q44">
        <v>8263000</v>
      </c>
      <c r="R44" t="s">
        <v>5609</v>
      </c>
    </row>
    <row r="45" spans="1:18" x14ac:dyDescent="0.25">
      <c r="A45" t="s">
        <v>3853</v>
      </c>
      <c r="B45" t="s">
        <v>40</v>
      </c>
      <c r="C45" t="s">
        <v>41</v>
      </c>
      <c r="D45" t="s">
        <v>42</v>
      </c>
      <c r="E45" t="s">
        <v>43</v>
      </c>
      <c r="F45">
        <v>2</v>
      </c>
      <c r="G45" t="s">
        <v>27</v>
      </c>
      <c r="H45" t="s">
        <v>27</v>
      </c>
      <c r="I45" t="s">
        <v>3992</v>
      </c>
      <c r="J45" t="s">
        <v>44</v>
      </c>
      <c r="K45" t="s">
        <v>3998</v>
      </c>
      <c r="L45" t="s">
        <v>3998</v>
      </c>
      <c r="M45" t="s">
        <v>45</v>
      </c>
      <c r="N45" t="s">
        <v>46</v>
      </c>
      <c r="O45" t="s">
        <v>12</v>
      </c>
      <c r="P45" t="s">
        <v>5160</v>
      </c>
      <c r="Q45">
        <v>54015</v>
      </c>
      <c r="R45" t="s">
        <v>5616</v>
      </c>
    </row>
    <row r="46" spans="1:18" x14ac:dyDescent="0.25">
      <c r="A46" t="s">
        <v>3853</v>
      </c>
      <c r="B46" t="s">
        <v>47</v>
      </c>
      <c r="C46" t="s">
        <v>48</v>
      </c>
      <c r="D46" t="s">
        <v>49</v>
      </c>
      <c r="E46" t="s">
        <v>3990</v>
      </c>
      <c r="F46">
        <v>1</v>
      </c>
      <c r="G46" t="s">
        <v>50</v>
      </c>
      <c r="H46" t="s">
        <v>50</v>
      </c>
      <c r="I46" t="s">
        <v>3995</v>
      </c>
      <c r="J46" t="s">
        <v>51</v>
      </c>
      <c r="K46" t="s">
        <v>3998</v>
      </c>
      <c r="L46" t="s">
        <v>4000</v>
      </c>
      <c r="M46" t="s">
        <v>52</v>
      </c>
      <c r="N46" t="s">
        <v>53</v>
      </c>
      <c r="O46" t="s">
        <v>12</v>
      </c>
      <c r="P46" t="s">
        <v>5162</v>
      </c>
      <c r="Q46">
        <v>27256</v>
      </c>
      <c r="R46" t="s">
        <v>5617</v>
      </c>
    </row>
    <row r="47" spans="1:18" x14ac:dyDescent="0.25">
      <c r="A47" t="s">
        <v>3853</v>
      </c>
      <c r="B47" t="s">
        <v>184</v>
      </c>
      <c r="C47" t="s">
        <v>185</v>
      </c>
      <c r="D47" t="s">
        <v>186</v>
      </c>
      <c r="E47" t="s">
        <v>187</v>
      </c>
      <c r="F47">
        <v>4</v>
      </c>
      <c r="G47" t="s">
        <v>116</v>
      </c>
      <c r="H47" t="s">
        <v>116</v>
      </c>
      <c r="I47" t="s">
        <v>3997</v>
      </c>
      <c r="J47" t="s">
        <v>188</v>
      </c>
      <c r="K47" t="s">
        <v>3998</v>
      </c>
      <c r="L47" t="s">
        <v>3998</v>
      </c>
      <c r="M47" t="s">
        <v>189</v>
      </c>
      <c r="N47" t="s">
        <v>11</v>
      </c>
      <c r="O47" t="s">
        <v>12</v>
      </c>
      <c r="P47" t="s">
        <v>5236</v>
      </c>
      <c r="Q47">
        <v>10806</v>
      </c>
      <c r="R47" t="s">
        <v>5633</v>
      </c>
    </row>
    <row r="48" spans="1:18" x14ac:dyDescent="0.25">
      <c r="A48" t="s">
        <v>3853</v>
      </c>
      <c r="B48" t="s">
        <v>38</v>
      </c>
      <c r="C48" t="s">
        <v>1</v>
      </c>
      <c r="D48" t="s">
        <v>39</v>
      </c>
      <c r="E48" t="s">
        <v>3990</v>
      </c>
      <c r="F48">
        <v>1</v>
      </c>
      <c r="G48" t="s">
        <v>3</v>
      </c>
      <c r="H48" t="s">
        <v>3</v>
      </c>
      <c r="I48" t="s">
        <v>4</v>
      </c>
      <c r="J48" t="s">
        <v>1</v>
      </c>
      <c r="K48" t="s">
        <v>4</v>
      </c>
      <c r="L48" t="s">
        <v>1</v>
      </c>
      <c r="M48" t="s">
        <v>1</v>
      </c>
      <c r="N48" t="s">
        <v>4</v>
      </c>
      <c r="O48" t="s">
        <v>4</v>
      </c>
      <c r="P48" t="s">
        <v>5156</v>
      </c>
      <c r="Q48">
        <v>51278</v>
      </c>
      <c r="R48" t="s">
        <v>5615</v>
      </c>
    </row>
    <row r="49" spans="1:18" x14ac:dyDescent="0.25">
      <c r="A49" t="s">
        <v>3853</v>
      </c>
      <c r="B49" t="s">
        <v>145</v>
      </c>
      <c r="C49" t="s">
        <v>146</v>
      </c>
      <c r="D49" t="s">
        <v>147</v>
      </c>
      <c r="E49" t="s">
        <v>3990</v>
      </c>
      <c r="F49">
        <v>1</v>
      </c>
      <c r="G49" t="s">
        <v>116</v>
      </c>
      <c r="H49" t="s">
        <v>116</v>
      </c>
      <c r="I49" t="s">
        <v>3997</v>
      </c>
      <c r="J49" t="s">
        <v>148</v>
      </c>
      <c r="K49" t="s">
        <v>4000</v>
      </c>
      <c r="L49" t="s">
        <v>3999</v>
      </c>
      <c r="M49" t="s">
        <v>149</v>
      </c>
      <c r="N49" t="s">
        <v>11</v>
      </c>
      <c r="O49" t="s">
        <v>12</v>
      </c>
      <c r="P49" t="s">
        <v>5215</v>
      </c>
      <c r="Q49">
        <v>36364</v>
      </c>
      <c r="R49" t="s">
        <v>5627</v>
      </c>
    </row>
    <row r="50" spans="1:18" x14ac:dyDescent="0.25">
      <c r="A50" t="s">
        <v>3853</v>
      </c>
      <c r="B50" t="s">
        <v>176</v>
      </c>
      <c r="C50" t="s">
        <v>1</v>
      </c>
      <c r="D50" t="s">
        <v>177</v>
      </c>
      <c r="E50" t="s">
        <v>3990</v>
      </c>
      <c r="F50">
        <v>1</v>
      </c>
      <c r="G50" t="s">
        <v>3</v>
      </c>
      <c r="H50" t="s">
        <v>3</v>
      </c>
      <c r="I50" t="s">
        <v>4</v>
      </c>
      <c r="J50" t="s">
        <v>1</v>
      </c>
      <c r="K50" t="s">
        <v>4</v>
      </c>
      <c r="L50" t="s">
        <v>1</v>
      </c>
      <c r="M50" t="s">
        <v>1</v>
      </c>
      <c r="N50" t="s">
        <v>4</v>
      </c>
      <c r="O50" t="s">
        <v>4</v>
      </c>
      <c r="P50" t="s">
        <v>5232</v>
      </c>
      <c r="Q50">
        <v>3052</v>
      </c>
      <c r="R50" t="s">
        <v>5615</v>
      </c>
    </row>
    <row r="51" spans="1:18" x14ac:dyDescent="0.25">
      <c r="A51" t="s">
        <v>3853</v>
      </c>
      <c r="B51" t="s">
        <v>203</v>
      </c>
      <c r="C51" t="s">
        <v>1</v>
      </c>
      <c r="D51" t="s">
        <v>204</v>
      </c>
      <c r="E51" t="s">
        <v>3990</v>
      </c>
      <c r="F51">
        <v>1</v>
      </c>
      <c r="G51" t="s">
        <v>3</v>
      </c>
      <c r="H51" t="s">
        <v>3</v>
      </c>
      <c r="I51" t="s">
        <v>4</v>
      </c>
      <c r="J51" t="s">
        <v>1</v>
      </c>
      <c r="K51" t="s">
        <v>4</v>
      </c>
      <c r="L51" t="s">
        <v>1</v>
      </c>
      <c r="M51" t="s">
        <v>1</v>
      </c>
      <c r="N51" t="s">
        <v>4</v>
      </c>
      <c r="O51" t="s">
        <v>4</v>
      </c>
      <c r="P51" t="s">
        <v>5249</v>
      </c>
      <c r="Q51">
        <v>6608</v>
      </c>
      <c r="R51" t="s">
        <v>5635</v>
      </c>
    </row>
    <row r="52" spans="1:18" x14ac:dyDescent="0.25">
      <c r="A52" t="s">
        <v>3853</v>
      </c>
      <c r="B52" t="s">
        <v>205</v>
      </c>
      <c r="C52" t="s">
        <v>1</v>
      </c>
      <c r="D52" t="s">
        <v>206</v>
      </c>
      <c r="E52" t="s">
        <v>3990</v>
      </c>
      <c r="F52">
        <v>1</v>
      </c>
      <c r="G52" t="s">
        <v>3</v>
      </c>
      <c r="H52" t="s">
        <v>3</v>
      </c>
      <c r="I52" t="s">
        <v>4</v>
      </c>
      <c r="J52" t="s">
        <v>1</v>
      </c>
      <c r="K52" t="s">
        <v>4</v>
      </c>
      <c r="L52" t="s">
        <v>1</v>
      </c>
      <c r="M52" t="s">
        <v>1</v>
      </c>
      <c r="N52" t="s">
        <v>4</v>
      </c>
      <c r="O52" t="s">
        <v>4</v>
      </c>
      <c r="P52" t="s">
        <v>5251</v>
      </c>
      <c r="Q52">
        <v>6316</v>
      </c>
      <c r="R52" t="s">
        <v>5636</v>
      </c>
    </row>
    <row r="53" spans="1:18" x14ac:dyDescent="0.25">
      <c r="A53" t="s">
        <v>3853</v>
      </c>
      <c r="B53" t="s">
        <v>205</v>
      </c>
      <c r="C53" t="s">
        <v>1</v>
      </c>
      <c r="D53" t="s">
        <v>206</v>
      </c>
      <c r="E53" t="s">
        <v>3990</v>
      </c>
      <c r="F53">
        <v>1</v>
      </c>
      <c r="G53" t="s">
        <v>3</v>
      </c>
      <c r="H53" t="s">
        <v>3</v>
      </c>
      <c r="I53" t="s">
        <v>4</v>
      </c>
      <c r="J53" t="s">
        <v>1</v>
      </c>
      <c r="K53" t="s">
        <v>4</v>
      </c>
      <c r="L53" t="s">
        <v>1</v>
      </c>
      <c r="M53" t="s">
        <v>1</v>
      </c>
      <c r="N53" t="s">
        <v>4</v>
      </c>
      <c r="O53" t="s">
        <v>4</v>
      </c>
      <c r="P53" t="s">
        <v>5251</v>
      </c>
      <c r="Q53">
        <v>6316</v>
      </c>
      <c r="R53" t="s">
        <v>5636</v>
      </c>
    </row>
    <row r="54" spans="1:18" x14ac:dyDescent="0.25">
      <c r="A54" t="s">
        <v>3853</v>
      </c>
      <c r="B54" t="s">
        <v>62</v>
      </c>
      <c r="C54" t="s">
        <v>1</v>
      </c>
      <c r="D54" t="s">
        <v>63</v>
      </c>
      <c r="E54" t="s">
        <v>3990</v>
      </c>
      <c r="F54">
        <v>1</v>
      </c>
      <c r="G54" t="s">
        <v>3</v>
      </c>
      <c r="H54" t="s">
        <v>3</v>
      </c>
      <c r="I54" t="s">
        <v>4</v>
      </c>
      <c r="J54" t="s">
        <v>1</v>
      </c>
      <c r="K54" t="s">
        <v>4</v>
      </c>
      <c r="L54" t="s">
        <v>1</v>
      </c>
      <c r="M54" t="s">
        <v>1</v>
      </c>
      <c r="N54" t="s">
        <v>4</v>
      </c>
      <c r="O54" t="s">
        <v>4</v>
      </c>
      <c r="P54" t="s">
        <v>5169</v>
      </c>
      <c r="Q54">
        <v>7146</v>
      </c>
      <c r="R54" t="s">
        <v>5618</v>
      </c>
    </row>
    <row r="55" spans="1:18" x14ac:dyDescent="0.25">
      <c r="A55" t="s">
        <v>3853</v>
      </c>
      <c r="B55" t="s">
        <v>248</v>
      </c>
      <c r="C55" t="s">
        <v>1</v>
      </c>
      <c r="D55" t="s">
        <v>249</v>
      </c>
      <c r="E55" t="s">
        <v>3990</v>
      </c>
      <c r="F55">
        <v>1</v>
      </c>
      <c r="G55" t="s">
        <v>3</v>
      </c>
      <c r="H55" t="s">
        <v>3</v>
      </c>
      <c r="I55" t="s">
        <v>4</v>
      </c>
      <c r="J55" t="s">
        <v>1</v>
      </c>
      <c r="K55" t="s">
        <v>4</v>
      </c>
      <c r="L55" t="s">
        <v>1</v>
      </c>
      <c r="M55" t="s">
        <v>1</v>
      </c>
      <c r="N55" t="s">
        <v>4</v>
      </c>
      <c r="O55" t="s">
        <v>4</v>
      </c>
      <c r="P55" t="s">
        <v>4202</v>
      </c>
      <c r="Q55">
        <v>360</v>
      </c>
      <c r="R55" t="s">
        <v>5642</v>
      </c>
    </row>
    <row r="56" spans="1:18" x14ac:dyDescent="0.25">
      <c r="A56" t="s">
        <v>3853</v>
      </c>
      <c r="B56" t="s">
        <v>248</v>
      </c>
      <c r="C56" t="s">
        <v>1</v>
      </c>
      <c r="D56" t="s">
        <v>249</v>
      </c>
      <c r="E56" t="s">
        <v>3990</v>
      </c>
      <c r="F56">
        <v>1</v>
      </c>
      <c r="G56" t="s">
        <v>3</v>
      </c>
      <c r="H56" t="s">
        <v>3</v>
      </c>
      <c r="I56" t="s">
        <v>4</v>
      </c>
      <c r="J56" t="s">
        <v>1</v>
      </c>
      <c r="K56" t="s">
        <v>4</v>
      </c>
      <c r="L56" t="s">
        <v>1</v>
      </c>
      <c r="M56" t="s">
        <v>1</v>
      </c>
      <c r="N56" t="s">
        <v>4</v>
      </c>
      <c r="O56" t="s">
        <v>4</v>
      </c>
      <c r="P56" t="s">
        <v>4202</v>
      </c>
      <c r="Q56">
        <v>360</v>
      </c>
      <c r="R56" t="s">
        <v>5642</v>
      </c>
    </row>
    <row r="57" spans="1:18" x14ac:dyDescent="0.25">
      <c r="A57" t="s">
        <v>3853</v>
      </c>
      <c r="B57" t="s">
        <v>268</v>
      </c>
      <c r="C57" t="s">
        <v>1</v>
      </c>
      <c r="D57" t="s">
        <v>269</v>
      </c>
      <c r="E57" t="s">
        <v>3990</v>
      </c>
      <c r="F57">
        <v>1</v>
      </c>
      <c r="G57" t="s">
        <v>3</v>
      </c>
      <c r="H57" t="s">
        <v>3</v>
      </c>
      <c r="I57" t="s">
        <v>4</v>
      </c>
      <c r="J57" t="s">
        <v>1</v>
      </c>
      <c r="K57" t="s">
        <v>4</v>
      </c>
      <c r="L57" t="s">
        <v>1</v>
      </c>
      <c r="M57" t="s">
        <v>1</v>
      </c>
      <c r="N57" t="s">
        <v>4</v>
      </c>
      <c r="O57" t="s">
        <v>4</v>
      </c>
      <c r="P57" t="s">
        <v>5277</v>
      </c>
      <c r="Q57">
        <v>150000</v>
      </c>
      <c r="R57" t="s">
        <v>5644</v>
      </c>
    </row>
    <row r="58" spans="1:18" x14ac:dyDescent="0.25">
      <c r="A58" t="s">
        <v>3853</v>
      </c>
      <c r="B58" t="s">
        <v>82</v>
      </c>
      <c r="C58" t="s">
        <v>1</v>
      </c>
      <c r="D58" t="s">
        <v>83</v>
      </c>
      <c r="E58" t="s">
        <v>3990</v>
      </c>
      <c r="F58">
        <v>1</v>
      </c>
      <c r="G58" t="s">
        <v>3</v>
      </c>
      <c r="H58" t="s">
        <v>3</v>
      </c>
      <c r="I58" t="s">
        <v>4</v>
      </c>
      <c r="J58" t="s">
        <v>1</v>
      </c>
      <c r="K58" t="s">
        <v>4</v>
      </c>
      <c r="L58" t="s">
        <v>1</v>
      </c>
      <c r="M58" t="s">
        <v>1</v>
      </c>
      <c r="N58" t="s">
        <v>4</v>
      </c>
      <c r="O58" t="s">
        <v>4</v>
      </c>
      <c r="P58" t="s">
        <v>5183</v>
      </c>
      <c r="Q58">
        <v>5762</v>
      </c>
      <c r="R58" t="s">
        <v>5619</v>
      </c>
    </row>
    <row r="59" spans="1:18" x14ac:dyDescent="0.25">
      <c r="A59" t="s">
        <v>3853</v>
      </c>
      <c r="B59" t="s">
        <v>126</v>
      </c>
      <c r="C59" t="s">
        <v>1</v>
      </c>
      <c r="D59" t="s">
        <v>127</v>
      </c>
      <c r="E59" t="s">
        <v>3990</v>
      </c>
      <c r="F59">
        <v>1</v>
      </c>
      <c r="G59" t="s">
        <v>3</v>
      </c>
      <c r="H59" t="s">
        <v>3</v>
      </c>
      <c r="I59" t="s">
        <v>4</v>
      </c>
      <c r="J59" t="s">
        <v>1</v>
      </c>
      <c r="K59" t="s">
        <v>4</v>
      </c>
      <c r="L59" t="s">
        <v>1</v>
      </c>
      <c r="M59" t="s">
        <v>1</v>
      </c>
      <c r="N59" t="s">
        <v>4</v>
      </c>
      <c r="O59" t="s">
        <v>4</v>
      </c>
      <c r="P59" t="s">
        <v>5200</v>
      </c>
      <c r="Q59">
        <v>420000</v>
      </c>
      <c r="R59" t="s">
        <v>5624</v>
      </c>
    </row>
    <row r="60" spans="1:18" x14ac:dyDescent="0.25">
      <c r="A60" t="s">
        <v>3853</v>
      </c>
      <c r="B60" t="s">
        <v>164</v>
      </c>
      <c r="C60" t="s">
        <v>165</v>
      </c>
      <c r="D60" t="s">
        <v>166</v>
      </c>
      <c r="E60" t="s">
        <v>3990</v>
      </c>
      <c r="F60">
        <v>1</v>
      </c>
      <c r="G60" t="s">
        <v>50</v>
      </c>
      <c r="H60" t="s">
        <v>35</v>
      </c>
      <c r="I60" t="s">
        <v>3993</v>
      </c>
      <c r="J60" t="s">
        <v>167</v>
      </c>
      <c r="K60" t="s">
        <v>4000</v>
      </c>
      <c r="L60" t="s">
        <v>3999</v>
      </c>
      <c r="M60" t="s">
        <v>168</v>
      </c>
      <c r="N60" t="s">
        <v>169</v>
      </c>
      <c r="O60" t="s">
        <v>31</v>
      </c>
      <c r="P60" t="s">
        <v>5222</v>
      </c>
      <c r="Q60">
        <v>2766</v>
      </c>
      <c r="R60" t="s">
        <v>5631</v>
      </c>
    </row>
    <row r="61" spans="1:18" x14ac:dyDescent="0.25">
      <c r="A61" t="s">
        <v>3853</v>
      </c>
      <c r="B61" t="s">
        <v>196</v>
      </c>
      <c r="C61" t="s">
        <v>197</v>
      </c>
      <c r="D61" t="s">
        <v>198</v>
      </c>
      <c r="E61" t="s">
        <v>3990</v>
      </c>
      <c r="F61">
        <v>1</v>
      </c>
      <c r="G61" t="s">
        <v>116</v>
      </c>
      <c r="H61" t="s">
        <v>116</v>
      </c>
      <c r="I61" t="s">
        <v>3997</v>
      </c>
      <c r="J61" t="s">
        <v>199</v>
      </c>
      <c r="K61" t="s">
        <v>3998</v>
      </c>
      <c r="L61" t="s">
        <v>3998</v>
      </c>
      <c r="M61" t="s">
        <v>200</v>
      </c>
      <c r="N61" t="s">
        <v>11</v>
      </c>
      <c r="O61" t="s">
        <v>12</v>
      </c>
      <c r="P61" t="s">
        <v>5245</v>
      </c>
      <c r="Q61">
        <v>7602</v>
      </c>
      <c r="R61" t="s">
        <v>5619</v>
      </c>
    </row>
    <row r="62" spans="1:18" x14ac:dyDescent="0.25">
      <c r="A62" t="s">
        <v>3853</v>
      </c>
      <c r="B62" t="s">
        <v>438</v>
      </c>
      <c r="C62" t="s">
        <v>439</v>
      </c>
      <c r="D62" t="s">
        <v>440</v>
      </c>
      <c r="E62" t="s">
        <v>441</v>
      </c>
      <c r="F62">
        <v>2</v>
      </c>
      <c r="G62" t="s">
        <v>59</v>
      </c>
      <c r="H62" t="s">
        <v>35</v>
      </c>
      <c r="I62" t="s">
        <v>3992</v>
      </c>
      <c r="J62" t="s">
        <v>442</v>
      </c>
      <c r="K62" t="s">
        <v>4000</v>
      </c>
      <c r="L62" t="s">
        <v>3999</v>
      </c>
      <c r="M62" t="s">
        <v>265</v>
      </c>
      <c r="N62" t="s">
        <v>1</v>
      </c>
      <c r="O62" t="s">
        <v>31</v>
      </c>
      <c r="P62" t="s">
        <v>4307</v>
      </c>
      <c r="Q62">
        <v>315</v>
      </c>
      <c r="R62" t="s">
        <v>5631</v>
      </c>
    </row>
    <row r="63" spans="1:18" x14ac:dyDescent="0.25">
      <c r="A63" t="s">
        <v>3853</v>
      </c>
      <c r="B63" t="s">
        <v>510</v>
      </c>
      <c r="C63" t="s">
        <v>1</v>
      </c>
      <c r="D63" t="s">
        <v>511</v>
      </c>
      <c r="E63" t="s">
        <v>3990</v>
      </c>
      <c r="F63">
        <v>1</v>
      </c>
      <c r="G63" t="s">
        <v>3</v>
      </c>
      <c r="H63" t="s">
        <v>3</v>
      </c>
      <c r="I63" t="s">
        <v>4</v>
      </c>
      <c r="J63" t="s">
        <v>1</v>
      </c>
      <c r="K63" t="s">
        <v>4</v>
      </c>
      <c r="L63" t="s">
        <v>1</v>
      </c>
      <c r="M63" t="s">
        <v>1</v>
      </c>
      <c r="N63" t="s">
        <v>4</v>
      </c>
      <c r="O63" t="s">
        <v>4</v>
      </c>
      <c r="P63" t="s">
        <v>5354</v>
      </c>
      <c r="Q63">
        <v>15000</v>
      </c>
      <c r="R63" t="s">
        <v>5652</v>
      </c>
    </row>
    <row r="64" spans="1:18" x14ac:dyDescent="0.25">
      <c r="A64" t="s">
        <v>3853</v>
      </c>
      <c r="B64" t="s">
        <v>525</v>
      </c>
      <c r="C64" t="s">
        <v>1</v>
      </c>
      <c r="D64" t="s">
        <v>526</v>
      </c>
      <c r="E64" t="s">
        <v>3990</v>
      </c>
      <c r="F64">
        <v>1</v>
      </c>
      <c r="G64" t="s">
        <v>3</v>
      </c>
      <c r="H64" t="s">
        <v>3</v>
      </c>
      <c r="I64" t="s">
        <v>4</v>
      </c>
      <c r="J64" t="s">
        <v>1</v>
      </c>
      <c r="K64" t="s">
        <v>4</v>
      </c>
      <c r="L64" t="s">
        <v>1</v>
      </c>
      <c r="M64" t="s">
        <v>1</v>
      </c>
      <c r="N64" t="s">
        <v>4</v>
      </c>
      <c r="O64" t="s">
        <v>4</v>
      </c>
      <c r="P64" t="s">
        <v>5360</v>
      </c>
      <c r="Q64">
        <v>15593</v>
      </c>
      <c r="R64" t="s">
        <v>5655</v>
      </c>
    </row>
    <row r="65" spans="1:18" x14ac:dyDescent="0.25">
      <c r="A65" t="s">
        <v>3853</v>
      </c>
      <c r="B65" t="s">
        <v>541</v>
      </c>
      <c r="C65" t="s">
        <v>1</v>
      </c>
      <c r="D65" t="s">
        <v>542</v>
      </c>
      <c r="E65" t="s">
        <v>3990</v>
      </c>
      <c r="F65">
        <v>1</v>
      </c>
      <c r="G65" t="s">
        <v>3</v>
      </c>
      <c r="H65" t="s">
        <v>3</v>
      </c>
      <c r="I65" t="s">
        <v>4</v>
      </c>
      <c r="J65" t="s">
        <v>1</v>
      </c>
      <c r="K65" t="s">
        <v>4</v>
      </c>
      <c r="L65" t="s">
        <v>1</v>
      </c>
      <c r="M65" t="s">
        <v>1</v>
      </c>
      <c r="N65" t="s">
        <v>4</v>
      </c>
      <c r="O65" t="s">
        <v>4</v>
      </c>
      <c r="P65" t="s">
        <v>5371</v>
      </c>
      <c r="Q65">
        <v>5609</v>
      </c>
      <c r="R65" t="s">
        <v>5624</v>
      </c>
    </row>
    <row r="66" spans="1:18" x14ac:dyDescent="0.25">
      <c r="A66" t="s">
        <v>3853</v>
      </c>
      <c r="B66" t="s">
        <v>1344</v>
      </c>
      <c r="C66" t="s">
        <v>1</v>
      </c>
      <c r="D66" t="s">
        <v>1345</v>
      </c>
      <c r="E66" t="s">
        <v>3990</v>
      </c>
      <c r="F66">
        <v>1</v>
      </c>
      <c r="G66" t="s">
        <v>3</v>
      </c>
      <c r="H66" t="s">
        <v>3</v>
      </c>
      <c r="I66" t="s">
        <v>4</v>
      </c>
      <c r="J66" t="s">
        <v>1</v>
      </c>
      <c r="K66" t="s">
        <v>4</v>
      </c>
      <c r="L66" t="s">
        <v>1</v>
      </c>
      <c r="M66" t="s">
        <v>1</v>
      </c>
      <c r="N66" t="s">
        <v>4</v>
      </c>
      <c r="O66" t="s">
        <v>4</v>
      </c>
      <c r="P66" t="s">
        <v>5496</v>
      </c>
      <c r="Q66">
        <v>2253</v>
      </c>
      <c r="R66" t="s">
        <v>5662</v>
      </c>
    </row>
    <row r="67" spans="1:18" x14ac:dyDescent="0.25">
      <c r="A67" t="s">
        <v>3853</v>
      </c>
      <c r="B67" t="s">
        <v>5</v>
      </c>
      <c r="C67" t="s">
        <v>6</v>
      </c>
      <c r="D67" t="s">
        <v>7</v>
      </c>
      <c r="E67" t="s">
        <v>3990</v>
      </c>
      <c r="F67">
        <v>1</v>
      </c>
      <c r="G67" t="s">
        <v>8</v>
      </c>
      <c r="H67" t="s">
        <v>8</v>
      </c>
      <c r="I67" t="s">
        <v>3992</v>
      </c>
      <c r="J67" t="s">
        <v>9</v>
      </c>
      <c r="K67" t="s">
        <v>3998</v>
      </c>
      <c r="L67" t="s">
        <v>3998</v>
      </c>
      <c r="M67" t="s">
        <v>10</v>
      </c>
      <c r="N67" t="s">
        <v>11</v>
      </c>
      <c r="O67" t="s">
        <v>12</v>
      </c>
      <c r="P67" t="s">
        <v>5135</v>
      </c>
      <c r="Q67">
        <v>8400000</v>
      </c>
      <c r="R67" t="s">
        <v>5610</v>
      </c>
    </row>
    <row r="68" spans="1:18" x14ac:dyDescent="0.25">
      <c r="A68" t="s">
        <v>3853</v>
      </c>
      <c r="B68" t="s">
        <v>13</v>
      </c>
      <c r="C68" t="s">
        <v>1</v>
      </c>
      <c r="D68" t="s">
        <v>14</v>
      </c>
      <c r="E68" t="s">
        <v>3990</v>
      </c>
      <c r="F68">
        <v>1</v>
      </c>
      <c r="G68" t="s">
        <v>3</v>
      </c>
      <c r="H68" t="s">
        <v>3</v>
      </c>
      <c r="I68" t="s">
        <v>4</v>
      </c>
      <c r="J68" t="s">
        <v>1</v>
      </c>
      <c r="K68" t="s">
        <v>4</v>
      </c>
      <c r="L68" t="s">
        <v>1</v>
      </c>
      <c r="M68" t="s">
        <v>1</v>
      </c>
      <c r="N68" t="s">
        <v>4</v>
      </c>
      <c r="O68" t="s">
        <v>4</v>
      </c>
      <c r="P68" t="s">
        <v>5140</v>
      </c>
      <c r="Q68">
        <v>170981</v>
      </c>
      <c r="R68" t="s">
        <v>5611</v>
      </c>
    </row>
    <row r="69" spans="1:18" x14ac:dyDescent="0.25">
      <c r="A69" t="s">
        <v>3853</v>
      </c>
      <c r="B69" t="s">
        <v>15</v>
      </c>
      <c r="C69" t="s">
        <v>16</v>
      </c>
      <c r="D69" t="s">
        <v>17</v>
      </c>
      <c r="E69" t="s">
        <v>3990</v>
      </c>
      <c r="F69">
        <v>1</v>
      </c>
      <c r="G69" t="s">
        <v>8</v>
      </c>
      <c r="H69" t="s">
        <v>8</v>
      </c>
      <c r="I69" t="s">
        <v>3992</v>
      </c>
      <c r="J69" t="s">
        <v>9</v>
      </c>
      <c r="K69" t="s">
        <v>3998</v>
      </c>
      <c r="L69" t="s">
        <v>3998</v>
      </c>
      <c r="M69" t="s">
        <v>18</v>
      </c>
      <c r="N69" t="s">
        <v>1</v>
      </c>
      <c r="O69" t="s">
        <v>12</v>
      </c>
      <c r="P69" t="s">
        <v>5144</v>
      </c>
      <c r="Q69">
        <v>1127000</v>
      </c>
      <c r="R69" t="s">
        <v>5612</v>
      </c>
    </row>
    <row r="70" spans="1:18" x14ac:dyDescent="0.25">
      <c r="A70" t="s">
        <v>3853</v>
      </c>
      <c r="B70" t="s">
        <v>84</v>
      </c>
      <c r="C70" t="s">
        <v>1</v>
      </c>
      <c r="D70" t="s">
        <v>85</v>
      </c>
      <c r="E70" t="s">
        <v>3990</v>
      </c>
      <c r="F70">
        <v>1</v>
      </c>
      <c r="G70" t="s">
        <v>3</v>
      </c>
      <c r="H70" t="s">
        <v>3</v>
      </c>
      <c r="I70" t="s">
        <v>4</v>
      </c>
      <c r="J70" t="s">
        <v>1</v>
      </c>
      <c r="K70" t="s">
        <v>4</v>
      </c>
      <c r="L70" t="s">
        <v>1</v>
      </c>
      <c r="M70" t="s">
        <v>1</v>
      </c>
      <c r="N70" t="s">
        <v>4</v>
      </c>
      <c r="O70" t="s">
        <v>4</v>
      </c>
      <c r="P70" t="s">
        <v>5186</v>
      </c>
      <c r="Q70">
        <v>6500</v>
      </c>
      <c r="R70" t="s">
        <v>5620</v>
      </c>
    </row>
    <row r="71" spans="1:18" x14ac:dyDescent="0.25">
      <c r="A71" t="s">
        <v>3853</v>
      </c>
      <c r="B71" t="s">
        <v>130</v>
      </c>
      <c r="C71" t="s">
        <v>1</v>
      </c>
      <c r="D71" t="s">
        <v>131</v>
      </c>
      <c r="E71" t="s">
        <v>3990</v>
      </c>
      <c r="F71">
        <v>1</v>
      </c>
      <c r="G71" t="s">
        <v>3</v>
      </c>
      <c r="H71" t="s">
        <v>3</v>
      </c>
      <c r="I71" t="s">
        <v>4</v>
      </c>
      <c r="J71" t="s">
        <v>1</v>
      </c>
      <c r="K71" t="s">
        <v>4</v>
      </c>
      <c r="L71" t="s">
        <v>1</v>
      </c>
      <c r="M71" t="s">
        <v>1</v>
      </c>
      <c r="N71" t="s">
        <v>4</v>
      </c>
      <c r="O71" t="s">
        <v>4</v>
      </c>
      <c r="P71" t="s">
        <v>5204</v>
      </c>
      <c r="Q71">
        <v>197608</v>
      </c>
      <c r="R71" t="s">
        <v>5625</v>
      </c>
    </row>
    <row r="72" spans="1:18" x14ac:dyDescent="0.25">
      <c r="A72" t="s">
        <v>3853</v>
      </c>
      <c r="B72" t="s">
        <v>170</v>
      </c>
      <c r="C72" t="s">
        <v>1</v>
      </c>
      <c r="D72" t="s">
        <v>171</v>
      </c>
      <c r="E72" t="s">
        <v>3990</v>
      </c>
      <c r="F72">
        <v>1</v>
      </c>
      <c r="G72" t="s">
        <v>3</v>
      </c>
      <c r="H72" t="s">
        <v>3</v>
      </c>
      <c r="I72" t="s">
        <v>4</v>
      </c>
      <c r="J72" t="s">
        <v>1</v>
      </c>
      <c r="K72" t="s">
        <v>4</v>
      </c>
      <c r="L72" t="s">
        <v>1</v>
      </c>
      <c r="M72" t="s">
        <v>1</v>
      </c>
      <c r="N72" t="s">
        <v>4</v>
      </c>
      <c r="O72" t="s">
        <v>4</v>
      </c>
      <c r="P72" t="s">
        <v>5225</v>
      </c>
      <c r="Q72">
        <v>17589</v>
      </c>
      <c r="R72" t="s">
        <v>5612</v>
      </c>
    </row>
    <row r="73" spans="1:18" x14ac:dyDescent="0.25">
      <c r="A73" t="s">
        <v>3853</v>
      </c>
      <c r="B73" t="s">
        <v>192</v>
      </c>
      <c r="C73" t="s">
        <v>1</v>
      </c>
      <c r="D73" t="s">
        <v>193</v>
      </c>
      <c r="E73" t="s">
        <v>3990</v>
      </c>
      <c r="F73">
        <v>1</v>
      </c>
      <c r="G73" t="s">
        <v>3</v>
      </c>
      <c r="H73" t="s">
        <v>3</v>
      </c>
      <c r="I73" t="s">
        <v>4</v>
      </c>
      <c r="J73" t="s">
        <v>1</v>
      </c>
      <c r="K73" t="s">
        <v>4</v>
      </c>
      <c r="L73" t="s">
        <v>1</v>
      </c>
      <c r="M73" t="s">
        <v>1</v>
      </c>
      <c r="N73" t="s">
        <v>4</v>
      </c>
      <c r="O73" t="s">
        <v>4</v>
      </c>
      <c r="P73" t="s">
        <v>5241</v>
      </c>
      <c r="Q73">
        <v>9965</v>
      </c>
      <c r="R73" t="s">
        <v>5612</v>
      </c>
    </row>
    <row r="74" spans="1:18" x14ac:dyDescent="0.25">
      <c r="A74" t="s">
        <v>3853</v>
      </c>
      <c r="B74" t="s">
        <v>194</v>
      </c>
      <c r="C74" t="s">
        <v>1</v>
      </c>
      <c r="D74" t="s">
        <v>195</v>
      </c>
      <c r="E74" t="s">
        <v>3990</v>
      </c>
      <c r="F74">
        <v>1</v>
      </c>
      <c r="G74" t="s">
        <v>3</v>
      </c>
      <c r="H74" t="s">
        <v>3</v>
      </c>
      <c r="I74" t="s">
        <v>4</v>
      </c>
      <c r="J74" t="s">
        <v>1</v>
      </c>
      <c r="K74" t="s">
        <v>4</v>
      </c>
      <c r="L74" t="s">
        <v>1</v>
      </c>
      <c r="M74" t="s">
        <v>1</v>
      </c>
      <c r="N74" t="s">
        <v>4</v>
      </c>
      <c r="O74" t="s">
        <v>4</v>
      </c>
      <c r="P74" t="s">
        <v>5243</v>
      </c>
      <c r="Q74">
        <v>9913</v>
      </c>
      <c r="R74" t="s">
        <v>5634</v>
      </c>
    </row>
    <row r="75" spans="1:18" x14ac:dyDescent="0.25">
      <c r="A75" t="s">
        <v>3853</v>
      </c>
      <c r="B75" t="s">
        <v>232</v>
      </c>
      <c r="C75" t="s">
        <v>233</v>
      </c>
      <c r="D75" t="s">
        <v>234</v>
      </c>
      <c r="E75" t="s">
        <v>3990</v>
      </c>
      <c r="F75">
        <v>1</v>
      </c>
      <c r="G75" t="s">
        <v>35</v>
      </c>
      <c r="H75" t="s">
        <v>35</v>
      </c>
      <c r="I75" t="s">
        <v>3994</v>
      </c>
      <c r="J75" t="s">
        <v>235</v>
      </c>
      <c r="K75" t="s">
        <v>3998</v>
      </c>
      <c r="L75" t="s">
        <v>3998</v>
      </c>
      <c r="M75" t="s">
        <v>236</v>
      </c>
      <c r="N75" t="s">
        <v>237</v>
      </c>
      <c r="O75" t="s">
        <v>12</v>
      </c>
      <c r="P75" t="s">
        <v>5269</v>
      </c>
      <c r="Q75">
        <v>1112</v>
      </c>
      <c r="R75" t="s">
        <v>5634</v>
      </c>
    </row>
    <row r="76" spans="1:18" x14ac:dyDescent="0.25">
      <c r="A76" t="s">
        <v>3853</v>
      </c>
      <c r="B76" t="s">
        <v>631</v>
      </c>
      <c r="C76" t="s">
        <v>1</v>
      </c>
      <c r="D76" t="s">
        <v>632</v>
      </c>
      <c r="E76" t="s">
        <v>3990</v>
      </c>
      <c r="F76">
        <v>1</v>
      </c>
      <c r="G76" t="s">
        <v>3</v>
      </c>
      <c r="H76" t="s">
        <v>3</v>
      </c>
      <c r="I76" t="s">
        <v>4</v>
      </c>
      <c r="J76" t="s">
        <v>1</v>
      </c>
      <c r="K76" t="s">
        <v>4</v>
      </c>
      <c r="L76" t="s">
        <v>1</v>
      </c>
      <c r="M76" t="s">
        <v>1</v>
      </c>
      <c r="N76" t="s">
        <v>4</v>
      </c>
      <c r="O76" t="s">
        <v>4</v>
      </c>
      <c r="P76" t="s">
        <v>5390</v>
      </c>
      <c r="Q76">
        <v>10534</v>
      </c>
      <c r="R76" t="s">
        <v>5610</v>
      </c>
    </row>
    <row r="77" spans="1:18" x14ac:dyDescent="0.25">
      <c r="A77" t="s">
        <v>3853</v>
      </c>
      <c r="B77" t="s">
        <v>872</v>
      </c>
      <c r="C77" t="s">
        <v>873</v>
      </c>
      <c r="D77" t="s">
        <v>874</v>
      </c>
      <c r="E77" t="s">
        <v>3990</v>
      </c>
      <c r="F77">
        <v>1</v>
      </c>
      <c r="G77" t="s">
        <v>8</v>
      </c>
      <c r="H77" t="s">
        <v>8</v>
      </c>
      <c r="I77" t="s">
        <v>3992</v>
      </c>
      <c r="J77" t="s">
        <v>875</v>
      </c>
      <c r="K77" t="s">
        <v>3998</v>
      </c>
      <c r="L77" t="s">
        <v>3998</v>
      </c>
      <c r="M77" t="s">
        <v>876</v>
      </c>
      <c r="N77" t="s">
        <v>11</v>
      </c>
      <c r="O77" t="s">
        <v>12</v>
      </c>
      <c r="P77" t="s">
        <v>5426</v>
      </c>
      <c r="Q77">
        <v>7700</v>
      </c>
      <c r="R77" t="s">
        <v>5610</v>
      </c>
    </row>
    <row r="78" spans="1:18" x14ac:dyDescent="0.25">
      <c r="A78" t="s">
        <v>3853</v>
      </c>
      <c r="B78" t="s">
        <v>1617</v>
      </c>
      <c r="C78" t="s">
        <v>1618</v>
      </c>
      <c r="D78" t="s">
        <v>1619</v>
      </c>
      <c r="E78" t="s">
        <v>1620</v>
      </c>
      <c r="F78">
        <v>2</v>
      </c>
      <c r="G78" t="s">
        <v>71</v>
      </c>
      <c r="H78" t="s">
        <v>71</v>
      </c>
      <c r="I78" t="s">
        <v>3996</v>
      </c>
      <c r="J78" t="s">
        <v>1621</v>
      </c>
      <c r="K78" t="s">
        <v>3998</v>
      </c>
      <c r="L78" t="s">
        <v>3998</v>
      </c>
      <c r="M78" t="s">
        <v>1622</v>
      </c>
      <c r="N78" t="s">
        <v>101</v>
      </c>
      <c r="O78" t="s">
        <v>12</v>
      </c>
      <c r="P78" t="s">
        <v>5516</v>
      </c>
      <c r="Q78">
        <v>43709</v>
      </c>
      <c r="R78" t="s">
        <v>5664</v>
      </c>
    </row>
    <row r="79" spans="1:18" x14ac:dyDescent="0.25">
      <c r="A79" t="s">
        <v>3853</v>
      </c>
      <c r="B79" t="s">
        <v>3739</v>
      </c>
      <c r="C79" t="s">
        <v>3740</v>
      </c>
      <c r="D79" t="s">
        <v>3741</v>
      </c>
      <c r="E79" t="s">
        <v>3990</v>
      </c>
      <c r="F79">
        <v>1</v>
      </c>
      <c r="G79" t="s">
        <v>116</v>
      </c>
      <c r="H79" t="s">
        <v>116</v>
      </c>
      <c r="I79" t="s">
        <v>3997</v>
      </c>
      <c r="J79" t="s">
        <v>2032</v>
      </c>
      <c r="K79" t="s">
        <v>3998</v>
      </c>
      <c r="L79" t="s">
        <v>3998</v>
      </c>
      <c r="M79" t="s">
        <v>247</v>
      </c>
      <c r="N79" t="s">
        <v>11</v>
      </c>
      <c r="O79" t="s">
        <v>12</v>
      </c>
      <c r="P79" t="s">
        <v>5602</v>
      </c>
      <c r="Q79">
        <v>4035</v>
      </c>
      <c r="R79" t="s">
        <v>5612</v>
      </c>
    </row>
    <row r="80" spans="1:18" x14ac:dyDescent="0.25">
      <c r="A80" t="s">
        <v>3853</v>
      </c>
      <c r="B80" t="s">
        <v>119</v>
      </c>
      <c r="C80" t="s">
        <v>120</v>
      </c>
      <c r="D80" t="s">
        <v>121</v>
      </c>
      <c r="E80" t="s">
        <v>3990</v>
      </c>
      <c r="F80">
        <v>1</v>
      </c>
      <c r="G80" t="s">
        <v>116</v>
      </c>
      <c r="H80" t="s">
        <v>116</v>
      </c>
      <c r="I80" t="s">
        <v>3997</v>
      </c>
      <c r="J80" t="s">
        <v>122</v>
      </c>
      <c r="K80" t="s">
        <v>3998</v>
      </c>
      <c r="L80" t="s">
        <v>4000</v>
      </c>
      <c r="M80" t="s">
        <v>123</v>
      </c>
      <c r="N80" t="s">
        <v>11</v>
      </c>
      <c r="O80" t="s">
        <v>12</v>
      </c>
      <c r="P80" t="s">
        <v>5197</v>
      </c>
      <c r="Q80">
        <v>120297000</v>
      </c>
      <c r="R80" t="s">
        <v>5623</v>
      </c>
    </row>
    <row r="81" spans="1:18" x14ac:dyDescent="0.25">
      <c r="A81" t="s">
        <v>3853</v>
      </c>
      <c r="B81" t="s">
        <v>1</v>
      </c>
      <c r="C81" t="s">
        <v>435</v>
      </c>
      <c r="D81" t="s">
        <v>436</v>
      </c>
      <c r="E81" t="s">
        <v>3990</v>
      </c>
      <c r="F81">
        <v>1</v>
      </c>
      <c r="G81" t="s">
        <v>116</v>
      </c>
      <c r="H81" t="s">
        <v>116</v>
      </c>
      <c r="I81" t="s">
        <v>3997</v>
      </c>
      <c r="J81" t="s">
        <v>199</v>
      </c>
      <c r="K81" t="s">
        <v>3998</v>
      </c>
      <c r="L81" t="s">
        <v>3998</v>
      </c>
      <c r="M81" t="s">
        <v>437</v>
      </c>
      <c r="N81" t="s">
        <v>11</v>
      </c>
      <c r="O81" t="s">
        <v>12</v>
      </c>
      <c r="P81" t="s">
        <v>4303</v>
      </c>
      <c r="Q81">
        <v>662</v>
      </c>
      <c r="R81" t="s">
        <v>5623</v>
      </c>
    </row>
    <row r="82" spans="1:18" x14ac:dyDescent="0.25">
      <c r="A82" t="s">
        <v>3853</v>
      </c>
      <c r="B82" t="s">
        <v>1645</v>
      </c>
      <c r="C82" t="s">
        <v>1646</v>
      </c>
      <c r="D82" t="s">
        <v>1647</v>
      </c>
      <c r="E82" t="s">
        <v>3990</v>
      </c>
      <c r="F82">
        <v>1</v>
      </c>
      <c r="G82" t="s">
        <v>71</v>
      </c>
      <c r="H82" t="s">
        <v>71</v>
      </c>
      <c r="I82" t="s">
        <v>3996</v>
      </c>
      <c r="J82" t="s">
        <v>1648</v>
      </c>
      <c r="K82" t="s">
        <v>3998</v>
      </c>
      <c r="L82" t="s">
        <v>3998</v>
      </c>
      <c r="M82" t="s">
        <v>1649</v>
      </c>
      <c r="N82" t="s">
        <v>11</v>
      </c>
      <c r="O82" t="s">
        <v>12</v>
      </c>
      <c r="P82" t="s">
        <v>5531</v>
      </c>
      <c r="Q82">
        <v>8700</v>
      </c>
      <c r="R82" t="s">
        <v>5623</v>
      </c>
    </row>
    <row r="83" spans="1:18" x14ac:dyDescent="0.25">
      <c r="A83" t="s">
        <v>3853</v>
      </c>
      <c r="B83" t="s">
        <v>3752</v>
      </c>
      <c r="C83" t="s">
        <v>1</v>
      </c>
      <c r="D83" t="s">
        <v>3753</v>
      </c>
      <c r="E83" t="s">
        <v>3990</v>
      </c>
      <c r="F83">
        <v>1</v>
      </c>
      <c r="G83" t="s">
        <v>3</v>
      </c>
      <c r="H83" t="s">
        <v>3</v>
      </c>
      <c r="I83" t="s">
        <v>4</v>
      </c>
      <c r="J83" t="s">
        <v>1</v>
      </c>
      <c r="K83" t="s">
        <v>4</v>
      </c>
      <c r="L83" t="s">
        <v>1</v>
      </c>
      <c r="M83" t="s">
        <v>1</v>
      </c>
      <c r="N83" t="s">
        <v>4</v>
      </c>
      <c r="O83" t="s">
        <v>4</v>
      </c>
      <c r="P83" t="s">
        <v>5115</v>
      </c>
      <c r="Q83">
        <v>433</v>
      </c>
      <c r="R83" t="s">
        <v>5623</v>
      </c>
    </row>
    <row r="84" spans="1:18" x14ac:dyDescent="0.25">
      <c r="A84" t="s">
        <v>3853</v>
      </c>
      <c r="B84" t="s">
        <v>96</v>
      </c>
      <c r="C84" t="s">
        <v>97</v>
      </c>
      <c r="D84" t="s">
        <v>98</v>
      </c>
      <c r="E84" t="s">
        <v>3990</v>
      </c>
      <c r="F84">
        <v>1</v>
      </c>
      <c r="G84" t="s">
        <v>71</v>
      </c>
      <c r="H84" t="s">
        <v>71</v>
      </c>
      <c r="I84" t="s">
        <v>3996</v>
      </c>
      <c r="J84" t="s">
        <v>99</v>
      </c>
      <c r="K84" t="s">
        <v>3998</v>
      </c>
      <c r="L84" t="s">
        <v>4000</v>
      </c>
      <c r="M84" t="s">
        <v>100</v>
      </c>
      <c r="N84" t="s">
        <v>101</v>
      </c>
      <c r="O84" t="s">
        <v>12</v>
      </c>
      <c r="P84" t="s">
        <v>4091</v>
      </c>
      <c r="Q84">
        <v>270</v>
      </c>
      <c r="R84" t="s">
        <v>3853</v>
      </c>
    </row>
    <row r="85" spans="1:18" x14ac:dyDescent="0.25">
      <c r="A85" t="s">
        <v>3853</v>
      </c>
      <c r="B85" t="s">
        <v>602</v>
      </c>
      <c r="C85" t="s">
        <v>603</v>
      </c>
      <c r="D85" t="s">
        <v>604</v>
      </c>
      <c r="E85" t="s">
        <v>3990</v>
      </c>
      <c r="F85">
        <v>1</v>
      </c>
      <c r="G85" t="s">
        <v>116</v>
      </c>
      <c r="H85" t="s">
        <v>116</v>
      </c>
      <c r="I85" t="s">
        <v>3997</v>
      </c>
      <c r="J85" t="s">
        <v>605</v>
      </c>
      <c r="K85" t="s">
        <v>3998</v>
      </c>
      <c r="L85" t="s">
        <v>4000</v>
      </c>
      <c r="M85" t="s">
        <v>606</v>
      </c>
      <c r="N85" t="s">
        <v>11</v>
      </c>
      <c r="O85" t="s">
        <v>12</v>
      </c>
      <c r="P85" t="s">
        <v>4396</v>
      </c>
      <c r="Q85">
        <v>380</v>
      </c>
      <c r="R85" t="s">
        <v>3853</v>
      </c>
    </row>
    <row r="86" spans="1:18" x14ac:dyDescent="0.25">
      <c r="A86" t="s">
        <v>3855</v>
      </c>
      <c r="B86" t="s">
        <v>150</v>
      </c>
      <c r="C86" t="s">
        <v>151</v>
      </c>
      <c r="D86" t="s">
        <v>152</v>
      </c>
      <c r="E86" t="s">
        <v>153</v>
      </c>
      <c r="F86">
        <v>2</v>
      </c>
      <c r="G86" t="s">
        <v>71</v>
      </c>
      <c r="H86" t="s">
        <v>71</v>
      </c>
      <c r="I86" t="s">
        <v>3996</v>
      </c>
      <c r="J86" t="s">
        <v>154</v>
      </c>
      <c r="K86" t="s">
        <v>3998</v>
      </c>
      <c r="L86" t="s">
        <v>3998</v>
      </c>
      <c r="M86" t="s">
        <v>155</v>
      </c>
      <c r="N86" t="s">
        <v>11</v>
      </c>
      <c r="O86" t="s">
        <v>12</v>
      </c>
      <c r="P86" t="s">
        <v>5217</v>
      </c>
      <c r="Q86">
        <v>32241</v>
      </c>
      <c r="R86" t="s">
        <v>5628</v>
      </c>
    </row>
    <row r="87" spans="1:18" x14ac:dyDescent="0.25">
      <c r="A87" t="s">
        <v>3855</v>
      </c>
      <c r="B87" t="s">
        <v>40</v>
      </c>
      <c r="C87" t="s">
        <v>41</v>
      </c>
      <c r="D87" t="s">
        <v>42</v>
      </c>
      <c r="E87" t="s">
        <v>43</v>
      </c>
      <c r="F87">
        <v>2</v>
      </c>
      <c r="G87" t="s">
        <v>27</v>
      </c>
      <c r="H87" t="s">
        <v>27</v>
      </c>
      <c r="I87" t="s">
        <v>3992</v>
      </c>
      <c r="J87" t="s">
        <v>44</v>
      </c>
      <c r="K87" t="s">
        <v>3998</v>
      </c>
      <c r="L87" t="s">
        <v>3998</v>
      </c>
      <c r="M87" t="s">
        <v>45</v>
      </c>
      <c r="N87" t="s">
        <v>46</v>
      </c>
      <c r="O87" t="s">
        <v>12</v>
      </c>
      <c r="P87" t="s">
        <v>5160</v>
      </c>
      <c r="Q87">
        <v>54015</v>
      </c>
      <c r="R87" t="s">
        <v>5616</v>
      </c>
    </row>
    <row r="88" spans="1:18" x14ac:dyDescent="0.25">
      <c r="A88" t="s">
        <v>3855</v>
      </c>
      <c r="B88" t="s">
        <v>47</v>
      </c>
      <c r="C88" t="s">
        <v>48</v>
      </c>
      <c r="D88" t="s">
        <v>49</v>
      </c>
      <c r="E88" t="s">
        <v>3990</v>
      </c>
      <c r="F88">
        <v>1</v>
      </c>
      <c r="G88" t="s">
        <v>50</v>
      </c>
      <c r="H88" t="s">
        <v>50</v>
      </c>
      <c r="I88" t="s">
        <v>3995</v>
      </c>
      <c r="J88" t="s">
        <v>51</v>
      </c>
      <c r="K88" t="s">
        <v>3998</v>
      </c>
      <c r="L88" t="s">
        <v>4000</v>
      </c>
      <c r="M88" t="s">
        <v>52</v>
      </c>
      <c r="N88" t="s">
        <v>53</v>
      </c>
      <c r="O88" t="s">
        <v>12</v>
      </c>
      <c r="P88" t="s">
        <v>5162</v>
      </c>
      <c r="Q88">
        <v>27256</v>
      </c>
      <c r="R88" t="s">
        <v>5617</v>
      </c>
    </row>
    <row r="89" spans="1:18" x14ac:dyDescent="0.25">
      <c r="A89" t="s">
        <v>3855</v>
      </c>
      <c r="B89" t="s">
        <v>184</v>
      </c>
      <c r="C89" t="s">
        <v>185</v>
      </c>
      <c r="D89" t="s">
        <v>186</v>
      </c>
      <c r="E89" t="s">
        <v>187</v>
      </c>
      <c r="F89">
        <v>4</v>
      </c>
      <c r="G89" t="s">
        <v>116</v>
      </c>
      <c r="H89" t="s">
        <v>116</v>
      </c>
      <c r="I89" t="s">
        <v>3997</v>
      </c>
      <c r="J89" t="s">
        <v>188</v>
      </c>
      <c r="K89" t="s">
        <v>3998</v>
      </c>
      <c r="L89" t="s">
        <v>3998</v>
      </c>
      <c r="M89" t="s">
        <v>189</v>
      </c>
      <c r="N89" t="s">
        <v>11</v>
      </c>
      <c r="O89" t="s">
        <v>12</v>
      </c>
      <c r="P89" t="s">
        <v>5236</v>
      </c>
      <c r="Q89">
        <v>10806</v>
      </c>
      <c r="R89" t="s">
        <v>5633</v>
      </c>
    </row>
    <row r="90" spans="1:18" x14ac:dyDescent="0.25">
      <c r="A90" t="s">
        <v>3855</v>
      </c>
      <c r="B90" t="s">
        <v>145</v>
      </c>
      <c r="C90" t="s">
        <v>146</v>
      </c>
      <c r="D90" t="s">
        <v>147</v>
      </c>
      <c r="E90" t="s">
        <v>3990</v>
      </c>
      <c r="F90">
        <v>1</v>
      </c>
      <c r="G90" t="s">
        <v>116</v>
      </c>
      <c r="H90" t="s">
        <v>116</v>
      </c>
      <c r="I90" t="s">
        <v>3997</v>
      </c>
      <c r="J90" t="s">
        <v>148</v>
      </c>
      <c r="K90" t="s">
        <v>4000</v>
      </c>
      <c r="L90" t="s">
        <v>3999</v>
      </c>
      <c r="M90" t="s">
        <v>149</v>
      </c>
      <c r="N90" t="s">
        <v>11</v>
      </c>
      <c r="O90" t="s">
        <v>12</v>
      </c>
      <c r="P90" t="s">
        <v>5215</v>
      </c>
      <c r="Q90">
        <v>36364</v>
      </c>
      <c r="R90" t="s">
        <v>5627</v>
      </c>
    </row>
    <row r="91" spans="1:18" x14ac:dyDescent="0.25">
      <c r="A91" t="s">
        <v>3855</v>
      </c>
      <c r="B91" t="s">
        <v>62</v>
      </c>
      <c r="C91" t="s">
        <v>1</v>
      </c>
      <c r="D91" t="s">
        <v>63</v>
      </c>
      <c r="E91" t="s">
        <v>3990</v>
      </c>
      <c r="F91">
        <v>1</v>
      </c>
      <c r="G91" t="s">
        <v>3</v>
      </c>
      <c r="H91" t="s">
        <v>3</v>
      </c>
      <c r="I91" t="s">
        <v>4</v>
      </c>
      <c r="J91" t="s">
        <v>1</v>
      </c>
      <c r="K91" t="s">
        <v>4</v>
      </c>
      <c r="L91" t="s">
        <v>1</v>
      </c>
      <c r="M91" t="s">
        <v>1</v>
      </c>
      <c r="N91" t="s">
        <v>4</v>
      </c>
      <c r="O91" t="s">
        <v>4</v>
      </c>
      <c r="P91" t="s">
        <v>5169</v>
      </c>
      <c r="Q91">
        <v>7146</v>
      </c>
      <c r="R91" t="s">
        <v>5618</v>
      </c>
    </row>
    <row r="92" spans="1:18" x14ac:dyDescent="0.25">
      <c r="A92" t="s">
        <v>3855</v>
      </c>
      <c r="B92" t="s">
        <v>261</v>
      </c>
      <c r="C92" t="s">
        <v>262</v>
      </c>
      <c r="D92" t="s">
        <v>263</v>
      </c>
      <c r="E92" t="s">
        <v>3990</v>
      </c>
      <c r="F92">
        <v>1</v>
      </c>
      <c r="G92" t="s">
        <v>59</v>
      </c>
      <c r="H92" t="s">
        <v>35</v>
      </c>
      <c r="I92" t="s">
        <v>3992</v>
      </c>
      <c r="J92" t="s">
        <v>264</v>
      </c>
      <c r="K92" t="s">
        <v>4000</v>
      </c>
      <c r="L92" t="s">
        <v>3999</v>
      </c>
      <c r="M92" t="s">
        <v>265</v>
      </c>
      <c r="N92" t="s">
        <v>11</v>
      </c>
      <c r="O92" t="s">
        <v>12</v>
      </c>
      <c r="P92" t="s">
        <v>5273</v>
      </c>
      <c r="Q92">
        <v>1110</v>
      </c>
      <c r="R92" t="s">
        <v>5643</v>
      </c>
    </row>
    <row r="93" spans="1:18" x14ac:dyDescent="0.25">
      <c r="A93" t="s">
        <v>3855</v>
      </c>
      <c r="B93" t="s">
        <v>1344</v>
      </c>
      <c r="C93" t="s">
        <v>1</v>
      </c>
      <c r="D93" t="s">
        <v>1345</v>
      </c>
      <c r="E93" t="s">
        <v>3990</v>
      </c>
      <c r="F93">
        <v>1</v>
      </c>
      <c r="G93" t="s">
        <v>3</v>
      </c>
      <c r="H93" t="s">
        <v>3</v>
      </c>
      <c r="I93" t="s">
        <v>4</v>
      </c>
      <c r="J93" t="s">
        <v>1</v>
      </c>
      <c r="K93" t="s">
        <v>4</v>
      </c>
      <c r="L93" t="s">
        <v>1</v>
      </c>
      <c r="M93" t="s">
        <v>1</v>
      </c>
      <c r="N93" t="s">
        <v>4</v>
      </c>
      <c r="O93" t="s">
        <v>4</v>
      </c>
      <c r="P93" t="s">
        <v>5496</v>
      </c>
      <c r="Q93">
        <v>2253</v>
      </c>
      <c r="R93" t="s">
        <v>5662</v>
      </c>
    </row>
    <row r="94" spans="1:18" x14ac:dyDescent="0.25">
      <c r="A94" t="s">
        <v>3855</v>
      </c>
      <c r="B94" t="s">
        <v>1605</v>
      </c>
      <c r="C94" t="s">
        <v>1606</v>
      </c>
      <c r="D94" t="s">
        <v>1607</v>
      </c>
      <c r="E94" t="s">
        <v>3990</v>
      </c>
      <c r="F94">
        <v>1</v>
      </c>
      <c r="G94" t="s">
        <v>71</v>
      </c>
      <c r="H94" t="s">
        <v>71</v>
      </c>
      <c r="I94" t="s">
        <v>3996</v>
      </c>
      <c r="J94" t="s">
        <v>273</v>
      </c>
      <c r="K94" t="s">
        <v>4000</v>
      </c>
      <c r="L94" t="s">
        <v>4001</v>
      </c>
      <c r="M94" t="s">
        <v>1608</v>
      </c>
      <c r="N94" t="s">
        <v>11</v>
      </c>
      <c r="O94" t="s">
        <v>12</v>
      </c>
      <c r="P94" t="s">
        <v>5512</v>
      </c>
      <c r="Q94">
        <v>1324000</v>
      </c>
      <c r="R94" t="s">
        <v>5663</v>
      </c>
    </row>
    <row r="95" spans="1:18" x14ac:dyDescent="0.25">
      <c r="A95" t="s">
        <v>3855</v>
      </c>
      <c r="B95" t="s">
        <v>469</v>
      </c>
      <c r="C95" t="s">
        <v>470</v>
      </c>
      <c r="D95" t="s">
        <v>471</v>
      </c>
      <c r="E95" t="s">
        <v>472</v>
      </c>
      <c r="F95">
        <v>10</v>
      </c>
      <c r="G95" t="s">
        <v>35</v>
      </c>
      <c r="H95" t="s">
        <v>35</v>
      </c>
      <c r="I95" t="s">
        <v>3994</v>
      </c>
      <c r="J95" t="s">
        <v>473</v>
      </c>
      <c r="K95" t="s">
        <v>3998</v>
      </c>
      <c r="L95" t="s">
        <v>3998</v>
      </c>
      <c r="M95" t="s">
        <v>160</v>
      </c>
      <c r="N95" t="s">
        <v>1</v>
      </c>
      <c r="O95" t="s">
        <v>31</v>
      </c>
      <c r="P95" t="s">
        <v>5332</v>
      </c>
      <c r="Q95">
        <v>177000</v>
      </c>
      <c r="R95" t="s">
        <v>5649</v>
      </c>
    </row>
    <row r="96" spans="1:18" x14ac:dyDescent="0.25">
      <c r="A96" t="s">
        <v>3855</v>
      </c>
      <c r="B96" t="s">
        <v>518</v>
      </c>
      <c r="C96" t="s">
        <v>1</v>
      </c>
      <c r="D96" t="s">
        <v>519</v>
      </c>
      <c r="E96" t="s">
        <v>3990</v>
      </c>
      <c r="F96">
        <v>1</v>
      </c>
      <c r="G96" t="s">
        <v>3</v>
      </c>
      <c r="H96" t="s">
        <v>3</v>
      </c>
      <c r="I96" t="s">
        <v>4</v>
      </c>
      <c r="J96" t="s">
        <v>1</v>
      </c>
      <c r="K96" t="s">
        <v>4</v>
      </c>
      <c r="L96" t="s">
        <v>1</v>
      </c>
      <c r="M96" t="s">
        <v>1</v>
      </c>
      <c r="N96" t="s">
        <v>4</v>
      </c>
      <c r="O96" t="s">
        <v>4</v>
      </c>
      <c r="P96" t="s">
        <v>5358</v>
      </c>
      <c r="Q96">
        <v>23600</v>
      </c>
      <c r="R96" t="s">
        <v>5653</v>
      </c>
    </row>
    <row r="97" spans="1:18" x14ac:dyDescent="0.25">
      <c r="A97" t="s">
        <v>3855</v>
      </c>
      <c r="B97" t="s">
        <v>909</v>
      </c>
      <c r="C97" t="s">
        <v>1</v>
      </c>
      <c r="D97" t="s">
        <v>910</v>
      </c>
      <c r="E97" t="s">
        <v>3990</v>
      </c>
      <c r="F97">
        <v>1</v>
      </c>
      <c r="G97" t="s">
        <v>3</v>
      </c>
      <c r="H97" t="s">
        <v>3</v>
      </c>
      <c r="I97" t="s">
        <v>4</v>
      </c>
      <c r="J97" t="s">
        <v>1</v>
      </c>
      <c r="K97" t="s">
        <v>4</v>
      </c>
      <c r="L97" t="s">
        <v>1</v>
      </c>
      <c r="M97" t="s">
        <v>1</v>
      </c>
      <c r="N97" t="s">
        <v>4</v>
      </c>
      <c r="O97" t="s">
        <v>4</v>
      </c>
      <c r="P97" t="s">
        <v>5441</v>
      </c>
      <c r="Q97">
        <v>1500</v>
      </c>
      <c r="R97" t="s">
        <v>5649</v>
      </c>
    </row>
    <row r="98" spans="1:18" x14ac:dyDescent="0.25">
      <c r="A98" t="s">
        <v>3855</v>
      </c>
      <c r="B98" t="s">
        <v>936</v>
      </c>
      <c r="C98" t="s">
        <v>1</v>
      </c>
      <c r="D98" t="s">
        <v>937</v>
      </c>
      <c r="E98" t="s">
        <v>3990</v>
      </c>
      <c r="F98">
        <v>1</v>
      </c>
      <c r="G98" t="s">
        <v>3</v>
      </c>
      <c r="H98" t="s">
        <v>3</v>
      </c>
      <c r="I98" t="s">
        <v>4</v>
      </c>
      <c r="J98" t="s">
        <v>1</v>
      </c>
      <c r="K98" t="s">
        <v>4</v>
      </c>
      <c r="L98" t="s">
        <v>1</v>
      </c>
      <c r="M98" t="s">
        <v>1</v>
      </c>
      <c r="N98" t="s">
        <v>4</v>
      </c>
      <c r="O98" t="s">
        <v>4</v>
      </c>
      <c r="P98" t="s">
        <v>4538</v>
      </c>
      <c r="Q98">
        <v>532</v>
      </c>
      <c r="R98" t="s">
        <v>5649</v>
      </c>
    </row>
    <row r="99" spans="1:18" x14ac:dyDescent="0.25">
      <c r="A99" t="s">
        <v>3855</v>
      </c>
      <c r="B99" t="s">
        <v>1713</v>
      </c>
      <c r="C99" t="s">
        <v>1</v>
      </c>
      <c r="D99" t="s">
        <v>1714</v>
      </c>
      <c r="E99" t="s">
        <v>3990</v>
      </c>
      <c r="F99">
        <v>1</v>
      </c>
      <c r="G99" t="s">
        <v>3</v>
      </c>
      <c r="H99" t="s">
        <v>3</v>
      </c>
      <c r="I99" t="s">
        <v>4</v>
      </c>
      <c r="J99" t="s">
        <v>1</v>
      </c>
      <c r="K99" t="s">
        <v>4</v>
      </c>
      <c r="L99" t="s">
        <v>1</v>
      </c>
      <c r="M99" t="s">
        <v>1</v>
      </c>
      <c r="N99" t="s">
        <v>4</v>
      </c>
      <c r="O99" t="s">
        <v>4</v>
      </c>
      <c r="P99" t="s">
        <v>5558</v>
      </c>
      <c r="Q99">
        <v>1240</v>
      </c>
      <c r="R99" t="s">
        <v>5665</v>
      </c>
    </row>
    <row r="100" spans="1:18" x14ac:dyDescent="0.25">
      <c r="A100" t="s">
        <v>3855</v>
      </c>
      <c r="B100" t="s">
        <v>1725</v>
      </c>
      <c r="C100" t="s">
        <v>1</v>
      </c>
      <c r="D100" t="s">
        <v>1726</v>
      </c>
      <c r="E100" t="s">
        <v>3990</v>
      </c>
      <c r="F100">
        <v>1</v>
      </c>
      <c r="G100" t="s">
        <v>3</v>
      </c>
      <c r="H100" t="s">
        <v>3</v>
      </c>
      <c r="I100" t="s">
        <v>4</v>
      </c>
      <c r="J100" t="s">
        <v>1</v>
      </c>
      <c r="K100" t="s">
        <v>4</v>
      </c>
      <c r="L100" t="s">
        <v>1</v>
      </c>
      <c r="M100" t="s">
        <v>1</v>
      </c>
      <c r="N100" t="s">
        <v>4</v>
      </c>
      <c r="O100" t="s">
        <v>4</v>
      </c>
      <c r="P100" t="s">
        <v>5563</v>
      </c>
      <c r="Q100">
        <v>1041</v>
      </c>
      <c r="R100" t="s">
        <v>5649</v>
      </c>
    </row>
    <row r="101" spans="1:18" x14ac:dyDescent="0.25">
      <c r="A101" t="s">
        <v>3855</v>
      </c>
      <c r="B101" t="s">
        <v>1848</v>
      </c>
      <c r="C101" t="s">
        <v>1849</v>
      </c>
      <c r="D101" t="s">
        <v>1850</v>
      </c>
      <c r="E101" t="s">
        <v>3990</v>
      </c>
      <c r="F101">
        <v>1</v>
      </c>
      <c r="G101" t="s">
        <v>71</v>
      </c>
      <c r="H101" t="s">
        <v>71</v>
      </c>
      <c r="I101" t="s">
        <v>3996</v>
      </c>
      <c r="J101" t="s">
        <v>1851</v>
      </c>
      <c r="K101" t="s">
        <v>3998</v>
      </c>
      <c r="L101" t="s">
        <v>3998</v>
      </c>
      <c r="M101" t="s">
        <v>1835</v>
      </c>
      <c r="N101" t="s">
        <v>11</v>
      </c>
      <c r="O101" t="s">
        <v>12</v>
      </c>
      <c r="P101" t="s">
        <v>4873</v>
      </c>
      <c r="Q101">
        <v>180</v>
      </c>
      <c r="R101" t="s">
        <v>5649</v>
      </c>
    </row>
    <row r="102" spans="1:18" x14ac:dyDescent="0.25">
      <c r="A102" t="s">
        <v>3855</v>
      </c>
      <c r="B102" t="s">
        <v>1852</v>
      </c>
      <c r="C102" t="s">
        <v>1</v>
      </c>
      <c r="D102" t="s">
        <v>1853</v>
      </c>
      <c r="E102" t="s">
        <v>3990</v>
      </c>
      <c r="F102">
        <v>1</v>
      </c>
      <c r="G102" t="s">
        <v>3</v>
      </c>
      <c r="H102" t="s">
        <v>3</v>
      </c>
      <c r="I102" t="s">
        <v>4</v>
      </c>
      <c r="J102" t="s">
        <v>1</v>
      </c>
      <c r="K102" t="s">
        <v>4</v>
      </c>
      <c r="L102" t="s">
        <v>1</v>
      </c>
      <c r="M102" t="s">
        <v>1</v>
      </c>
      <c r="N102" t="s">
        <v>4</v>
      </c>
      <c r="O102" t="s">
        <v>4</v>
      </c>
      <c r="P102" t="s">
        <v>4875</v>
      </c>
      <c r="Q102">
        <v>180</v>
      </c>
      <c r="R102" t="s">
        <v>5665</v>
      </c>
    </row>
    <row r="103" spans="1:18" x14ac:dyDescent="0.25">
      <c r="A103" t="s">
        <v>3857</v>
      </c>
      <c r="B103" t="s">
        <v>219</v>
      </c>
      <c r="C103" t="s">
        <v>220</v>
      </c>
      <c r="D103" t="s">
        <v>221</v>
      </c>
      <c r="E103" t="s">
        <v>3990</v>
      </c>
      <c r="F103">
        <v>1</v>
      </c>
      <c r="G103" t="s">
        <v>27</v>
      </c>
      <c r="H103" t="s">
        <v>50</v>
      </c>
      <c r="I103" t="s">
        <v>3993</v>
      </c>
      <c r="J103" t="s">
        <v>222</v>
      </c>
      <c r="K103" t="s">
        <v>3998</v>
      </c>
      <c r="L103" t="s">
        <v>4000</v>
      </c>
      <c r="M103" t="s">
        <v>79</v>
      </c>
      <c r="N103" t="s">
        <v>223</v>
      </c>
      <c r="O103" t="s">
        <v>31</v>
      </c>
      <c r="P103" t="s">
        <v>5263</v>
      </c>
      <c r="Q103">
        <v>1426</v>
      </c>
      <c r="R103" t="s">
        <v>5641</v>
      </c>
    </row>
    <row r="104" spans="1:18" x14ac:dyDescent="0.25">
      <c r="A104" t="s">
        <v>3857</v>
      </c>
      <c r="B104" t="s">
        <v>102</v>
      </c>
      <c r="C104" t="s">
        <v>1</v>
      </c>
      <c r="D104" t="s">
        <v>103</v>
      </c>
      <c r="E104" t="s">
        <v>3990</v>
      </c>
      <c r="F104">
        <v>1</v>
      </c>
      <c r="G104" t="s">
        <v>3</v>
      </c>
      <c r="H104" t="s">
        <v>3</v>
      </c>
      <c r="I104" t="s">
        <v>4</v>
      </c>
      <c r="J104" t="s">
        <v>1</v>
      </c>
      <c r="K104" t="s">
        <v>4</v>
      </c>
      <c r="L104" t="s">
        <v>1</v>
      </c>
      <c r="M104" t="s">
        <v>1</v>
      </c>
      <c r="N104" t="s">
        <v>4</v>
      </c>
      <c r="O104" t="s">
        <v>4</v>
      </c>
      <c r="P104" t="s">
        <v>4094</v>
      </c>
      <c r="Q104">
        <v>184</v>
      </c>
      <c r="R104" t="s">
        <v>5622</v>
      </c>
    </row>
    <row r="105" spans="1:18" x14ac:dyDescent="0.25">
      <c r="A105" t="s">
        <v>3857</v>
      </c>
      <c r="B105" t="s">
        <v>536</v>
      </c>
      <c r="C105" t="s">
        <v>537</v>
      </c>
      <c r="D105" t="s">
        <v>538</v>
      </c>
      <c r="E105" t="s">
        <v>3990</v>
      </c>
      <c r="F105">
        <v>1</v>
      </c>
      <c r="G105" t="s">
        <v>116</v>
      </c>
      <c r="H105" t="s">
        <v>116</v>
      </c>
      <c r="I105" t="s">
        <v>3997</v>
      </c>
      <c r="J105" t="s">
        <v>539</v>
      </c>
      <c r="K105" t="s">
        <v>3998</v>
      </c>
      <c r="L105" t="s">
        <v>3998</v>
      </c>
      <c r="M105" t="s">
        <v>540</v>
      </c>
      <c r="N105" t="s">
        <v>11</v>
      </c>
      <c r="O105" t="s">
        <v>12</v>
      </c>
      <c r="P105" t="s">
        <v>4351</v>
      </c>
      <c r="Q105">
        <v>442</v>
      </c>
      <c r="R105" t="s">
        <v>5656</v>
      </c>
    </row>
    <row r="106" spans="1:18" x14ac:dyDescent="0.25">
      <c r="A106" t="s">
        <v>3857</v>
      </c>
      <c r="B106" t="s">
        <v>536</v>
      </c>
      <c r="C106" t="s">
        <v>537</v>
      </c>
      <c r="D106" t="s">
        <v>538</v>
      </c>
      <c r="E106" t="s">
        <v>3990</v>
      </c>
      <c r="F106">
        <v>1</v>
      </c>
      <c r="G106" t="s">
        <v>116</v>
      </c>
      <c r="H106" t="s">
        <v>116</v>
      </c>
      <c r="I106" t="s">
        <v>3997</v>
      </c>
      <c r="J106" t="s">
        <v>539</v>
      </c>
      <c r="K106" t="s">
        <v>3998</v>
      </c>
      <c r="L106" t="s">
        <v>3998</v>
      </c>
      <c r="M106" t="s">
        <v>540</v>
      </c>
      <c r="N106" t="s">
        <v>11</v>
      </c>
      <c r="O106" t="s">
        <v>12</v>
      </c>
      <c r="P106" t="s">
        <v>4351</v>
      </c>
      <c r="Q106">
        <v>442</v>
      </c>
      <c r="R106" t="s">
        <v>5656</v>
      </c>
    </row>
    <row r="107" spans="1:18" x14ac:dyDescent="0.25">
      <c r="A107" t="s">
        <v>3857</v>
      </c>
      <c r="B107" t="s">
        <v>645</v>
      </c>
      <c r="C107" t="s">
        <v>1</v>
      </c>
      <c r="D107" t="s">
        <v>646</v>
      </c>
      <c r="E107" t="s">
        <v>3990</v>
      </c>
      <c r="F107">
        <v>1</v>
      </c>
      <c r="G107" t="s">
        <v>3</v>
      </c>
      <c r="H107" t="s">
        <v>3</v>
      </c>
      <c r="I107" t="s">
        <v>4</v>
      </c>
      <c r="J107" t="s">
        <v>1</v>
      </c>
      <c r="K107" t="s">
        <v>4</v>
      </c>
      <c r="L107" t="s">
        <v>1</v>
      </c>
      <c r="M107" t="s">
        <v>1</v>
      </c>
      <c r="N107" t="s">
        <v>4</v>
      </c>
      <c r="O107" t="s">
        <v>4</v>
      </c>
      <c r="P107" t="s">
        <v>5394</v>
      </c>
      <c r="Q107">
        <v>4160</v>
      </c>
      <c r="R107" t="s">
        <v>5660</v>
      </c>
    </row>
    <row r="108" spans="1:18" x14ac:dyDescent="0.25">
      <c r="A108" t="s">
        <v>3857</v>
      </c>
      <c r="B108" t="s">
        <v>888</v>
      </c>
      <c r="C108" t="s">
        <v>889</v>
      </c>
      <c r="D108" t="s">
        <v>890</v>
      </c>
      <c r="E108" t="s">
        <v>891</v>
      </c>
      <c r="F108">
        <v>3</v>
      </c>
      <c r="G108" t="s">
        <v>116</v>
      </c>
      <c r="H108" t="s">
        <v>116</v>
      </c>
      <c r="I108" t="s">
        <v>3997</v>
      </c>
      <c r="J108" t="s">
        <v>148</v>
      </c>
      <c r="K108" t="s">
        <v>3998</v>
      </c>
      <c r="L108" t="s">
        <v>3998</v>
      </c>
      <c r="M108" t="s">
        <v>892</v>
      </c>
      <c r="N108" t="s">
        <v>11</v>
      </c>
      <c r="O108" t="s">
        <v>12</v>
      </c>
      <c r="P108" t="s">
        <v>5433</v>
      </c>
      <c r="Q108">
        <v>2209</v>
      </c>
      <c r="R108" t="s">
        <v>5622</v>
      </c>
    </row>
    <row r="109" spans="1:18" x14ac:dyDescent="0.25">
      <c r="A109" t="s">
        <v>3857</v>
      </c>
      <c r="B109" t="s">
        <v>1127</v>
      </c>
      <c r="C109" t="s">
        <v>1</v>
      </c>
      <c r="D109" t="s">
        <v>1128</v>
      </c>
      <c r="E109" t="s">
        <v>3990</v>
      </c>
      <c r="F109">
        <v>1</v>
      </c>
      <c r="G109" t="s">
        <v>3</v>
      </c>
      <c r="H109" t="s">
        <v>3</v>
      </c>
      <c r="I109" t="s">
        <v>4</v>
      </c>
      <c r="J109" t="s">
        <v>1</v>
      </c>
      <c r="K109" t="s">
        <v>4</v>
      </c>
      <c r="L109" t="s">
        <v>1</v>
      </c>
      <c r="M109" t="s">
        <v>1</v>
      </c>
      <c r="N109" t="s">
        <v>4</v>
      </c>
      <c r="O109" t="s">
        <v>4</v>
      </c>
      <c r="P109" t="s">
        <v>5474</v>
      </c>
      <c r="Q109">
        <v>2404</v>
      </c>
      <c r="R109" t="s">
        <v>5622</v>
      </c>
    </row>
    <row r="110" spans="1:18" x14ac:dyDescent="0.25">
      <c r="A110" t="s">
        <v>3857</v>
      </c>
      <c r="B110" t="s">
        <v>207</v>
      </c>
      <c r="C110" t="s">
        <v>208</v>
      </c>
      <c r="D110" t="s">
        <v>209</v>
      </c>
      <c r="E110" t="s">
        <v>3990</v>
      </c>
      <c r="F110">
        <v>1</v>
      </c>
      <c r="G110" t="s">
        <v>27</v>
      </c>
      <c r="H110" t="s">
        <v>27</v>
      </c>
      <c r="I110" t="s">
        <v>3992</v>
      </c>
      <c r="J110" t="s">
        <v>210</v>
      </c>
      <c r="K110" t="s">
        <v>3998</v>
      </c>
      <c r="L110" t="s">
        <v>3998</v>
      </c>
      <c r="M110" t="s">
        <v>211</v>
      </c>
      <c r="N110" t="s">
        <v>212</v>
      </c>
      <c r="O110" t="s">
        <v>12</v>
      </c>
      <c r="P110" t="s">
        <v>4168</v>
      </c>
      <c r="Q110">
        <v>732</v>
      </c>
      <c r="R110" t="s">
        <v>5637</v>
      </c>
    </row>
    <row r="111" spans="1:18" x14ac:dyDescent="0.25">
      <c r="A111" t="s">
        <v>3857</v>
      </c>
      <c r="B111" t="s">
        <v>215</v>
      </c>
      <c r="C111" t="s">
        <v>1</v>
      </c>
      <c r="D111" t="s">
        <v>216</v>
      </c>
      <c r="E111" t="s">
        <v>3990</v>
      </c>
      <c r="F111">
        <v>1</v>
      </c>
      <c r="G111" t="s">
        <v>3</v>
      </c>
      <c r="H111" t="s">
        <v>3</v>
      </c>
      <c r="I111" t="s">
        <v>4</v>
      </c>
      <c r="J111" t="s">
        <v>1</v>
      </c>
      <c r="K111" t="s">
        <v>4</v>
      </c>
      <c r="L111" t="s">
        <v>1</v>
      </c>
      <c r="M111" t="s">
        <v>1</v>
      </c>
      <c r="N111" t="s">
        <v>4</v>
      </c>
      <c r="O111" t="s">
        <v>4</v>
      </c>
      <c r="P111" t="s">
        <v>5259</v>
      </c>
      <c r="Q111">
        <v>2411</v>
      </c>
      <c r="R111" t="s">
        <v>5639</v>
      </c>
    </row>
    <row r="112" spans="1:18" x14ac:dyDescent="0.25">
      <c r="A112" t="s">
        <v>3857</v>
      </c>
      <c r="B112" t="s">
        <v>224</v>
      </c>
      <c r="C112" t="s">
        <v>225</v>
      </c>
      <c r="D112" t="s">
        <v>226</v>
      </c>
      <c r="E112" t="s">
        <v>3990</v>
      </c>
      <c r="F112">
        <v>1</v>
      </c>
      <c r="G112" t="s">
        <v>71</v>
      </c>
      <c r="H112" t="s">
        <v>71</v>
      </c>
      <c r="I112" t="s">
        <v>3996</v>
      </c>
      <c r="J112" t="s">
        <v>227</v>
      </c>
      <c r="K112" t="s">
        <v>3998</v>
      </c>
      <c r="L112" t="s">
        <v>3998</v>
      </c>
      <c r="M112" t="s">
        <v>228</v>
      </c>
      <c r="N112" t="s">
        <v>229</v>
      </c>
      <c r="O112" t="s">
        <v>12</v>
      </c>
      <c r="P112" t="s">
        <v>5266</v>
      </c>
      <c r="Q112">
        <v>1990</v>
      </c>
      <c r="R112" t="s">
        <v>5637</v>
      </c>
    </row>
    <row r="113" spans="1:18" x14ac:dyDescent="0.25">
      <c r="A113" t="s">
        <v>3857</v>
      </c>
      <c r="B113" t="s">
        <v>580</v>
      </c>
      <c r="C113" t="s">
        <v>112</v>
      </c>
      <c r="D113" t="s">
        <v>581</v>
      </c>
      <c r="E113" t="s">
        <v>3990</v>
      </c>
      <c r="F113">
        <v>1</v>
      </c>
      <c r="G113" t="s">
        <v>71</v>
      </c>
      <c r="H113" t="s">
        <v>71</v>
      </c>
      <c r="I113" t="s">
        <v>3996</v>
      </c>
      <c r="J113" t="s">
        <v>582</v>
      </c>
      <c r="K113" t="s">
        <v>3998</v>
      </c>
      <c r="L113" t="s">
        <v>3998</v>
      </c>
      <c r="M113" t="s">
        <v>583</v>
      </c>
      <c r="N113" t="s">
        <v>11</v>
      </c>
      <c r="O113" t="s">
        <v>12</v>
      </c>
      <c r="P113" t="s">
        <v>4375</v>
      </c>
      <c r="Q113">
        <v>155</v>
      </c>
      <c r="R113" t="s">
        <v>5639</v>
      </c>
    </row>
    <row r="114" spans="1:18" x14ac:dyDescent="0.25">
      <c r="A114" t="s">
        <v>3857</v>
      </c>
      <c r="B114" t="s">
        <v>534</v>
      </c>
      <c r="C114" t="s">
        <v>1</v>
      </c>
      <c r="D114" t="s">
        <v>535</v>
      </c>
      <c r="E114" t="s">
        <v>3990</v>
      </c>
      <c r="F114">
        <v>1</v>
      </c>
      <c r="G114" t="s">
        <v>3</v>
      </c>
      <c r="H114" t="s">
        <v>3</v>
      </c>
      <c r="I114" t="s">
        <v>4</v>
      </c>
      <c r="J114" t="s">
        <v>1</v>
      </c>
      <c r="K114" t="s">
        <v>4</v>
      </c>
      <c r="L114" t="s">
        <v>1</v>
      </c>
      <c r="M114" t="s">
        <v>1</v>
      </c>
      <c r="N114" t="s">
        <v>4</v>
      </c>
      <c r="O114" t="s">
        <v>4</v>
      </c>
      <c r="P114" t="s">
        <v>4348</v>
      </c>
      <c r="Q114">
        <v>3</v>
      </c>
      <c r="R114" t="s">
        <v>3857</v>
      </c>
    </row>
    <row r="115" spans="1:18" x14ac:dyDescent="0.25">
      <c r="A115" t="s">
        <v>3857</v>
      </c>
      <c r="B115" t="s">
        <v>590</v>
      </c>
      <c r="C115" t="s">
        <v>112</v>
      </c>
      <c r="D115" t="s">
        <v>591</v>
      </c>
      <c r="E115" t="s">
        <v>592</v>
      </c>
      <c r="F115">
        <v>2</v>
      </c>
      <c r="G115" t="s">
        <v>71</v>
      </c>
      <c r="H115" t="s">
        <v>71</v>
      </c>
      <c r="I115" t="s">
        <v>3996</v>
      </c>
      <c r="J115" t="s">
        <v>593</v>
      </c>
      <c r="K115" t="s">
        <v>3998</v>
      </c>
      <c r="L115" t="s">
        <v>4000</v>
      </c>
      <c r="M115" t="s">
        <v>594</v>
      </c>
      <c r="N115" t="s">
        <v>11</v>
      </c>
      <c r="O115" t="s">
        <v>12</v>
      </c>
      <c r="P115" t="s">
        <v>4387</v>
      </c>
      <c r="Q115">
        <v>87</v>
      </c>
      <c r="R115" t="s">
        <v>3857</v>
      </c>
    </row>
    <row r="116" spans="1:18" x14ac:dyDescent="0.25">
      <c r="A116" t="s">
        <v>3857</v>
      </c>
      <c r="B116" t="s">
        <v>652</v>
      </c>
      <c r="C116" t="s">
        <v>1</v>
      </c>
      <c r="D116" t="s">
        <v>653</v>
      </c>
      <c r="E116" t="s">
        <v>3990</v>
      </c>
      <c r="F116">
        <v>1</v>
      </c>
      <c r="G116" t="s">
        <v>3</v>
      </c>
      <c r="H116" t="s">
        <v>3</v>
      </c>
      <c r="I116" t="s">
        <v>4</v>
      </c>
      <c r="J116" t="s">
        <v>1</v>
      </c>
      <c r="K116" t="s">
        <v>4</v>
      </c>
      <c r="L116" t="s">
        <v>1</v>
      </c>
      <c r="M116" t="s">
        <v>1</v>
      </c>
      <c r="N116" t="s">
        <v>4</v>
      </c>
      <c r="O116" t="s">
        <v>4</v>
      </c>
      <c r="P116" t="s">
        <v>4436</v>
      </c>
      <c r="Q116">
        <v>188</v>
      </c>
      <c r="R116" t="s">
        <v>3857</v>
      </c>
    </row>
    <row r="117" spans="1:18" x14ac:dyDescent="0.25">
      <c r="A117" t="s">
        <v>3857</v>
      </c>
      <c r="B117" t="s">
        <v>1125</v>
      </c>
      <c r="C117" t="s">
        <v>1</v>
      </c>
      <c r="D117" t="s">
        <v>1126</v>
      </c>
      <c r="E117" t="s">
        <v>3990</v>
      </c>
      <c r="F117">
        <v>1</v>
      </c>
      <c r="G117" t="s">
        <v>3</v>
      </c>
      <c r="H117" t="s">
        <v>3</v>
      </c>
      <c r="I117" t="s">
        <v>4</v>
      </c>
      <c r="J117" t="s">
        <v>1</v>
      </c>
      <c r="K117" t="s">
        <v>4</v>
      </c>
      <c r="L117" t="s">
        <v>1</v>
      </c>
      <c r="M117" t="s">
        <v>1</v>
      </c>
      <c r="N117" t="s">
        <v>4</v>
      </c>
      <c r="O117" t="s">
        <v>4</v>
      </c>
      <c r="P117" t="s">
        <v>4647</v>
      </c>
      <c r="Q117">
        <v>0</v>
      </c>
      <c r="R117" t="s">
        <v>3857</v>
      </c>
    </row>
    <row r="118" spans="1:18" x14ac:dyDescent="0.25">
      <c r="A118" t="s">
        <v>3857</v>
      </c>
      <c r="B118" t="s">
        <v>1689</v>
      </c>
      <c r="C118" t="s">
        <v>1</v>
      </c>
      <c r="D118" t="s">
        <v>1690</v>
      </c>
      <c r="E118" t="s">
        <v>3990</v>
      </c>
      <c r="F118">
        <v>1</v>
      </c>
      <c r="G118" t="s">
        <v>3</v>
      </c>
      <c r="H118" t="s">
        <v>3</v>
      </c>
      <c r="I118" t="s">
        <v>4</v>
      </c>
      <c r="J118" t="s">
        <v>1</v>
      </c>
      <c r="K118" t="s">
        <v>4</v>
      </c>
      <c r="L118" t="s">
        <v>1</v>
      </c>
      <c r="M118" t="s">
        <v>1</v>
      </c>
      <c r="N118" t="s">
        <v>4</v>
      </c>
      <c r="O118" t="s">
        <v>4</v>
      </c>
      <c r="P118" t="s">
        <v>4791</v>
      </c>
      <c r="Q118">
        <v>36</v>
      </c>
      <c r="R118" t="s">
        <v>3857</v>
      </c>
    </row>
    <row r="119" spans="1:18" x14ac:dyDescent="0.25">
      <c r="A119" t="s">
        <v>3859</v>
      </c>
      <c r="B119" t="s">
        <v>150</v>
      </c>
      <c r="C119" t="s">
        <v>151</v>
      </c>
      <c r="D119" t="s">
        <v>152</v>
      </c>
      <c r="E119" t="s">
        <v>153</v>
      </c>
      <c r="F119">
        <v>2</v>
      </c>
      <c r="G119" t="s">
        <v>71</v>
      </c>
      <c r="H119" t="s">
        <v>71</v>
      </c>
      <c r="I119" t="s">
        <v>3996</v>
      </c>
      <c r="J119" t="s">
        <v>154</v>
      </c>
      <c r="K119" t="s">
        <v>3998</v>
      </c>
      <c r="L119" t="s">
        <v>3998</v>
      </c>
      <c r="M119" t="s">
        <v>155</v>
      </c>
      <c r="N119" t="s">
        <v>11</v>
      </c>
      <c r="O119" t="s">
        <v>12</v>
      </c>
      <c r="P119" t="s">
        <v>5217</v>
      </c>
      <c r="Q119">
        <v>32241</v>
      </c>
      <c r="R119" t="s">
        <v>5628</v>
      </c>
    </row>
    <row r="120" spans="1:18" x14ac:dyDescent="0.25">
      <c r="A120" t="s">
        <v>3859</v>
      </c>
      <c r="B120" t="s">
        <v>0</v>
      </c>
      <c r="C120" t="s">
        <v>1</v>
      </c>
      <c r="D120" t="s">
        <v>2</v>
      </c>
      <c r="E120" t="s">
        <v>3990</v>
      </c>
      <c r="F120">
        <v>1</v>
      </c>
      <c r="G120" t="s">
        <v>3</v>
      </c>
      <c r="H120" t="s">
        <v>3</v>
      </c>
      <c r="I120" t="s">
        <v>4</v>
      </c>
      <c r="J120" t="s">
        <v>1</v>
      </c>
      <c r="K120" t="s">
        <v>4</v>
      </c>
      <c r="L120" t="s">
        <v>1</v>
      </c>
      <c r="M120" t="s">
        <v>1</v>
      </c>
      <c r="N120" t="s">
        <v>4</v>
      </c>
      <c r="O120" t="s">
        <v>4</v>
      </c>
      <c r="P120" t="s">
        <v>5132</v>
      </c>
      <c r="Q120">
        <v>8263000</v>
      </c>
      <c r="R120" t="s">
        <v>5609</v>
      </c>
    </row>
    <row r="121" spans="1:18" x14ac:dyDescent="0.25">
      <c r="A121" t="s">
        <v>3859</v>
      </c>
      <c r="B121" t="s">
        <v>40</v>
      </c>
      <c r="C121" t="s">
        <v>41</v>
      </c>
      <c r="D121" t="s">
        <v>42</v>
      </c>
      <c r="E121" t="s">
        <v>43</v>
      </c>
      <c r="F121">
        <v>2</v>
      </c>
      <c r="G121" t="s">
        <v>27</v>
      </c>
      <c r="H121" t="s">
        <v>27</v>
      </c>
      <c r="I121" t="s">
        <v>3992</v>
      </c>
      <c r="J121" t="s">
        <v>44</v>
      </c>
      <c r="K121" t="s">
        <v>3998</v>
      </c>
      <c r="L121" t="s">
        <v>3998</v>
      </c>
      <c r="M121" t="s">
        <v>45</v>
      </c>
      <c r="N121" t="s">
        <v>46</v>
      </c>
      <c r="O121" t="s">
        <v>12</v>
      </c>
      <c r="P121" t="s">
        <v>5160</v>
      </c>
      <c r="Q121">
        <v>54015</v>
      </c>
      <c r="R121" t="s">
        <v>5616</v>
      </c>
    </row>
    <row r="122" spans="1:18" x14ac:dyDescent="0.25">
      <c r="A122" t="s">
        <v>3859</v>
      </c>
      <c r="B122" t="s">
        <v>47</v>
      </c>
      <c r="C122" t="s">
        <v>48</v>
      </c>
      <c r="D122" t="s">
        <v>49</v>
      </c>
      <c r="E122" t="s">
        <v>3990</v>
      </c>
      <c r="F122">
        <v>1</v>
      </c>
      <c r="G122" t="s">
        <v>50</v>
      </c>
      <c r="H122" t="s">
        <v>50</v>
      </c>
      <c r="I122" t="s">
        <v>3995</v>
      </c>
      <c r="J122" t="s">
        <v>51</v>
      </c>
      <c r="K122" t="s">
        <v>3998</v>
      </c>
      <c r="L122" t="s">
        <v>4000</v>
      </c>
      <c r="M122" t="s">
        <v>52</v>
      </c>
      <c r="N122" t="s">
        <v>53</v>
      </c>
      <c r="O122" t="s">
        <v>12</v>
      </c>
      <c r="P122" t="s">
        <v>5162</v>
      </c>
      <c r="Q122">
        <v>27256</v>
      </c>
      <c r="R122" t="s">
        <v>5617</v>
      </c>
    </row>
    <row r="123" spans="1:18" x14ac:dyDescent="0.25">
      <c r="A123" t="s">
        <v>3859</v>
      </c>
      <c r="B123" t="s">
        <v>184</v>
      </c>
      <c r="C123" t="s">
        <v>185</v>
      </c>
      <c r="D123" t="s">
        <v>186</v>
      </c>
      <c r="E123" t="s">
        <v>187</v>
      </c>
      <c r="F123">
        <v>4</v>
      </c>
      <c r="G123" t="s">
        <v>116</v>
      </c>
      <c r="H123" t="s">
        <v>116</v>
      </c>
      <c r="I123" t="s">
        <v>3997</v>
      </c>
      <c r="J123" t="s">
        <v>188</v>
      </c>
      <c r="K123" t="s">
        <v>3998</v>
      </c>
      <c r="L123" t="s">
        <v>3998</v>
      </c>
      <c r="M123" t="s">
        <v>189</v>
      </c>
      <c r="N123" t="s">
        <v>11</v>
      </c>
      <c r="O123" t="s">
        <v>12</v>
      </c>
      <c r="P123" t="s">
        <v>5236</v>
      </c>
      <c r="Q123">
        <v>10806</v>
      </c>
      <c r="R123" t="s">
        <v>5633</v>
      </c>
    </row>
    <row r="124" spans="1:18" x14ac:dyDescent="0.25">
      <c r="A124" t="s">
        <v>3859</v>
      </c>
      <c r="B124" t="s">
        <v>38</v>
      </c>
      <c r="C124" t="s">
        <v>1</v>
      </c>
      <c r="D124" t="s">
        <v>39</v>
      </c>
      <c r="E124" t="s">
        <v>3990</v>
      </c>
      <c r="F124">
        <v>1</v>
      </c>
      <c r="G124" t="s">
        <v>3</v>
      </c>
      <c r="H124" t="s">
        <v>3</v>
      </c>
      <c r="I124" t="s">
        <v>4</v>
      </c>
      <c r="J124" t="s">
        <v>1</v>
      </c>
      <c r="K124" t="s">
        <v>4</v>
      </c>
      <c r="L124" t="s">
        <v>1</v>
      </c>
      <c r="M124" t="s">
        <v>1</v>
      </c>
      <c r="N124" t="s">
        <v>4</v>
      </c>
      <c r="O124" t="s">
        <v>4</v>
      </c>
      <c r="P124" t="s">
        <v>5156</v>
      </c>
      <c r="Q124">
        <v>51278</v>
      </c>
      <c r="R124" t="s">
        <v>5615</v>
      </c>
    </row>
    <row r="125" spans="1:18" x14ac:dyDescent="0.25">
      <c r="A125" t="s">
        <v>3859</v>
      </c>
      <c r="B125" t="s">
        <v>145</v>
      </c>
      <c r="C125" t="s">
        <v>146</v>
      </c>
      <c r="D125" t="s">
        <v>147</v>
      </c>
      <c r="E125" t="s">
        <v>3990</v>
      </c>
      <c r="F125">
        <v>1</v>
      </c>
      <c r="G125" t="s">
        <v>116</v>
      </c>
      <c r="H125" t="s">
        <v>116</v>
      </c>
      <c r="I125" t="s">
        <v>3997</v>
      </c>
      <c r="J125" t="s">
        <v>148</v>
      </c>
      <c r="K125" t="s">
        <v>4000</v>
      </c>
      <c r="L125" t="s">
        <v>3999</v>
      </c>
      <c r="M125" t="s">
        <v>149</v>
      </c>
      <c r="N125" t="s">
        <v>11</v>
      </c>
      <c r="O125" t="s">
        <v>12</v>
      </c>
      <c r="P125" t="s">
        <v>5215</v>
      </c>
      <c r="Q125">
        <v>36364</v>
      </c>
      <c r="R125" t="s">
        <v>5627</v>
      </c>
    </row>
    <row r="126" spans="1:18" x14ac:dyDescent="0.25">
      <c r="A126" t="s">
        <v>3859</v>
      </c>
      <c r="B126" t="s">
        <v>176</v>
      </c>
      <c r="C126" t="s">
        <v>1</v>
      </c>
      <c r="D126" t="s">
        <v>177</v>
      </c>
      <c r="E126" t="s">
        <v>3990</v>
      </c>
      <c r="F126">
        <v>1</v>
      </c>
      <c r="G126" t="s">
        <v>3</v>
      </c>
      <c r="H126" t="s">
        <v>3</v>
      </c>
      <c r="I126" t="s">
        <v>4</v>
      </c>
      <c r="J126" t="s">
        <v>1</v>
      </c>
      <c r="K126" t="s">
        <v>4</v>
      </c>
      <c r="L126" t="s">
        <v>1</v>
      </c>
      <c r="M126" t="s">
        <v>1</v>
      </c>
      <c r="N126" t="s">
        <v>4</v>
      </c>
      <c r="O126" t="s">
        <v>4</v>
      </c>
      <c r="P126" t="s">
        <v>5232</v>
      </c>
      <c r="Q126">
        <v>3052</v>
      </c>
      <c r="R126" t="s">
        <v>5615</v>
      </c>
    </row>
    <row r="127" spans="1:18" x14ac:dyDescent="0.25">
      <c r="A127" t="s">
        <v>3859</v>
      </c>
      <c r="B127" t="s">
        <v>248</v>
      </c>
      <c r="C127" t="s">
        <v>1</v>
      </c>
      <c r="D127" t="s">
        <v>249</v>
      </c>
      <c r="E127" t="s">
        <v>3990</v>
      </c>
      <c r="F127">
        <v>1</v>
      </c>
      <c r="G127" t="s">
        <v>3</v>
      </c>
      <c r="H127" t="s">
        <v>3</v>
      </c>
      <c r="I127" t="s">
        <v>4</v>
      </c>
      <c r="J127" t="s">
        <v>1</v>
      </c>
      <c r="K127" t="s">
        <v>4</v>
      </c>
      <c r="L127" t="s">
        <v>1</v>
      </c>
      <c r="M127" t="s">
        <v>1</v>
      </c>
      <c r="N127" t="s">
        <v>4</v>
      </c>
      <c r="O127" t="s">
        <v>4</v>
      </c>
      <c r="P127" t="s">
        <v>4202</v>
      </c>
      <c r="Q127">
        <v>360</v>
      </c>
      <c r="R127" t="s">
        <v>5642</v>
      </c>
    </row>
    <row r="128" spans="1:18" x14ac:dyDescent="0.25">
      <c r="A128" t="s">
        <v>3859</v>
      </c>
      <c r="B128" t="s">
        <v>32</v>
      </c>
      <c r="C128" t="s">
        <v>33</v>
      </c>
      <c r="D128" t="s">
        <v>34</v>
      </c>
      <c r="E128" t="s">
        <v>3990</v>
      </c>
      <c r="F128">
        <v>1</v>
      </c>
      <c r="G128" t="s">
        <v>35</v>
      </c>
      <c r="H128" t="s">
        <v>35</v>
      </c>
      <c r="I128" t="s">
        <v>3994</v>
      </c>
      <c r="J128" t="s">
        <v>36</v>
      </c>
      <c r="K128" t="s">
        <v>3998</v>
      </c>
      <c r="L128" t="s">
        <v>3998</v>
      </c>
      <c r="M128" t="s">
        <v>37</v>
      </c>
      <c r="N128" t="s">
        <v>1</v>
      </c>
      <c r="O128" t="s">
        <v>31</v>
      </c>
      <c r="P128" t="s">
        <v>5153</v>
      </c>
      <c r="Q128">
        <v>3002</v>
      </c>
      <c r="R128" t="s">
        <v>5614</v>
      </c>
    </row>
    <row r="129" spans="1:18" x14ac:dyDescent="0.25">
      <c r="A129" t="s">
        <v>3859</v>
      </c>
      <c r="B129" t="s">
        <v>82</v>
      </c>
      <c r="C129" t="s">
        <v>1</v>
      </c>
      <c r="D129" t="s">
        <v>83</v>
      </c>
      <c r="E129" t="s">
        <v>3990</v>
      </c>
      <c r="F129">
        <v>1</v>
      </c>
      <c r="G129" t="s">
        <v>3</v>
      </c>
      <c r="H129" t="s">
        <v>3</v>
      </c>
      <c r="I129" t="s">
        <v>4</v>
      </c>
      <c r="J129" t="s">
        <v>1</v>
      </c>
      <c r="K129" t="s">
        <v>4</v>
      </c>
      <c r="L129" t="s">
        <v>1</v>
      </c>
      <c r="M129" t="s">
        <v>1</v>
      </c>
      <c r="N129" t="s">
        <v>4</v>
      </c>
      <c r="O129" t="s">
        <v>4</v>
      </c>
      <c r="P129" t="s">
        <v>5183</v>
      </c>
      <c r="Q129">
        <v>5762</v>
      </c>
      <c r="R129" t="s">
        <v>5619</v>
      </c>
    </row>
    <row r="130" spans="1:18" x14ac:dyDescent="0.25">
      <c r="A130" t="s">
        <v>3859</v>
      </c>
      <c r="B130" t="s">
        <v>196</v>
      </c>
      <c r="C130" t="s">
        <v>197</v>
      </c>
      <c r="D130" t="s">
        <v>198</v>
      </c>
      <c r="E130" t="s">
        <v>3990</v>
      </c>
      <c r="F130">
        <v>1</v>
      </c>
      <c r="G130" t="s">
        <v>116</v>
      </c>
      <c r="H130" t="s">
        <v>116</v>
      </c>
      <c r="I130" t="s">
        <v>3997</v>
      </c>
      <c r="J130" t="s">
        <v>199</v>
      </c>
      <c r="K130" t="s">
        <v>3998</v>
      </c>
      <c r="L130" t="s">
        <v>3998</v>
      </c>
      <c r="M130" t="s">
        <v>200</v>
      </c>
      <c r="N130" t="s">
        <v>11</v>
      </c>
      <c r="O130" t="s">
        <v>12</v>
      </c>
      <c r="P130" t="s">
        <v>5245</v>
      </c>
      <c r="Q130">
        <v>7602</v>
      </c>
      <c r="R130" t="s">
        <v>5619</v>
      </c>
    </row>
    <row r="131" spans="1:18" x14ac:dyDescent="0.25">
      <c r="A131" t="s">
        <v>3859</v>
      </c>
      <c r="B131" t="s">
        <v>478</v>
      </c>
      <c r="C131" t="s">
        <v>479</v>
      </c>
      <c r="D131" t="s">
        <v>480</v>
      </c>
      <c r="E131" t="s">
        <v>3990</v>
      </c>
      <c r="F131">
        <v>1</v>
      </c>
      <c r="G131" t="s">
        <v>27</v>
      </c>
      <c r="H131" t="s">
        <v>50</v>
      </c>
      <c r="I131" t="s">
        <v>3992</v>
      </c>
      <c r="J131" t="s">
        <v>481</v>
      </c>
      <c r="K131" t="s">
        <v>3998</v>
      </c>
      <c r="L131" t="s">
        <v>4000</v>
      </c>
      <c r="M131" t="s">
        <v>317</v>
      </c>
      <c r="N131" t="s">
        <v>482</v>
      </c>
      <c r="O131" t="s">
        <v>12</v>
      </c>
      <c r="P131" t="s">
        <v>5338</v>
      </c>
      <c r="Q131">
        <v>378000</v>
      </c>
      <c r="R131" t="s">
        <v>5650</v>
      </c>
    </row>
    <row r="132" spans="1:18" x14ac:dyDescent="0.25">
      <c r="A132" t="s">
        <v>3859</v>
      </c>
      <c r="B132" t="s">
        <v>19</v>
      </c>
      <c r="C132" t="s">
        <v>20</v>
      </c>
      <c r="D132" t="s">
        <v>21</v>
      </c>
      <c r="E132" t="s">
        <v>3990</v>
      </c>
      <c r="F132">
        <v>1</v>
      </c>
      <c r="G132" t="s">
        <v>8</v>
      </c>
      <c r="H132" t="s">
        <v>8</v>
      </c>
      <c r="I132" t="s">
        <v>3992</v>
      </c>
      <c r="J132" t="s">
        <v>22</v>
      </c>
      <c r="K132" t="s">
        <v>3998</v>
      </c>
      <c r="L132" t="s">
        <v>3998</v>
      </c>
      <c r="M132" t="s">
        <v>23</v>
      </c>
      <c r="N132" t="s">
        <v>11</v>
      </c>
      <c r="O132" t="s">
        <v>12</v>
      </c>
      <c r="P132" t="s">
        <v>4030</v>
      </c>
      <c r="Q132">
        <v>640</v>
      </c>
      <c r="R132" t="s">
        <v>5613</v>
      </c>
    </row>
    <row r="133" spans="1:18" x14ac:dyDescent="0.25">
      <c r="A133" t="s">
        <v>3859</v>
      </c>
      <c r="B133" t="s">
        <v>162</v>
      </c>
      <c r="C133" t="s">
        <v>1</v>
      </c>
      <c r="D133" t="s">
        <v>163</v>
      </c>
      <c r="E133" t="s">
        <v>3990</v>
      </c>
      <c r="F133">
        <v>1</v>
      </c>
      <c r="G133" t="s">
        <v>3</v>
      </c>
      <c r="H133" t="s">
        <v>3</v>
      </c>
      <c r="I133" t="s">
        <v>4</v>
      </c>
      <c r="J133" t="s">
        <v>1</v>
      </c>
      <c r="K133" t="s">
        <v>4</v>
      </c>
      <c r="L133" t="s">
        <v>1</v>
      </c>
      <c r="M133" t="s">
        <v>1</v>
      </c>
      <c r="N133" t="s">
        <v>4</v>
      </c>
      <c r="O133" t="s">
        <v>4</v>
      </c>
      <c r="P133" t="s">
        <v>5220</v>
      </c>
      <c r="Q133">
        <v>5162</v>
      </c>
      <c r="R133" t="s">
        <v>5630</v>
      </c>
    </row>
    <row r="134" spans="1:18" x14ac:dyDescent="0.25">
      <c r="A134" t="s">
        <v>3859</v>
      </c>
      <c r="B134" t="s">
        <v>178</v>
      </c>
      <c r="C134" t="s">
        <v>179</v>
      </c>
      <c r="D134" t="s">
        <v>180</v>
      </c>
      <c r="E134" t="s">
        <v>3990</v>
      </c>
      <c r="F134">
        <v>1</v>
      </c>
      <c r="G134" t="s">
        <v>71</v>
      </c>
      <c r="H134" t="s">
        <v>71</v>
      </c>
      <c r="I134" t="s">
        <v>3996</v>
      </c>
      <c r="J134" t="s">
        <v>181</v>
      </c>
      <c r="K134" t="s">
        <v>4000</v>
      </c>
      <c r="L134" t="s">
        <v>4001</v>
      </c>
      <c r="M134" t="s">
        <v>182</v>
      </c>
      <c r="N134" t="s">
        <v>183</v>
      </c>
      <c r="O134" t="s">
        <v>31</v>
      </c>
      <c r="P134" t="s">
        <v>5234</v>
      </c>
      <c r="Q134">
        <v>11013</v>
      </c>
      <c r="R134" t="s">
        <v>5632</v>
      </c>
    </row>
    <row r="135" spans="1:18" x14ac:dyDescent="0.25">
      <c r="A135" t="s">
        <v>3859</v>
      </c>
      <c r="B135" t="s">
        <v>467</v>
      </c>
      <c r="C135" t="s">
        <v>1</v>
      </c>
      <c r="D135" t="s">
        <v>468</v>
      </c>
      <c r="E135" t="s">
        <v>3990</v>
      </c>
      <c r="F135">
        <v>1</v>
      </c>
      <c r="G135" t="s">
        <v>3</v>
      </c>
      <c r="H135" t="s">
        <v>3</v>
      </c>
      <c r="I135" t="s">
        <v>4</v>
      </c>
      <c r="J135" t="s">
        <v>1</v>
      </c>
      <c r="K135" t="s">
        <v>4</v>
      </c>
      <c r="L135" t="s">
        <v>1</v>
      </c>
      <c r="M135" t="s">
        <v>1</v>
      </c>
      <c r="N135" t="s">
        <v>4</v>
      </c>
      <c r="O135" t="s">
        <v>4</v>
      </c>
      <c r="P135" t="s">
        <v>5328</v>
      </c>
      <c r="Q135">
        <v>43909000</v>
      </c>
      <c r="R135" t="s">
        <v>5648</v>
      </c>
    </row>
    <row r="136" spans="1:18" x14ac:dyDescent="0.25">
      <c r="A136" t="s">
        <v>3861</v>
      </c>
      <c r="B136" t="s">
        <v>150</v>
      </c>
      <c r="C136" t="s">
        <v>151</v>
      </c>
      <c r="D136" t="s">
        <v>152</v>
      </c>
      <c r="E136" t="s">
        <v>153</v>
      </c>
      <c r="F136">
        <v>2</v>
      </c>
      <c r="G136" t="s">
        <v>71</v>
      </c>
      <c r="H136" t="s">
        <v>71</v>
      </c>
      <c r="I136" t="s">
        <v>3996</v>
      </c>
      <c r="J136" t="s">
        <v>154</v>
      </c>
      <c r="K136" t="s">
        <v>3998</v>
      </c>
      <c r="L136" t="s">
        <v>3998</v>
      </c>
      <c r="M136" t="s">
        <v>155</v>
      </c>
      <c r="N136" t="s">
        <v>11</v>
      </c>
      <c r="O136" t="s">
        <v>12</v>
      </c>
      <c r="P136" t="s">
        <v>5217</v>
      </c>
      <c r="Q136">
        <v>32241</v>
      </c>
      <c r="R136" t="s">
        <v>5628</v>
      </c>
    </row>
    <row r="137" spans="1:18" x14ac:dyDescent="0.25">
      <c r="A137" t="s">
        <v>3861</v>
      </c>
      <c r="B137" t="s">
        <v>0</v>
      </c>
      <c r="C137" t="s">
        <v>1</v>
      </c>
      <c r="D137" t="s">
        <v>2</v>
      </c>
      <c r="E137" t="s">
        <v>3990</v>
      </c>
      <c r="F137">
        <v>1</v>
      </c>
      <c r="G137" t="s">
        <v>3</v>
      </c>
      <c r="H137" t="s">
        <v>3</v>
      </c>
      <c r="I137" t="s">
        <v>4</v>
      </c>
      <c r="J137" t="s">
        <v>1</v>
      </c>
      <c r="K137" t="s">
        <v>4</v>
      </c>
      <c r="L137" t="s">
        <v>1</v>
      </c>
      <c r="M137" t="s">
        <v>1</v>
      </c>
      <c r="N137" t="s">
        <v>4</v>
      </c>
      <c r="O137" t="s">
        <v>4</v>
      </c>
      <c r="P137" t="s">
        <v>5132</v>
      </c>
      <c r="Q137">
        <v>8263000</v>
      </c>
      <c r="R137" t="s">
        <v>5609</v>
      </c>
    </row>
    <row r="138" spans="1:18" x14ac:dyDescent="0.25">
      <c r="A138" t="s">
        <v>3861</v>
      </c>
      <c r="B138" t="s">
        <v>40</v>
      </c>
      <c r="C138" t="s">
        <v>41</v>
      </c>
      <c r="D138" t="s">
        <v>42</v>
      </c>
      <c r="E138" t="s">
        <v>43</v>
      </c>
      <c r="F138">
        <v>2</v>
      </c>
      <c r="G138" t="s">
        <v>27</v>
      </c>
      <c r="H138" t="s">
        <v>27</v>
      </c>
      <c r="I138" t="s">
        <v>3992</v>
      </c>
      <c r="J138" t="s">
        <v>44</v>
      </c>
      <c r="K138" t="s">
        <v>3998</v>
      </c>
      <c r="L138" t="s">
        <v>3998</v>
      </c>
      <c r="M138" t="s">
        <v>45</v>
      </c>
      <c r="N138" t="s">
        <v>46</v>
      </c>
      <c r="O138" t="s">
        <v>12</v>
      </c>
      <c r="P138" t="s">
        <v>5160</v>
      </c>
      <c r="Q138">
        <v>54015</v>
      </c>
      <c r="R138" t="s">
        <v>5616</v>
      </c>
    </row>
    <row r="139" spans="1:18" x14ac:dyDescent="0.25">
      <c r="A139" t="s">
        <v>3861</v>
      </c>
      <c r="B139" t="s">
        <v>47</v>
      </c>
      <c r="C139" t="s">
        <v>48</v>
      </c>
      <c r="D139" t="s">
        <v>49</v>
      </c>
      <c r="E139" t="s">
        <v>3990</v>
      </c>
      <c r="F139">
        <v>1</v>
      </c>
      <c r="G139" t="s">
        <v>50</v>
      </c>
      <c r="H139" t="s">
        <v>50</v>
      </c>
      <c r="I139" t="s">
        <v>3995</v>
      </c>
      <c r="J139" t="s">
        <v>51</v>
      </c>
      <c r="K139" t="s">
        <v>3998</v>
      </c>
      <c r="L139" t="s">
        <v>4000</v>
      </c>
      <c r="M139" t="s">
        <v>52</v>
      </c>
      <c r="N139" t="s">
        <v>53</v>
      </c>
      <c r="O139" t="s">
        <v>12</v>
      </c>
      <c r="P139" t="s">
        <v>5162</v>
      </c>
      <c r="Q139">
        <v>27256</v>
      </c>
      <c r="R139" t="s">
        <v>5617</v>
      </c>
    </row>
    <row r="140" spans="1:18" x14ac:dyDescent="0.25">
      <c r="A140" t="s">
        <v>3861</v>
      </c>
      <c r="B140" t="s">
        <v>184</v>
      </c>
      <c r="C140" t="s">
        <v>185</v>
      </c>
      <c r="D140" t="s">
        <v>186</v>
      </c>
      <c r="E140" t="s">
        <v>187</v>
      </c>
      <c r="F140">
        <v>4</v>
      </c>
      <c r="G140" t="s">
        <v>116</v>
      </c>
      <c r="H140" t="s">
        <v>116</v>
      </c>
      <c r="I140" t="s">
        <v>3997</v>
      </c>
      <c r="J140" t="s">
        <v>188</v>
      </c>
      <c r="K140" t="s">
        <v>3998</v>
      </c>
      <c r="L140" t="s">
        <v>3998</v>
      </c>
      <c r="M140" t="s">
        <v>189</v>
      </c>
      <c r="N140" t="s">
        <v>11</v>
      </c>
      <c r="O140" t="s">
        <v>12</v>
      </c>
      <c r="P140" t="s">
        <v>5236</v>
      </c>
      <c r="Q140">
        <v>10806</v>
      </c>
      <c r="R140" t="s">
        <v>5633</v>
      </c>
    </row>
    <row r="141" spans="1:18" x14ac:dyDescent="0.25">
      <c r="A141" t="s">
        <v>3861</v>
      </c>
      <c r="B141" t="s">
        <v>38</v>
      </c>
      <c r="C141" t="s">
        <v>1</v>
      </c>
      <c r="D141" t="s">
        <v>39</v>
      </c>
      <c r="E141" t="s">
        <v>3990</v>
      </c>
      <c r="F141">
        <v>1</v>
      </c>
      <c r="G141" t="s">
        <v>3</v>
      </c>
      <c r="H141" t="s">
        <v>3</v>
      </c>
      <c r="I141" t="s">
        <v>4</v>
      </c>
      <c r="J141" t="s">
        <v>1</v>
      </c>
      <c r="K141" t="s">
        <v>4</v>
      </c>
      <c r="L141" t="s">
        <v>1</v>
      </c>
      <c r="M141" t="s">
        <v>1</v>
      </c>
      <c r="N141" t="s">
        <v>4</v>
      </c>
      <c r="O141" t="s">
        <v>4</v>
      </c>
      <c r="P141" t="s">
        <v>5156</v>
      </c>
      <c r="Q141">
        <v>51278</v>
      </c>
      <c r="R141" t="s">
        <v>5615</v>
      </c>
    </row>
    <row r="142" spans="1:18" x14ac:dyDescent="0.25">
      <c r="A142" t="s">
        <v>3861</v>
      </c>
      <c r="B142" t="s">
        <v>145</v>
      </c>
      <c r="C142" t="s">
        <v>146</v>
      </c>
      <c r="D142" t="s">
        <v>147</v>
      </c>
      <c r="E142" t="s">
        <v>3990</v>
      </c>
      <c r="F142">
        <v>1</v>
      </c>
      <c r="G142" t="s">
        <v>116</v>
      </c>
      <c r="H142" t="s">
        <v>116</v>
      </c>
      <c r="I142" t="s">
        <v>3997</v>
      </c>
      <c r="J142" t="s">
        <v>148</v>
      </c>
      <c r="K142" t="s">
        <v>4000</v>
      </c>
      <c r="L142" t="s">
        <v>3999</v>
      </c>
      <c r="M142" t="s">
        <v>149</v>
      </c>
      <c r="N142" t="s">
        <v>11</v>
      </c>
      <c r="O142" t="s">
        <v>12</v>
      </c>
      <c r="P142" t="s">
        <v>5215</v>
      </c>
      <c r="Q142">
        <v>36364</v>
      </c>
      <c r="R142" t="s">
        <v>5627</v>
      </c>
    </row>
    <row r="143" spans="1:18" x14ac:dyDescent="0.25">
      <c r="A143" t="s">
        <v>3861</v>
      </c>
      <c r="B143" t="s">
        <v>176</v>
      </c>
      <c r="C143" t="s">
        <v>1</v>
      </c>
      <c r="D143" t="s">
        <v>177</v>
      </c>
      <c r="E143" t="s">
        <v>3990</v>
      </c>
      <c r="F143">
        <v>1</v>
      </c>
      <c r="G143" t="s">
        <v>3</v>
      </c>
      <c r="H143" t="s">
        <v>3</v>
      </c>
      <c r="I143" t="s">
        <v>4</v>
      </c>
      <c r="J143" t="s">
        <v>1</v>
      </c>
      <c r="K143" t="s">
        <v>4</v>
      </c>
      <c r="L143" t="s">
        <v>1</v>
      </c>
      <c r="M143" t="s">
        <v>1</v>
      </c>
      <c r="N143" t="s">
        <v>4</v>
      </c>
      <c r="O143" t="s">
        <v>4</v>
      </c>
      <c r="P143" t="s">
        <v>5232</v>
      </c>
      <c r="Q143">
        <v>3052</v>
      </c>
      <c r="R143" t="s">
        <v>5615</v>
      </c>
    </row>
    <row r="144" spans="1:18" x14ac:dyDescent="0.25">
      <c r="A144" t="s">
        <v>3861</v>
      </c>
      <c r="B144" t="s">
        <v>203</v>
      </c>
      <c r="C144" t="s">
        <v>1</v>
      </c>
      <c r="D144" t="s">
        <v>204</v>
      </c>
      <c r="E144" t="s">
        <v>3990</v>
      </c>
      <c r="F144">
        <v>1</v>
      </c>
      <c r="G144" t="s">
        <v>3</v>
      </c>
      <c r="H144" t="s">
        <v>3</v>
      </c>
      <c r="I144" t="s">
        <v>4</v>
      </c>
      <c r="J144" t="s">
        <v>1</v>
      </c>
      <c r="K144" t="s">
        <v>4</v>
      </c>
      <c r="L144" t="s">
        <v>1</v>
      </c>
      <c r="M144" t="s">
        <v>1</v>
      </c>
      <c r="N144" t="s">
        <v>4</v>
      </c>
      <c r="O144" t="s">
        <v>4</v>
      </c>
      <c r="P144" t="s">
        <v>5249</v>
      </c>
      <c r="Q144">
        <v>6608</v>
      </c>
      <c r="R144" t="s">
        <v>5635</v>
      </c>
    </row>
    <row r="145" spans="1:18" x14ac:dyDescent="0.25">
      <c r="A145" t="s">
        <v>3861</v>
      </c>
      <c r="B145" t="s">
        <v>62</v>
      </c>
      <c r="C145" t="s">
        <v>1</v>
      </c>
      <c r="D145" t="s">
        <v>63</v>
      </c>
      <c r="E145" t="s">
        <v>3990</v>
      </c>
      <c r="F145">
        <v>1</v>
      </c>
      <c r="G145" t="s">
        <v>3</v>
      </c>
      <c r="H145" t="s">
        <v>3</v>
      </c>
      <c r="I145" t="s">
        <v>4</v>
      </c>
      <c r="J145" t="s">
        <v>1</v>
      </c>
      <c r="K145" t="s">
        <v>4</v>
      </c>
      <c r="L145" t="s">
        <v>1</v>
      </c>
      <c r="M145" t="s">
        <v>1</v>
      </c>
      <c r="N145" t="s">
        <v>4</v>
      </c>
      <c r="O145" t="s">
        <v>4</v>
      </c>
      <c r="P145" t="s">
        <v>5169</v>
      </c>
      <c r="Q145">
        <v>7146</v>
      </c>
      <c r="R145" t="s">
        <v>5618</v>
      </c>
    </row>
    <row r="146" spans="1:18" x14ac:dyDescent="0.25">
      <c r="A146" t="s">
        <v>3861</v>
      </c>
      <c r="B146" t="s">
        <v>248</v>
      </c>
      <c r="C146" t="s">
        <v>1</v>
      </c>
      <c r="D146" t="s">
        <v>249</v>
      </c>
      <c r="E146" t="s">
        <v>3990</v>
      </c>
      <c r="F146">
        <v>1</v>
      </c>
      <c r="G146" t="s">
        <v>3</v>
      </c>
      <c r="H146" t="s">
        <v>3</v>
      </c>
      <c r="I146" t="s">
        <v>4</v>
      </c>
      <c r="J146" t="s">
        <v>1</v>
      </c>
      <c r="K146" t="s">
        <v>4</v>
      </c>
      <c r="L146" t="s">
        <v>1</v>
      </c>
      <c r="M146" t="s">
        <v>1</v>
      </c>
      <c r="N146" t="s">
        <v>4</v>
      </c>
      <c r="O146" t="s">
        <v>4</v>
      </c>
      <c r="P146" t="s">
        <v>4202</v>
      </c>
      <c r="Q146">
        <v>360</v>
      </c>
      <c r="R146" t="s">
        <v>5642</v>
      </c>
    </row>
    <row r="147" spans="1:18" x14ac:dyDescent="0.25">
      <c r="A147" t="s">
        <v>3861</v>
      </c>
      <c r="B147" t="s">
        <v>268</v>
      </c>
      <c r="C147" t="s">
        <v>1</v>
      </c>
      <c r="D147" t="s">
        <v>269</v>
      </c>
      <c r="E147" t="s">
        <v>3990</v>
      </c>
      <c r="F147">
        <v>1</v>
      </c>
      <c r="G147" t="s">
        <v>3</v>
      </c>
      <c r="H147" t="s">
        <v>3</v>
      </c>
      <c r="I147" t="s">
        <v>4</v>
      </c>
      <c r="J147" t="s">
        <v>1</v>
      </c>
      <c r="K147" t="s">
        <v>4</v>
      </c>
      <c r="L147" t="s">
        <v>1</v>
      </c>
      <c r="M147" t="s">
        <v>1</v>
      </c>
      <c r="N147" t="s">
        <v>4</v>
      </c>
      <c r="O147" t="s">
        <v>4</v>
      </c>
      <c r="P147" t="s">
        <v>5277</v>
      </c>
      <c r="Q147">
        <v>150000</v>
      </c>
      <c r="R147" t="s">
        <v>5644</v>
      </c>
    </row>
    <row r="148" spans="1:18" x14ac:dyDescent="0.25">
      <c r="A148" t="s">
        <v>3861</v>
      </c>
      <c r="B148" t="s">
        <v>268</v>
      </c>
      <c r="C148" t="s">
        <v>1</v>
      </c>
      <c r="D148" t="s">
        <v>269</v>
      </c>
      <c r="E148" t="s">
        <v>3990</v>
      </c>
      <c r="F148">
        <v>1</v>
      </c>
      <c r="G148" t="s">
        <v>3</v>
      </c>
      <c r="H148" t="s">
        <v>3</v>
      </c>
      <c r="I148" t="s">
        <v>4</v>
      </c>
      <c r="J148" t="s">
        <v>1</v>
      </c>
      <c r="K148" t="s">
        <v>4</v>
      </c>
      <c r="L148" t="s">
        <v>1</v>
      </c>
      <c r="M148" t="s">
        <v>1</v>
      </c>
      <c r="N148" t="s">
        <v>4</v>
      </c>
      <c r="O148" t="s">
        <v>4</v>
      </c>
      <c r="P148" t="s">
        <v>5277</v>
      </c>
      <c r="Q148">
        <v>150000</v>
      </c>
      <c r="R148" t="s">
        <v>5644</v>
      </c>
    </row>
    <row r="149" spans="1:18" x14ac:dyDescent="0.25">
      <c r="A149" t="s">
        <v>3861</v>
      </c>
      <c r="B149" t="s">
        <v>32</v>
      </c>
      <c r="C149" t="s">
        <v>33</v>
      </c>
      <c r="D149" t="s">
        <v>34</v>
      </c>
      <c r="E149" t="s">
        <v>3990</v>
      </c>
      <c r="F149">
        <v>1</v>
      </c>
      <c r="G149" t="s">
        <v>35</v>
      </c>
      <c r="H149" t="s">
        <v>35</v>
      </c>
      <c r="I149" t="s">
        <v>3994</v>
      </c>
      <c r="J149" t="s">
        <v>36</v>
      </c>
      <c r="K149" t="s">
        <v>3998</v>
      </c>
      <c r="L149" t="s">
        <v>3998</v>
      </c>
      <c r="M149" t="s">
        <v>37</v>
      </c>
      <c r="N149" t="s">
        <v>1</v>
      </c>
      <c r="O149" t="s">
        <v>31</v>
      </c>
      <c r="P149" t="s">
        <v>5153</v>
      </c>
      <c r="Q149">
        <v>3002</v>
      </c>
      <c r="R149" t="s">
        <v>5614</v>
      </c>
    </row>
    <row r="150" spans="1:18" x14ac:dyDescent="0.25">
      <c r="A150" t="s">
        <v>3861</v>
      </c>
      <c r="B150" t="s">
        <v>32</v>
      </c>
      <c r="C150" t="s">
        <v>33</v>
      </c>
      <c r="D150" t="s">
        <v>34</v>
      </c>
      <c r="E150" t="s">
        <v>3990</v>
      </c>
      <c r="F150">
        <v>1</v>
      </c>
      <c r="G150" t="s">
        <v>35</v>
      </c>
      <c r="H150" t="s">
        <v>35</v>
      </c>
      <c r="I150" t="s">
        <v>3994</v>
      </c>
      <c r="J150" t="s">
        <v>36</v>
      </c>
      <c r="K150" t="s">
        <v>3998</v>
      </c>
      <c r="L150" t="s">
        <v>3998</v>
      </c>
      <c r="M150" t="s">
        <v>37</v>
      </c>
      <c r="N150" t="s">
        <v>1</v>
      </c>
      <c r="O150" t="s">
        <v>31</v>
      </c>
      <c r="P150" t="s">
        <v>5153</v>
      </c>
      <c r="Q150">
        <v>3002</v>
      </c>
      <c r="R150" t="s">
        <v>5614</v>
      </c>
    </row>
    <row r="151" spans="1:18" x14ac:dyDescent="0.25">
      <c r="A151" t="s">
        <v>3861</v>
      </c>
      <c r="B151" t="s">
        <v>88</v>
      </c>
      <c r="C151" t="s">
        <v>1</v>
      </c>
      <c r="D151" t="s">
        <v>89</v>
      </c>
      <c r="E151" t="s">
        <v>3990</v>
      </c>
      <c r="F151">
        <v>1</v>
      </c>
      <c r="G151" t="s">
        <v>3</v>
      </c>
      <c r="H151" t="s">
        <v>3</v>
      </c>
      <c r="I151" t="s">
        <v>4</v>
      </c>
      <c r="J151" t="s">
        <v>1</v>
      </c>
      <c r="K151" t="s">
        <v>4</v>
      </c>
      <c r="L151" t="s">
        <v>1</v>
      </c>
      <c r="M151" t="s">
        <v>1</v>
      </c>
      <c r="N151" t="s">
        <v>4</v>
      </c>
      <c r="O151" t="s">
        <v>4</v>
      </c>
      <c r="P151" t="s">
        <v>5190</v>
      </c>
      <c r="Q151">
        <v>3175</v>
      </c>
      <c r="R151" t="s">
        <v>5621</v>
      </c>
    </row>
    <row r="152" spans="1:18" x14ac:dyDescent="0.25">
      <c r="A152" t="s">
        <v>3861</v>
      </c>
      <c r="B152" t="s">
        <v>88</v>
      </c>
      <c r="C152" t="s">
        <v>1</v>
      </c>
      <c r="D152" t="s">
        <v>89</v>
      </c>
      <c r="E152" t="s">
        <v>3990</v>
      </c>
      <c r="F152">
        <v>1</v>
      </c>
      <c r="G152" t="s">
        <v>3</v>
      </c>
      <c r="H152" t="s">
        <v>3</v>
      </c>
      <c r="I152" t="s">
        <v>4</v>
      </c>
      <c r="J152" t="s">
        <v>1</v>
      </c>
      <c r="K152" t="s">
        <v>4</v>
      </c>
      <c r="L152" t="s">
        <v>1</v>
      </c>
      <c r="M152" t="s">
        <v>1</v>
      </c>
      <c r="N152" t="s">
        <v>4</v>
      </c>
      <c r="O152" t="s">
        <v>4</v>
      </c>
      <c r="P152" t="s">
        <v>5190</v>
      </c>
      <c r="Q152">
        <v>3175</v>
      </c>
      <c r="R152" t="s">
        <v>5621</v>
      </c>
    </row>
    <row r="153" spans="1:18" x14ac:dyDescent="0.25">
      <c r="A153" t="s">
        <v>3861</v>
      </c>
      <c r="B153" t="s">
        <v>219</v>
      </c>
      <c r="C153" t="s">
        <v>220</v>
      </c>
      <c r="D153" t="s">
        <v>221</v>
      </c>
      <c r="E153" t="s">
        <v>3990</v>
      </c>
      <c r="F153">
        <v>1</v>
      </c>
      <c r="G153" t="s">
        <v>27</v>
      </c>
      <c r="H153" t="s">
        <v>50</v>
      </c>
      <c r="I153" t="s">
        <v>3993</v>
      </c>
      <c r="J153" t="s">
        <v>222</v>
      </c>
      <c r="K153" t="s">
        <v>3998</v>
      </c>
      <c r="L153" t="s">
        <v>4000</v>
      </c>
      <c r="M153" t="s">
        <v>79</v>
      </c>
      <c r="N153" t="s">
        <v>223</v>
      </c>
      <c r="O153" t="s">
        <v>31</v>
      </c>
      <c r="P153" t="s">
        <v>5263</v>
      </c>
      <c r="Q153">
        <v>1426</v>
      </c>
      <c r="R153" t="s">
        <v>5641</v>
      </c>
    </row>
    <row r="154" spans="1:18" x14ac:dyDescent="0.25">
      <c r="A154" t="s">
        <v>3861</v>
      </c>
      <c r="B154" t="s">
        <v>219</v>
      </c>
      <c r="C154" t="s">
        <v>220</v>
      </c>
      <c r="D154" t="s">
        <v>221</v>
      </c>
      <c r="E154" t="s">
        <v>3990</v>
      </c>
      <c r="F154">
        <v>1</v>
      </c>
      <c r="G154" t="s">
        <v>27</v>
      </c>
      <c r="H154" t="s">
        <v>50</v>
      </c>
      <c r="I154" t="s">
        <v>3993</v>
      </c>
      <c r="J154" t="s">
        <v>222</v>
      </c>
      <c r="K154" t="s">
        <v>3998</v>
      </c>
      <c r="L154" t="s">
        <v>4000</v>
      </c>
      <c r="M154" t="s">
        <v>79</v>
      </c>
      <c r="N154" t="s">
        <v>223</v>
      </c>
      <c r="O154" t="s">
        <v>31</v>
      </c>
      <c r="P154" t="s">
        <v>5263</v>
      </c>
      <c r="Q154">
        <v>1426</v>
      </c>
      <c r="R154" t="s">
        <v>5641</v>
      </c>
    </row>
    <row r="155" spans="1:18" x14ac:dyDescent="0.25">
      <c r="A155" t="s">
        <v>3861</v>
      </c>
      <c r="B155" t="s">
        <v>261</v>
      </c>
      <c r="C155" t="s">
        <v>262</v>
      </c>
      <c r="D155" t="s">
        <v>263</v>
      </c>
      <c r="E155" t="s">
        <v>3990</v>
      </c>
      <c r="F155">
        <v>1</v>
      </c>
      <c r="G155" t="s">
        <v>59</v>
      </c>
      <c r="H155" t="s">
        <v>35</v>
      </c>
      <c r="I155" t="s">
        <v>3992</v>
      </c>
      <c r="J155" t="s">
        <v>264</v>
      </c>
      <c r="K155" t="s">
        <v>4000</v>
      </c>
      <c r="L155" t="s">
        <v>3999</v>
      </c>
      <c r="M155" t="s">
        <v>265</v>
      </c>
      <c r="N155" t="s">
        <v>11</v>
      </c>
      <c r="O155" t="s">
        <v>12</v>
      </c>
      <c r="P155" t="s">
        <v>5273</v>
      </c>
      <c r="Q155">
        <v>1110</v>
      </c>
      <c r="R155" t="s">
        <v>5643</v>
      </c>
    </row>
    <row r="156" spans="1:18" x14ac:dyDescent="0.25">
      <c r="A156" t="s">
        <v>3861</v>
      </c>
      <c r="B156" t="s">
        <v>525</v>
      </c>
      <c r="C156" t="s">
        <v>1</v>
      </c>
      <c r="D156" t="s">
        <v>526</v>
      </c>
      <c r="E156" t="s">
        <v>3990</v>
      </c>
      <c r="F156">
        <v>1</v>
      </c>
      <c r="G156" t="s">
        <v>3</v>
      </c>
      <c r="H156" t="s">
        <v>3</v>
      </c>
      <c r="I156" t="s">
        <v>4</v>
      </c>
      <c r="J156" t="s">
        <v>1</v>
      </c>
      <c r="K156" t="s">
        <v>4</v>
      </c>
      <c r="L156" t="s">
        <v>1</v>
      </c>
      <c r="M156" t="s">
        <v>1</v>
      </c>
      <c r="N156" t="s">
        <v>4</v>
      </c>
      <c r="O156" t="s">
        <v>4</v>
      </c>
      <c r="P156" t="s">
        <v>5360</v>
      </c>
      <c r="Q156">
        <v>15593</v>
      </c>
      <c r="R156" t="s">
        <v>5655</v>
      </c>
    </row>
    <row r="157" spans="1:18" x14ac:dyDescent="0.25">
      <c r="A157" t="s">
        <v>3861</v>
      </c>
      <c r="B157" t="s">
        <v>5</v>
      </c>
      <c r="C157" t="s">
        <v>6</v>
      </c>
      <c r="D157" t="s">
        <v>7</v>
      </c>
      <c r="E157" t="s">
        <v>3990</v>
      </c>
      <c r="F157">
        <v>1</v>
      </c>
      <c r="G157" t="s">
        <v>8</v>
      </c>
      <c r="H157" t="s">
        <v>8</v>
      </c>
      <c r="I157" t="s">
        <v>3992</v>
      </c>
      <c r="J157" t="s">
        <v>9</v>
      </c>
      <c r="K157" t="s">
        <v>3998</v>
      </c>
      <c r="L157" t="s">
        <v>3998</v>
      </c>
      <c r="M157" t="s">
        <v>10</v>
      </c>
      <c r="N157" t="s">
        <v>11</v>
      </c>
      <c r="O157" t="s">
        <v>12</v>
      </c>
      <c r="P157" t="s">
        <v>5135</v>
      </c>
      <c r="Q157">
        <v>8400000</v>
      </c>
      <c r="R157" t="s">
        <v>5610</v>
      </c>
    </row>
    <row r="158" spans="1:18" x14ac:dyDescent="0.25">
      <c r="A158" t="s">
        <v>3861</v>
      </c>
      <c r="B158" t="s">
        <v>13</v>
      </c>
      <c r="C158" t="s">
        <v>1</v>
      </c>
      <c r="D158" t="s">
        <v>14</v>
      </c>
      <c r="E158" t="s">
        <v>3990</v>
      </c>
      <c r="F158">
        <v>1</v>
      </c>
      <c r="G158" t="s">
        <v>3</v>
      </c>
      <c r="H158" t="s">
        <v>3</v>
      </c>
      <c r="I158" t="s">
        <v>4</v>
      </c>
      <c r="J158" t="s">
        <v>1</v>
      </c>
      <c r="K158" t="s">
        <v>4</v>
      </c>
      <c r="L158" t="s">
        <v>1</v>
      </c>
      <c r="M158" t="s">
        <v>1</v>
      </c>
      <c r="N158" t="s">
        <v>4</v>
      </c>
      <c r="O158" t="s">
        <v>4</v>
      </c>
      <c r="P158" t="s">
        <v>5140</v>
      </c>
      <c r="Q158">
        <v>170981</v>
      </c>
      <c r="R158" t="s">
        <v>5611</v>
      </c>
    </row>
    <row r="159" spans="1:18" x14ac:dyDescent="0.25">
      <c r="A159" t="s">
        <v>3861</v>
      </c>
      <c r="B159" t="s">
        <v>102</v>
      </c>
      <c r="C159" t="s">
        <v>1</v>
      </c>
      <c r="D159" t="s">
        <v>103</v>
      </c>
      <c r="E159" t="s">
        <v>3990</v>
      </c>
      <c r="F159">
        <v>1</v>
      </c>
      <c r="G159" t="s">
        <v>3</v>
      </c>
      <c r="H159" t="s">
        <v>3</v>
      </c>
      <c r="I159" t="s">
        <v>4</v>
      </c>
      <c r="J159" t="s">
        <v>1</v>
      </c>
      <c r="K159" t="s">
        <v>4</v>
      </c>
      <c r="L159" t="s">
        <v>1</v>
      </c>
      <c r="M159" t="s">
        <v>1</v>
      </c>
      <c r="N159" t="s">
        <v>4</v>
      </c>
      <c r="O159" t="s">
        <v>4</v>
      </c>
      <c r="P159" t="s">
        <v>4094</v>
      </c>
      <c r="Q159">
        <v>184</v>
      </c>
      <c r="R159" t="s">
        <v>5622</v>
      </c>
    </row>
    <row r="160" spans="1:18" x14ac:dyDescent="0.25">
      <c r="A160" t="s">
        <v>3861</v>
      </c>
      <c r="B160" t="s">
        <v>102</v>
      </c>
      <c r="C160" t="s">
        <v>1</v>
      </c>
      <c r="D160" t="s">
        <v>103</v>
      </c>
      <c r="E160" t="s">
        <v>3990</v>
      </c>
      <c r="F160">
        <v>1</v>
      </c>
      <c r="G160" t="s">
        <v>3</v>
      </c>
      <c r="H160" t="s">
        <v>3</v>
      </c>
      <c r="I160" t="s">
        <v>4</v>
      </c>
      <c r="J160" t="s">
        <v>1</v>
      </c>
      <c r="K160" t="s">
        <v>4</v>
      </c>
      <c r="L160" t="s">
        <v>1</v>
      </c>
      <c r="M160" t="s">
        <v>1</v>
      </c>
      <c r="N160" t="s">
        <v>4</v>
      </c>
      <c r="O160" t="s">
        <v>4</v>
      </c>
      <c r="P160" t="s">
        <v>4094</v>
      </c>
      <c r="Q160">
        <v>184</v>
      </c>
      <c r="R160" t="s">
        <v>5622</v>
      </c>
    </row>
    <row r="161" spans="1:18" x14ac:dyDescent="0.25">
      <c r="A161" t="s">
        <v>3861</v>
      </c>
      <c r="B161" t="s">
        <v>156</v>
      </c>
      <c r="C161" t="s">
        <v>157</v>
      </c>
      <c r="D161" t="s">
        <v>158</v>
      </c>
      <c r="E161" t="s">
        <v>3990</v>
      </c>
      <c r="F161">
        <v>1</v>
      </c>
      <c r="G161" t="s">
        <v>27</v>
      </c>
      <c r="H161" t="s">
        <v>27</v>
      </c>
      <c r="I161" t="s">
        <v>3992</v>
      </c>
      <c r="J161" t="s">
        <v>159</v>
      </c>
      <c r="K161" t="s">
        <v>3998</v>
      </c>
      <c r="L161" t="s">
        <v>3998</v>
      </c>
      <c r="M161" t="s">
        <v>160</v>
      </c>
      <c r="N161" t="s">
        <v>161</v>
      </c>
      <c r="O161" t="s">
        <v>12</v>
      </c>
      <c r="P161" t="s">
        <v>4129</v>
      </c>
      <c r="Q161">
        <v>286</v>
      </c>
      <c r="R161" t="s">
        <v>5629</v>
      </c>
    </row>
    <row r="162" spans="1:18" x14ac:dyDescent="0.25">
      <c r="A162" t="s">
        <v>3861</v>
      </c>
      <c r="B162" t="s">
        <v>415</v>
      </c>
      <c r="C162" t="s">
        <v>416</v>
      </c>
      <c r="D162" t="s">
        <v>417</v>
      </c>
      <c r="E162" t="s">
        <v>3990</v>
      </c>
      <c r="F162">
        <v>1</v>
      </c>
      <c r="G162" t="s">
        <v>27</v>
      </c>
      <c r="H162" t="s">
        <v>27</v>
      </c>
      <c r="I162" t="s">
        <v>3993</v>
      </c>
      <c r="J162" t="s">
        <v>418</v>
      </c>
      <c r="K162" t="s">
        <v>3998</v>
      </c>
      <c r="L162" t="s">
        <v>3998</v>
      </c>
      <c r="M162" t="s">
        <v>259</v>
      </c>
      <c r="N162" t="s">
        <v>419</v>
      </c>
      <c r="O162" t="s">
        <v>31</v>
      </c>
      <c r="P162" t="s">
        <v>5317</v>
      </c>
      <c r="Q162">
        <v>23800</v>
      </c>
      <c r="R162" t="s">
        <v>5646</v>
      </c>
    </row>
    <row r="163" spans="1:18" x14ac:dyDescent="0.25">
      <c r="A163" t="s">
        <v>3861</v>
      </c>
      <c r="B163" t="s">
        <v>415</v>
      </c>
      <c r="C163" t="s">
        <v>416</v>
      </c>
      <c r="D163" t="s">
        <v>417</v>
      </c>
      <c r="E163" t="s">
        <v>3990</v>
      </c>
      <c r="F163">
        <v>1</v>
      </c>
      <c r="G163" t="s">
        <v>27</v>
      </c>
      <c r="H163" t="s">
        <v>27</v>
      </c>
      <c r="I163" t="s">
        <v>3993</v>
      </c>
      <c r="J163" t="s">
        <v>418</v>
      </c>
      <c r="K163" t="s">
        <v>3998</v>
      </c>
      <c r="L163" t="s">
        <v>3998</v>
      </c>
      <c r="M163" t="s">
        <v>259</v>
      </c>
      <c r="N163" t="s">
        <v>419</v>
      </c>
      <c r="O163" t="s">
        <v>31</v>
      </c>
      <c r="P163" t="s">
        <v>5317</v>
      </c>
      <c r="Q163">
        <v>23800</v>
      </c>
      <c r="R163" t="s">
        <v>5646</v>
      </c>
    </row>
    <row r="164" spans="1:18" x14ac:dyDescent="0.25">
      <c r="A164" t="s">
        <v>3861</v>
      </c>
      <c r="B164" t="s">
        <v>467</v>
      </c>
      <c r="C164" t="s">
        <v>1</v>
      </c>
      <c r="D164" t="s">
        <v>468</v>
      </c>
      <c r="E164" t="s">
        <v>3990</v>
      </c>
      <c r="F164">
        <v>1</v>
      </c>
      <c r="G164" t="s">
        <v>3</v>
      </c>
      <c r="H164" t="s">
        <v>3</v>
      </c>
      <c r="I164" t="s">
        <v>4</v>
      </c>
      <c r="J164" t="s">
        <v>1</v>
      </c>
      <c r="K164" t="s">
        <v>4</v>
      </c>
      <c r="L164" t="s">
        <v>1</v>
      </c>
      <c r="M164" t="s">
        <v>1</v>
      </c>
      <c r="N164" t="s">
        <v>4</v>
      </c>
      <c r="O164" t="s">
        <v>4</v>
      </c>
      <c r="P164" t="s">
        <v>5328</v>
      </c>
      <c r="Q164">
        <v>43909000</v>
      </c>
      <c r="R164" t="s">
        <v>5648</v>
      </c>
    </row>
    <row r="165" spans="1:18" x14ac:dyDescent="0.25">
      <c r="A165" t="s">
        <v>3861</v>
      </c>
      <c r="B165" t="s">
        <v>506</v>
      </c>
      <c r="C165" t="s">
        <v>1</v>
      </c>
      <c r="D165" t="s">
        <v>507</v>
      </c>
      <c r="E165" t="s">
        <v>3990</v>
      </c>
      <c r="F165">
        <v>1</v>
      </c>
      <c r="G165" t="s">
        <v>3</v>
      </c>
      <c r="H165" t="s">
        <v>3</v>
      </c>
      <c r="I165" t="s">
        <v>4</v>
      </c>
      <c r="J165" t="s">
        <v>1</v>
      </c>
      <c r="K165" t="s">
        <v>4</v>
      </c>
      <c r="L165" t="s">
        <v>1</v>
      </c>
      <c r="M165" t="s">
        <v>1</v>
      </c>
      <c r="N165" t="s">
        <v>4</v>
      </c>
      <c r="O165" t="s">
        <v>4</v>
      </c>
      <c r="P165" t="s">
        <v>5350</v>
      </c>
      <c r="Q165">
        <v>1972</v>
      </c>
      <c r="R165" t="s">
        <v>5651</v>
      </c>
    </row>
    <row r="166" spans="1:18" x14ac:dyDescent="0.25">
      <c r="A166" t="s">
        <v>3861</v>
      </c>
      <c r="B166" t="s">
        <v>520</v>
      </c>
      <c r="C166" t="s">
        <v>521</v>
      </c>
      <c r="D166" t="s">
        <v>522</v>
      </c>
      <c r="E166" t="s">
        <v>3990</v>
      </c>
      <c r="F166">
        <v>1</v>
      </c>
      <c r="G166" t="s">
        <v>71</v>
      </c>
      <c r="H166" t="s">
        <v>35</v>
      </c>
      <c r="I166" t="s">
        <v>3996</v>
      </c>
      <c r="J166" t="s">
        <v>523</v>
      </c>
      <c r="K166" t="s">
        <v>4000</v>
      </c>
      <c r="L166" t="s">
        <v>3999</v>
      </c>
      <c r="M166" t="s">
        <v>524</v>
      </c>
      <c r="N166" t="s">
        <v>11</v>
      </c>
      <c r="O166" t="s">
        <v>12</v>
      </c>
      <c r="P166" t="s">
        <v>5359</v>
      </c>
      <c r="Q166">
        <v>15900</v>
      </c>
      <c r="R166" t="s">
        <v>5654</v>
      </c>
    </row>
    <row r="167" spans="1:18" x14ac:dyDescent="0.25">
      <c r="A167" t="s">
        <v>3861</v>
      </c>
      <c r="B167" t="s">
        <v>536</v>
      </c>
      <c r="C167" t="s">
        <v>537</v>
      </c>
      <c r="D167" t="s">
        <v>538</v>
      </c>
      <c r="E167" t="s">
        <v>3990</v>
      </c>
      <c r="F167">
        <v>1</v>
      </c>
      <c r="G167" t="s">
        <v>116</v>
      </c>
      <c r="H167" t="s">
        <v>116</v>
      </c>
      <c r="I167" t="s">
        <v>3997</v>
      </c>
      <c r="J167" t="s">
        <v>539</v>
      </c>
      <c r="K167" t="s">
        <v>3998</v>
      </c>
      <c r="L167" t="s">
        <v>3998</v>
      </c>
      <c r="M167" t="s">
        <v>540</v>
      </c>
      <c r="N167" t="s">
        <v>11</v>
      </c>
      <c r="O167" t="s">
        <v>12</v>
      </c>
      <c r="P167" t="s">
        <v>4351</v>
      </c>
      <c r="Q167">
        <v>442</v>
      </c>
      <c r="R167" t="s">
        <v>5656</v>
      </c>
    </row>
    <row r="168" spans="1:18" x14ac:dyDescent="0.25">
      <c r="A168" t="s">
        <v>3861</v>
      </c>
      <c r="B168" t="s">
        <v>631</v>
      </c>
      <c r="C168" t="s">
        <v>1</v>
      </c>
      <c r="D168" t="s">
        <v>632</v>
      </c>
      <c r="E168" t="s">
        <v>3990</v>
      </c>
      <c r="F168">
        <v>1</v>
      </c>
      <c r="G168" t="s">
        <v>3</v>
      </c>
      <c r="H168" t="s">
        <v>3</v>
      </c>
      <c r="I168" t="s">
        <v>4</v>
      </c>
      <c r="J168" t="s">
        <v>1</v>
      </c>
      <c r="K168" t="s">
        <v>4</v>
      </c>
      <c r="L168" t="s">
        <v>1</v>
      </c>
      <c r="M168" t="s">
        <v>1</v>
      </c>
      <c r="N168" t="s">
        <v>4</v>
      </c>
      <c r="O168" t="s">
        <v>4</v>
      </c>
      <c r="P168" t="s">
        <v>5390</v>
      </c>
      <c r="Q168">
        <v>10534</v>
      </c>
      <c r="R168" t="s">
        <v>5610</v>
      </c>
    </row>
    <row r="169" spans="1:18" x14ac:dyDescent="0.25">
      <c r="A169" t="s">
        <v>3861</v>
      </c>
      <c r="B169" t="s">
        <v>645</v>
      </c>
      <c r="C169" t="s">
        <v>1</v>
      </c>
      <c r="D169" t="s">
        <v>646</v>
      </c>
      <c r="E169" t="s">
        <v>3990</v>
      </c>
      <c r="F169">
        <v>1</v>
      </c>
      <c r="G169" t="s">
        <v>3</v>
      </c>
      <c r="H169" t="s">
        <v>3</v>
      </c>
      <c r="I169" t="s">
        <v>4</v>
      </c>
      <c r="J169" t="s">
        <v>1</v>
      </c>
      <c r="K169" t="s">
        <v>4</v>
      </c>
      <c r="L169" t="s">
        <v>1</v>
      </c>
      <c r="M169" t="s">
        <v>1</v>
      </c>
      <c r="N169" t="s">
        <v>4</v>
      </c>
      <c r="O169" t="s">
        <v>4</v>
      </c>
      <c r="P169" t="s">
        <v>5394</v>
      </c>
      <c r="Q169">
        <v>4160</v>
      </c>
      <c r="R169" t="s">
        <v>5660</v>
      </c>
    </row>
    <row r="170" spans="1:18" x14ac:dyDescent="0.25">
      <c r="A170" t="s">
        <v>3861</v>
      </c>
      <c r="B170" t="s">
        <v>872</v>
      </c>
      <c r="C170" t="s">
        <v>873</v>
      </c>
      <c r="D170" t="s">
        <v>874</v>
      </c>
      <c r="E170" t="s">
        <v>3990</v>
      </c>
      <c r="F170">
        <v>1</v>
      </c>
      <c r="G170" t="s">
        <v>8</v>
      </c>
      <c r="H170" t="s">
        <v>8</v>
      </c>
      <c r="I170" t="s">
        <v>3992</v>
      </c>
      <c r="J170" t="s">
        <v>875</v>
      </c>
      <c r="K170" t="s">
        <v>3998</v>
      </c>
      <c r="L170" t="s">
        <v>3998</v>
      </c>
      <c r="M170" t="s">
        <v>876</v>
      </c>
      <c r="N170" t="s">
        <v>11</v>
      </c>
      <c r="O170" t="s">
        <v>12</v>
      </c>
      <c r="P170" t="s">
        <v>5426</v>
      </c>
      <c r="Q170">
        <v>7700</v>
      </c>
      <c r="R170" t="s">
        <v>5610</v>
      </c>
    </row>
    <row r="171" spans="1:18" x14ac:dyDescent="0.25">
      <c r="A171" t="s">
        <v>3861</v>
      </c>
      <c r="B171" t="s">
        <v>888</v>
      </c>
      <c r="C171" t="s">
        <v>889</v>
      </c>
      <c r="D171" t="s">
        <v>890</v>
      </c>
      <c r="E171" t="s">
        <v>891</v>
      </c>
      <c r="F171">
        <v>3</v>
      </c>
      <c r="G171" t="s">
        <v>116</v>
      </c>
      <c r="H171" t="s">
        <v>116</v>
      </c>
      <c r="I171" t="s">
        <v>3997</v>
      </c>
      <c r="J171" t="s">
        <v>148</v>
      </c>
      <c r="K171" t="s">
        <v>3998</v>
      </c>
      <c r="L171" t="s">
        <v>3998</v>
      </c>
      <c r="M171" t="s">
        <v>892</v>
      </c>
      <c r="N171" t="s">
        <v>11</v>
      </c>
      <c r="O171" t="s">
        <v>12</v>
      </c>
      <c r="P171" t="s">
        <v>5433</v>
      </c>
      <c r="Q171">
        <v>2209</v>
      </c>
      <c r="R171" t="s">
        <v>5622</v>
      </c>
    </row>
    <row r="172" spans="1:18" x14ac:dyDescent="0.25">
      <c r="A172" t="s">
        <v>3861</v>
      </c>
      <c r="B172" t="s">
        <v>888</v>
      </c>
      <c r="C172" t="s">
        <v>889</v>
      </c>
      <c r="D172" t="s">
        <v>890</v>
      </c>
      <c r="E172" t="s">
        <v>891</v>
      </c>
      <c r="F172">
        <v>3</v>
      </c>
      <c r="G172" t="s">
        <v>116</v>
      </c>
      <c r="H172" t="s">
        <v>116</v>
      </c>
      <c r="I172" t="s">
        <v>3997</v>
      </c>
      <c r="J172" t="s">
        <v>148</v>
      </c>
      <c r="K172" t="s">
        <v>3998</v>
      </c>
      <c r="L172" t="s">
        <v>3998</v>
      </c>
      <c r="M172" t="s">
        <v>892</v>
      </c>
      <c r="N172" t="s">
        <v>11</v>
      </c>
      <c r="O172" t="s">
        <v>12</v>
      </c>
      <c r="P172" t="s">
        <v>5433</v>
      </c>
      <c r="Q172">
        <v>2209</v>
      </c>
      <c r="R172" t="s">
        <v>5622</v>
      </c>
    </row>
    <row r="173" spans="1:18" x14ac:dyDescent="0.25">
      <c r="A173" t="s">
        <v>3861</v>
      </c>
      <c r="B173" t="s">
        <v>1063</v>
      </c>
      <c r="C173" t="s">
        <v>1064</v>
      </c>
      <c r="D173" t="s">
        <v>1065</v>
      </c>
      <c r="E173" t="s">
        <v>3990</v>
      </c>
      <c r="F173">
        <v>1</v>
      </c>
      <c r="G173" t="s">
        <v>71</v>
      </c>
      <c r="H173" t="s">
        <v>71</v>
      </c>
      <c r="I173" t="s">
        <v>3996</v>
      </c>
      <c r="J173" t="s">
        <v>1066</v>
      </c>
      <c r="K173" t="s">
        <v>3998</v>
      </c>
      <c r="L173" t="s">
        <v>3998</v>
      </c>
      <c r="M173" t="s">
        <v>651</v>
      </c>
      <c r="N173" t="s">
        <v>161</v>
      </c>
      <c r="O173" t="s">
        <v>12</v>
      </c>
      <c r="P173" t="s">
        <v>5458</v>
      </c>
      <c r="Q173">
        <v>2723</v>
      </c>
      <c r="R173" t="s">
        <v>5661</v>
      </c>
    </row>
    <row r="174" spans="1:18" x14ac:dyDescent="0.25">
      <c r="A174" t="s">
        <v>3861</v>
      </c>
      <c r="B174" t="s">
        <v>1127</v>
      </c>
      <c r="C174" t="s">
        <v>1</v>
      </c>
      <c r="D174" t="s">
        <v>1128</v>
      </c>
      <c r="E174" t="s">
        <v>3990</v>
      </c>
      <c r="F174">
        <v>1</v>
      </c>
      <c r="G174" t="s">
        <v>3</v>
      </c>
      <c r="H174" t="s">
        <v>3</v>
      </c>
      <c r="I174" t="s">
        <v>4</v>
      </c>
      <c r="J174" t="s">
        <v>1</v>
      </c>
      <c r="K174" t="s">
        <v>4</v>
      </c>
      <c r="L174" t="s">
        <v>1</v>
      </c>
      <c r="M174" t="s">
        <v>1</v>
      </c>
      <c r="N174" t="s">
        <v>4</v>
      </c>
      <c r="O174" t="s">
        <v>4</v>
      </c>
      <c r="P174" t="s">
        <v>5474</v>
      </c>
      <c r="Q174">
        <v>2404</v>
      </c>
      <c r="R174" t="s">
        <v>5622</v>
      </c>
    </row>
    <row r="175" spans="1:18" x14ac:dyDescent="0.25">
      <c r="A175" t="s">
        <v>3861</v>
      </c>
      <c r="B175" t="s">
        <v>1127</v>
      </c>
      <c r="C175" t="s">
        <v>1</v>
      </c>
      <c r="D175" t="s">
        <v>1128</v>
      </c>
      <c r="E175" t="s">
        <v>3990</v>
      </c>
      <c r="F175">
        <v>1</v>
      </c>
      <c r="G175" t="s">
        <v>3</v>
      </c>
      <c r="H175" t="s">
        <v>3</v>
      </c>
      <c r="I175" t="s">
        <v>4</v>
      </c>
      <c r="J175" t="s">
        <v>1</v>
      </c>
      <c r="K175" t="s">
        <v>4</v>
      </c>
      <c r="L175" t="s">
        <v>1</v>
      </c>
      <c r="M175" t="s">
        <v>1</v>
      </c>
      <c r="N175" t="s">
        <v>4</v>
      </c>
      <c r="O175" t="s">
        <v>4</v>
      </c>
      <c r="P175" t="s">
        <v>5474</v>
      </c>
      <c r="Q175">
        <v>2404</v>
      </c>
      <c r="R175" t="s">
        <v>5622</v>
      </c>
    </row>
    <row r="176" spans="1:18" x14ac:dyDescent="0.25">
      <c r="A176" t="s">
        <v>3861</v>
      </c>
      <c r="B176" t="s">
        <v>1609</v>
      </c>
      <c r="C176" t="s">
        <v>1</v>
      </c>
      <c r="D176" t="s">
        <v>1610</v>
      </c>
      <c r="E176" t="s">
        <v>3990</v>
      </c>
      <c r="F176">
        <v>1</v>
      </c>
      <c r="G176" t="s">
        <v>3</v>
      </c>
      <c r="H176" t="s">
        <v>3</v>
      </c>
      <c r="I176" t="s">
        <v>4</v>
      </c>
      <c r="J176" t="s">
        <v>1</v>
      </c>
      <c r="K176" t="s">
        <v>4</v>
      </c>
      <c r="L176" t="s">
        <v>1</v>
      </c>
      <c r="M176" t="s">
        <v>1</v>
      </c>
      <c r="N176" t="s">
        <v>4</v>
      </c>
      <c r="O176" t="s">
        <v>4</v>
      </c>
      <c r="P176" t="s">
        <v>5513</v>
      </c>
      <c r="Q176">
        <v>1044000</v>
      </c>
      <c r="R176" t="s">
        <v>5654</v>
      </c>
    </row>
    <row r="177" spans="1:18" x14ac:dyDescent="0.25">
      <c r="A177" t="s">
        <v>3861</v>
      </c>
      <c r="B177" t="s">
        <v>1727</v>
      </c>
      <c r="C177" t="s">
        <v>1</v>
      </c>
      <c r="D177" t="s">
        <v>1728</v>
      </c>
      <c r="E177" t="s">
        <v>3990</v>
      </c>
      <c r="F177">
        <v>1</v>
      </c>
      <c r="G177" t="s">
        <v>3</v>
      </c>
      <c r="H177" t="s">
        <v>3</v>
      </c>
      <c r="I177" t="s">
        <v>4</v>
      </c>
      <c r="J177" t="s">
        <v>1</v>
      </c>
      <c r="K177" t="s">
        <v>4</v>
      </c>
      <c r="L177" t="s">
        <v>1</v>
      </c>
      <c r="M177" t="s">
        <v>1</v>
      </c>
      <c r="N177" t="s">
        <v>4</v>
      </c>
      <c r="O177" t="s">
        <v>4</v>
      </c>
      <c r="P177" t="s">
        <v>5564</v>
      </c>
      <c r="Q177">
        <v>1000</v>
      </c>
      <c r="R177" t="s">
        <v>5666</v>
      </c>
    </row>
    <row r="178" spans="1:18" x14ac:dyDescent="0.25">
      <c r="A178" t="s">
        <v>3861</v>
      </c>
      <c r="B178" t="s">
        <v>207</v>
      </c>
      <c r="C178" t="s">
        <v>208</v>
      </c>
      <c r="D178" t="s">
        <v>209</v>
      </c>
      <c r="E178" t="s">
        <v>3990</v>
      </c>
      <c r="F178">
        <v>1</v>
      </c>
      <c r="G178" t="s">
        <v>27</v>
      </c>
      <c r="H178" t="s">
        <v>27</v>
      </c>
      <c r="I178" t="s">
        <v>3992</v>
      </c>
      <c r="J178" t="s">
        <v>210</v>
      </c>
      <c r="K178" t="s">
        <v>3998</v>
      </c>
      <c r="L178" t="s">
        <v>3998</v>
      </c>
      <c r="M178" t="s">
        <v>211</v>
      </c>
      <c r="N178" t="s">
        <v>212</v>
      </c>
      <c r="O178" t="s">
        <v>12</v>
      </c>
      <c r="P178" t="s">
        <v>4168</v>
      </c>
      <c r="Q178">
        <v>732</v>
      </c>
      <c r="R178" t="s">
        <v>5637</v>
      </c>
    </row>
    <row r="179" spans="1:18" x14ac:dyDescent="0.25">
      <c r="A179" t="s">
        <v>3861</v>
      </c>
      <c r="B179" t="s">
        <v>213</v>
      </c>
      <c r="C179" t="s">
        <v>1</v>
      </c>
      <c r="D179" t="s">
        <v>214</v>
      </c>
      <c r="E179" t="s">
        <v>3990</v>
      </c>
      <c r="F179">
        <v>1</v>
      </c>
      <c r="G179" t="s">
        <v>3</v>
      </c>
      <c r="H179" t="s">
        <v>3</v>
      </c>
      <c r="I179" t="s">
        <v>4</v>
      </c>
      <c r="J179" t="s">
        <v>1</v>
      </c>
      <c r="K179" t="s">
        <v>4</v>
      </c>
      <c r="L179" t="s">
        <v>1</v>
      </c>
      <c r="M179" t="s">
        <v>1</v>
      </c>
      <c r="N179" t="s">
        <v>4</v>
      </c>
      <c r="O179" t="s">
        <v>4</v>
      </c>
      <c r="P179" t="s">
        <v>5257</v>
      </c>
      <c r="Q179">
        <v>3200</v>
      </c>
      <c r="R179" t="s">
        <v>5638</v>
      </c>
    </row>
    <row r="180" spans="1:18" x14ac:dyDescent="0.25">
      <c r="A180" t="s">
        <v>3861</v>
      </c>
      <c r="B180" t="s">
        <v>215</v>
      </c>
      <c r="C180" t="s">
        <v>1</v>
      </c>
      <c r="D180" t="s">
        <v>216</v>
      </c>
      <c r="E180" t="s">
        <v>3990</v>
      </c>
      <c r="F180">
        <v>1</v>
      </c>
      <c r="G180" t="s">
        <v>3</v>
      </c>
      <c r="H180" t="s">
        <v>3</v>
      </c>
      <c r="I180" t="s">
        <v>4</v>
      </c>
      <c r="J180" t="s">
        <v>1</v>
      </c>
      <c r="K180" t="s">
        <v>4</v>
      </c>
      <c r="L180" t="s">
        <v>1</v>
      </c>
      <c r="M180" t="s">
        <v>1</v>
      </c>
      <c r="N180" t="s">
        <v>4</v>
      </c>
      <c r="O180" t="s">
        <v>4</v>
      </c>
      <c r="P180" t="s">
        <v>5259</v>
      </c>
      <c r="Q180">
        <v>2411</v>
      </c>
      <c r="R180" t="s">
        <v>5639</v>
      </c>
    </row>
    <row r="181" spans="1:18" x14ac:dyDescent="0.25">
      <c r="A181" t="s">
        <v>3861</v>
      </c>
      <c r="B181" t="s">
        <v>224</v>
      </c>
      <c r="C181" t="s">
        <v>225</v>
      </c>
      <c r="D181" t="s">
        <v>226</v>
      </c>
      <c r="E181" t="s">
        <v>3990</v>
      </c>
      <c r="F181">
        <v>1</v>
      </c>
      <c r="G181" t="s">
        <v>71</v>
      </c>
      <c r="H181" t="s">
        <v>71</v>
      </c>
      <c r="I181" t="s">
        <v>3996</v>
      </c>
      <c r="J181" t="s">
        <v>227</v>
      </c>
      <c r="K181" t="s">
        <v>3998</v>
      </c>
      <c r="L181" t="s">
        <v>3998</v>
      </c>
      <c r="M181" t="s">
        <v>228</v>
      </c>
      <c r="N181" t="s">
        <v>229</v>
      </c>
      <c r="O181" t="s">
        <v>12</v>
      </c>
      <c r="P181" t="s">
        <v>5266</v>
      </c>
      <c r="Q181">
        <v>1990</v>
      </c>
      <c r="R181" t="s">
        <v>5637</v>
      </c>
    </row>
    <row r="182" spans="1:18" x14ac:dyDescent="0.25">
      <c r="A182" t="s">
        <v>3861</v>
      </c>
      <c r="B182" t="s">
        <v>230</v>
      </c>
      <c r="C182" t="s">
        <v>1</v>
      </c>
      <c r="D182" t="s">
        <v>231</v>
      </c>
      <c r="E182" t="s">
        <v>3990</v>
      </c>
      <c r="F182">
        <v>1</v>
      </c>
      <c r="G182" t="s">
        <v>3</v>
      </c>
      <c r="H182" t="s">
        <v>3</v>
      </c>
      <c r="I182" t="s">
        <v>4</v>
      </c>
      <c r="J182" t="s">
        <v>1</v>
      </c>
      <c r="K182" t="s">
        <v>4</v>
      </c>
      <c r="L182" t="s">
        <v>1</v>
      </c>
      <c r="M182" t="s">
        <v>1</v>
      </c>
      <c r="N182" t="s">
        <v>4</v>
      </c>
      <c r="O182" t="s">
        <v>4</v>
      </c>
      <c r="P182" t="s">
        <v>5268</v>
      </c>
      <c r="Q182">
        <v>1156</v>
      </c>
      <c r="R182" t="s">
        <v>5638</v>
      </c>
    </row>
    <row r="183" spans="1:18" x14ac:dyDescent="0.25">
      <c r="A183" t="s">
        <v>3861</v>
      </c>
      <c r="B183" t="s">
        <v>250</v>
      </c>
      <c r="C183" t="s">
        <v>251</v>
      </c>
      <c r="D183" t="s">
        <v>252</v>
      </c>
      <c r="E183" t="s">
        <v>3990</v>
      </c>
      <c r="F183">
        <v>1</v>
      </c>
      <c r="G183" t="s">
        <v>116</v>
      </c>
      <c r="H183" t="s">
        <v>116</v>
      </c>
      <c r="I183" t="s">
        <v>3997</v>
      </c>
      <c r="J183" t="s">
        <v>253</v>
      </c>
      <c r="K183" t="s">
        <v>3998</v>
      </c>
      <c r="L183" t="s">
        <v>3998</v>
      </c>
      <c r="M183" t="s">
        <v>254</v>
      </c>
      <c r="N183" t="s">
        <v>11</v>
      </c>
      <c r="O183" t="s">
        <v>12</v>
      </c>
      <c r="P183" t="s">
        <v>5270</v>
      </c>
      <c r="Q183">
        <v>4336</v>
      </c>
      <c r="R183" t="s">
        <v>5638</v>
      </c>
    </row>
    <row r="184" spans="1:18" x14ac:dyDescent="0.25">
      <c r="A184" t="s">
        <v>3861</v>
      </c>
      <c r="B184" t="s">
        <v>270</v>
      </c>
      <c r="C184" t="s">
        <v>271</v>
      </c>
      <c r="D184" t="s">
        <v>272</v>
      </c>
      <c r="E184" t="s">
        <v>3990</v>
      </c>
      <c r="F184">
        <v>1</v>
      </c>
      <c r="G184" t="s">
        <v>71</v>
      </c>
      <c r="H184" t="s">
        <v>71</v>
      </c>
      <c r="I184" t="s">
        <v>3996</v>
      </c>
      <c r="J184" t="s">
        <v>273</v>
      </c>
      <c r="K184" t="s">
        <v>3998</v>
      </c>
      <c r="L184" t="s">
        <v>3998</v>
      </c>
      <c r="M184" t="s">
        <v>259</v>
      </c>
      <c r="N184" t="s">
        <v>11</v>
      </c>
      <c r="O184" t="s">
        <v>12</v>
      </c>
      <c r="P184" t="s">
        <v>5280</v>
      </c>
      <c r="Q184">
        <v>97616</v>
      </c>
      <c r="R184" t="s">
        <v>5638</v>
      </c>
    </row>
    <row r="185" spans="1:18" x14ac:dyDescent="0.25">
      <c r="A185" t="s">
        <v>3861</v>
      </c>
      <c r="B185" t="s">
        <v>382</v>
      </c>
      <c r="C185" t="s">
        <v>1</v>
      </c>
      <c r="D185" t="s">
        <v>383</v>
      </c>
      <c r="E185" t="s">
        <v>3990</v>
      </c>
      <c r="F185">
        <v>1</v>
      </c>
      <c r="G185" t="s">
        <v>3</v>
      </c>
      <c r="H185" t="s">
        <v>3</v>
      </c>
      <c r="I185" t="s">
        <v>4</v>
      </c>
      <c r="J185" t="s">
        <v>1</v>
      </c>
      <c r="K185" t="s">
        <v>4</v>
      </c>
      <c r="L185" t="s">
        <v>1</v>
      </c>
      <c r="M185" t="s">
        <v>1</v>
      </c>
      <c r="N185" t="s">
        <v>4</v>
      </c>
      <c r="O185" t="s">
        <v>4</v>
      </c>
      <c r="P185" t="s">
        <v>5308</v>
      </c>
      <c r="Q185">
        <v>2735</v>
      </c>
      <c r="R185" t="s">
        <v>5645</v>
      </c>
    </row>
    <row r="186" spans="1:18" x14ac:dyDescent="0.25">
      <c r="A186" t="s">
        <v>3861</v>
      </c>
      <c r="B186" t="s">
        <v>384</v>
      </c>
      <c r="C186" t="s">
        <v>385</v>
      </c>
      <c r="D186" t="s">
        <v>386</v>
      </c>
      <c r="E186" t="s">
        <v>3990</v>
      </c>
      <c r="F186">
        <v>1</v>
      </c>
      <c r="G186" t="s">
        <v>27</v>
      </c>
      <c r="H186" t="s">
        <v>50</v>
      </c>
      <c r="I186" t="s">
        <v>3993</v>
      </c>
      <c r="J186" t="s">
        <v>387</v>
      </c>
      <c r="K186" t="s">
        <v>3998</v>
      </c>
      <c r="L186" t="s">
        <v>4000</v>
      </c>
      <c r="M186" t="s">
        <v>79</v>
      </c>
      <c r="N186" t="s">
        <v>388</v>
      </c>
      <c r="O186" t="s">
        <v>12</v>
      </c>
      <c r="P186" t="s">
        <v>5309</v>
      </c>
      <c r="Q186">
        <v>2101</v>
      </c>
      <c r="R186" t="s">
        <v>5645</v>
      </c>
    </row>
    <row r="187" spans="1:18" x14ac:dyDescent="0.25">
      <c r="A187" t="s">
        <v>3861</v>
      </c>
      <c r="B187" t="s">
        <v>389</v>
      </c>
      <c r="C187" t="s">
        <v>1</v>
      </c>
      <c r="D187" t="s">
        <v>390</v>
      </c>
      <c r="E187" t="s">
        <v>3990</v>
      </c>
      <c r="F187">
        <v>1</v>
      </c>
      <c r="G187" t="s">
        <v>3</v>
      </c>
      <c r="H187" t="s">
        <v>3</v>
      </c>
      <c r="I187" t="s">
        <v>4</v>
      </c>
      <c r="J187" t="s">
        <v>1</v>
      </c>
      <c r="K187" t="s">
        <v>4</v>
      </c>
      <c r="L187" t="s">
        <v>1</v>
      </c>
      <c r="M187" t="s">
        <v>1</v>
      </c>
      <c r="N187" t="s">
        <v>4</v>
      </c>
      <c r="O187" t="s">
        <v>4</v>
      </c>
      <c r="P187" t="s">
        <v>4272</v>
      </c>
      <c r="Q187">
        <v>922</v>
      </c>
      <c r="R187" t="s">
        <v>5645</v>
      </c>
    </row>
    <row r="188" spans="1:18" x14ac:dyDescent="0.25">
      <c r="A188" t="s">
        <v>3861</v>
      </c>
      <c r="B188" t="s">
        <v>420</v>
      </c>
      <c r="C188" t="s">
        <v>1</v>
      </c>
      <c r="D188" t="s">
        <v>421</v>
      </c>
      <c r="E188" t="s">
        <v>3990</v>
      </c>
      <c r="F188">
        <v>1</v>
      </c>
      <c r="G188" t="s">
        <v>3</v>
      </c>
      <c r="H188" t="s">
        <v>3</v>
      </c>
      <c r="I188" t="s">
        <v>4</v>
      </c>
      <c r="J188" t="s">
        <v>1</v>
      </c>
      <c r="K188" t="s">
        <v>4</v>
      </c>
      <c r="L188" t="s">
        <v>1</v>
      </c>
      <c r="M188" t="s">
        <v>1</v>
      </c>
      <c r="N188" t="s">
        <v>4</v>
      </c>
      <c r="O188" t="s">
        <v>4</v>
      </c>
      <c r="P188" t="s">
        <v>5318</v>
      </c>
      <c r="Q188">
        <v>15900</v>
      </c>
      <c r="R188" t="s">
        <v>5645</v>
      </c>
    </row>
    <row r="189" spans="1:18" x14ac:dyDescent="0.25">
      <c r="A189" t="s">
        <v>3861</v>
      </c>
      <c r="B189" t="s">
        <v>429</v>
      </c>
      <c r="C189" t="s">
        <v>1</v>
      </c>
      <c r="D189" t="s">
        <v>430</v>
      </c>
      <c r="E189" t="s">
        <v>3990</v>
      </c>
      <c r="F189">
        <v>1</v>
      </c>
      <c r="G189" t="s">
        <v>3</v>
      </c>
      <c r="H189" t="s">
        <v>3</v>
      </c>
      <c r="I189" t="s">
        <v>4</v>
      </c>
      <c r="J189" t="s">
        <v>1</v>
      </c>
      <c r="K189" t="s">
        <v>4</v>
      </c>
      <c r="L189" t="s">
        <v>1</v>
      </c>
      <c r="M189" t="s">
        <v>1</v>
      </c>
      <c r="N189" t="s">
        <v>4</v>
      </c>
      <c r="O189" t="s">
        <v>4</v>
      </c>
      <c r="P189" t="s">
        <v>5321</v>
      </c>
      <c r="Q189">
        <v>2962</v>
      </c>
      <c r="R189" t="s">
        <v>5645</v>
      </c>
    </row>
    <row r="190" spans="1:18" x14ac:dyDescent="0.25">
      <c r="A190" t="s">
        <v>3861</v>
      </c>
      <c r="B190" t="s">
        <v>431</v>
      </c>
      <c r="C190" t="s">
        <v>432</v>
      </c>
      <c r="D190" t="s">
        <v>433</v>
      </c>
      <c r="E190" t="s">
        <v>3990</v>
      </c>
      <c r="F190">
        <v>1</v>
      </c>
      <c r="G190" t="s">
        <v>71</v>
      </c>
      <c r="H190" t="s">
        <v>71</v>
      </c>
      <c r="I190" t="s">
        <v>3996</v>
      </c>
      <c r="J190" t="s">
        <v>434</v>
      </c>
      <c r="K190" t="s">
        <v>3998</v>
      </c>
      <c r="L190" t="s">
        <v>4000</v>
      </c>
      <c r="M190" t="s">
        <v>381</v>
      </c>
      <c r="N190" t="s">
        <v>11</v>
      </c>
      <c r="O190" t="s">
        <v>12</v>
      </c>
      <c r="P190" t="s">
        <v>4301</v>
      </c>
      <c r="Q190">
        <v>704</v>
      </c>
      <c r="R190" t="s">
        <v>5638</v>
      </c>
    </row>
    <row r="191" spans="1:18" x14ac:dyDescent="0.25">
      <c r="A191" t="s">
        <v>3861</v>
      </c>
      <c r="B191" t="s">
        <v>518</v>
      </c>
      <c r="C191" t="s">
        <v>1</v>
      </c>
      <c r="D191" t="s">
        <v>519</v>
      </c>
      <c r="E191" t="s">
        <v>3990</v>
      </c>
      <c r="F191">
        <v>1</v>
      </c>
      <c r="G191" t="s">
        <v>3</v>
      </c>
      <c r="H191" t="s">
        <v>3</v>
      </c>
      <c r="I191" t="s">
        <v>4</v>
      </c>
      <c r="J191" t="s">
        <v>1</v>
      </c>
      <c r="K191" t="s">
        <v>4</v>
      </c>
      <c r="L191" t="s">
        <v>1</v>
      </c>
      <c r="M191" t="s">
        <v>1</v>
      </c>
      <c r="N191" t="s">
        <v>4</v>
      </c>
      <c r="O191" t="s">
        <v>4</v>
      </c>
      <c r="P191" t="s">
        <v>5358</v>
      </c>
      <c r="Q191">
        <v>23600</v>
      </c>
      <c r="R191" t="s">
        <v>5653</v>
      </c>
    </row>
    <row r="192" spans="1:18" x14ac:dyDescent="0.25">
      <c r="A192" t="s">
        <v>3861</v>
      </c>
      <c r="B192" t="s">
        <v>566</v>
      </c>
      <c r="C192" t="s">
        <v>567</v>
      </c>
      <c r="D192" t="s">
        <v>568</v>
      </c>
      <c r="E192" t="s">
        <v>3990</v>
      </c>
      <c r="F192">
        <v>1</v>
      </c>
      <c r="G192" t="s">
        <v>71</v>
      </c>
      <c r="H192" t="s">
        <v>71</v>
      </c>
      <c r="I192" t="s">
        <v>3996</v>
      </c>
      <c r="J192" t="s">
        <v>569</v>
      </c>
      <c r="K192" t="s">
        <v>3998</v>
      </c>
      <c r="L192" t="s">
        <v>4000</v>
      </c>
      <c r="M192" t="s">
        <v>79</v>
      </c>
      <c r="N192" t="s">
        <v>11</v>
      </c>
      <c r="O192" t="s">
        <v>12</v>
      </c>
      <c r="P192" t="s">
        <v>5383</v>
      </c>
      <c r="Q192">
        <v>2692</v>
      </c>
      <c r="R192" t="s">
        <v>5658</v>
      </c>
    </row>
    <row r="193" spans="1:18" x14ac:dyDescent="0.25">
      <c r="A193" t="s">
        <v>3861</v>
      </c>
      <c r="B193" t="s">
        <v>580</v>
      </c>
      <c r="C193" t="s">
        <v>112</v>
      </c>
      <c r="D193" t="s">
        <v>581</v>
      </c>
      <c r="E193" t="s">
        <v>3990</v>
      </c>
      <c r="F193">
        <v>1</v>
      </c>
      <c r="G193" t="s">
        <v>71</v>
      </c>
      <c r="H193" t="s">
        <v>71</v>
      </c>
      <c r="I193" t="s">
        <v>3996</v>
      </c>
      <c r="J193" t="s">
        <v>582</v>
      </c>
      <c r="K193" t="s">
        <v>3998</v>
      </c>
      <c r="L193" t="s">
        <v>3998</v>
      </c>
      <c r="M193" t="s">
        <v>583</v>
      </c>
      <c r="N193" t="s">
        <v>11</v>
      </c>
      <c r="O193" t="s">
        <v>12</v>
      </c>
      <c r="P193" t="s">
        <v>4375</v>
      </c>
      <c r="Q193">
        <v>155</v>
      </c>
      <c r="R193" t="s">
        <v>5639</v>
      </c>
    </row>
    <row r="194" spans="1:18" x14ac:dyDescent="0.25">
      <c r="A194" t="s">
        <v>3861</v>
      </c>
      <c r="B194" t="s">
        <v>588</v>
      </c>
      <c r="C194" t="s">
        <v>1</v>
      </c>
      <c r="D194" t="s">
        <v>589</v>
      </c>
      <c r="E194" t="s">
        <v>3990</v>
      </c>
      <c r="F194">
        <v>1</v>
      </c>
      <c r="G194" t="s">
        <v>3</v>
      </c>
      <c r="H194" t="s">
        <v>3</v>
      </c>
      <c r="I194" t="s">
        <v>4</v>
      </c>
      <c r="J194" t="s">
        <v>1</v>
      </c>
      <c r="K194" t="s">
        <v>4</v>
      </c>
      <c r="L194" t="s">
        <v>1</v>
      </c>
      <c r="M194" t="s">
        <v>1</v>
      </c>
      <c r="N194" t="s">
        <v>4</v>
      </c>
      <c r="O194" t="s">
        <v>4</v>
      </c>
      <c r="P194" t="s">
        <v>4384</v>
      </c>
      <c r="Q194">
        <v>858</v>
      </c>
      <c r="R194" t="s">
        <v>5658</v>
      </c>
    </row>
    <row r="195" spans="1:18" x14ac:dyDescent="0.25">
      <c r="A195" t="s">
        <v>3861</v>
      </c>
      <c r="B195" t="s">
        <v>730</v>
      </c>
      <c r="C195" t="s">
        <v>1</v>
      </c>
      <c r="D195" t="s">
        <v>731</v>
      </c>
      <c r="E195" t="s">
        <v>3990</v>
      </c>
      <c r="F195">
        <v>1</v>
      </c>
      <c r="G195" t="s">
        <v>3</v>
      </c>
      <c r="H195" t="s">
        <v>3</v>
      </c>
      <c r="I195" t="s">
        <v>4</v>
      </c>
      <c r="J195" t="s">
        <v>1</v>
      </c>
      <c r="K195" t="s">
        <v>4</v>
      </c>
      <c r="L195" t="s">
        <v>1</v>
      </c>
      <c r="M195" t="s">
        <v>1</v>
      </c>
      <c r="N195" t="s">
        <v>4</v>
      </c>
      <c r="O195" t="s">
        <v>4</v>
      </c>
      <c r="P195" t="s">
        <v>5404</v>
      </c>
      <c r="Q195">
        <v>1687</v>
      </c>
      <c r="R195" t="s">
        <v>5645</v>
      </c>
    </row>
    <row r="196" spans="1:18" x14ac:dyDescent="0.25">
      <c r="A196" t="s">
        <v>3861</v>
      </c>
      <c r="B196" t="s">
        <v>1</v>
      </c>
      <c r="C196" t="s">
        <v>857</v>
      </c>
      <c r="D196" t="s">
        <v>858</v>
      </c>
      <c r="E196" t="s">
        <v>3990</v>
      </c>
      <c r="F196">
        <v>1</v>
      </c>
      <c r="G196" t="s">
        <v>35</v>
      </c>
      <c r="H196" t="s">
        <v>35</v>
      </c>
      <c r="I196" t="s">
        <v>3996</v>
      </c>
      <c r="J196" t="s">
        <v>859</v>
      </c>
      <c r="K196" t="s">
        <v>3999</v>
      </c>
      <c r="L196" t="s">
        <v>3999</v>
      </c>
      <c r="M196" t="s">
        <v>860</v>
      </c>
      <c r="N196" t="s">
        <v>11</v>
      </c>
      <c r="O196" t="s">
        <v>12</v>
      </c>
      <c r="P196" t="s">
        <v>5420</v>
      </c>
      <c r="Q196">
        <v>2747000</v>
      </c>
      <c r="R196" t="s">
        <v>5638</v>
      </c>
    </row>
    <row r="197" spans="1:18" x14ac:dyDescent="0.25">
      <c r="A197" t="s">
        <v>3861</v>
      </c>
      <c r="B197" t="s">
        <v>895</v>
      </c>
      <c r="C197" t="s">
        <v>896</v>
      </c>
      <c r="D197" t="s">
        <v>897</v>
      </c>
      <c r="E197" t="s">
        <v>3990</v>
      </c>
      <c r="F197">
        <v>1</v>
      </c>
      <c r="G197" t="s">
        <v>35</v>
      </c>
      <c r="H197" t="s">
        <v>35</v>
      </c>
      <c r="I197" t="s">
        <v>3996</v>
      </c>
      <c r="J197" t="s">
        <v>72</v>
      </c>
      <c r="K197" t="s">
        <v>3999</v>
      </c>
      <c r="L197" t="s">
        <v>3999</v>
      </c>
      <c r="M197" t="s">
        <v>898</v>
      </c>
      <c r="N197" t="s">
        <v>11</v>
      </c>
      <c r="O197" t="s">
        <v>12</v>
      </c>
      <c r="P197" t="s">
        <v>5436</v>
      </c>
      <c r="Q197">
        <v>2100</v>
      </c>
      <c r="R197" t="s">
        <v>5638</v>
      </c>
    </row>
    <row r="198" spans="1:18" x14ac:dyDescent="0.25">
      <c r="A198" t="s">
        <v>3861</v>
      </c>
      <c r="B198" t="s">
        <v>911</v>
      </c>
      <c r="C198" t="s">
        <v>912</v>
      </c>
      <c r="D198" t="s">
        <v>913</v>
      </c>
      <c r="E198" t="s">
        <v>914</v>
      </c>
      <c r="F198">
        <v>2</v>
      </c>
      <c r="G198" t="s">
        <v>59</v>
      </c>
      <c r="H198" t="s">
        <v>35</v>
      </c>
      <c r="I198" t="s">
        <v>3992</v>
      </c>
      <c r="J198" t="s">
        <v>915</v>
      </c>
      <c r="K198" t="s">
        <v>4000</v>
      </c>
      <c r="L198" t="s">
        <v>3999</v>
      </c>
      <c r="M198" t="s">
        <v>916</v>
      </c>
      <c r="N198" t="s">
        <v>11</v>
      </c>
      <c r="O198" t="s">
        <v>12</v>
      </c>
      <c r="P198" t="s">
        <v>5442</v>
      </c>
      <c r="Q198">
        <v>1490</v>
      </c>
      <c r="R198" t="s">
        <v>5638</v>
      </c>
    </row>
    <row r="199" spans="1:18" x14ac:dyDescent="0.25">
      <c r="A199" t="s">
        <v>3861</v>
      </c>
      <c r="B199" t="s">
        <v>955</v>
      </c>
      <c r="C199" t="s">
        <v>1</v>
      </c>
      <c r="D199" t="s">
        <v>956</v>
      </c>
      <c r="E199" t="s">
        <v>3990</v>
      </c>
      <c r="F199">
        <v>1</v>
      </c>
      <c r="G199" t="s">
        <v>3</v>
      </c>
      <c r="H199" t="s">
        <v>3</v>
      </c>
      <c r="I199" t="s">
        <v>4</v>
      </c>
      <c r="J199" t="s">
        <v>1</v>
      </c>
      <c r="K199" t="s">
        <v>4</v>
      </c>
      <c r="L199" t="s">
        <v>1</v>
      </c>
      <c r="M199" t="s">
        <v>1</v>
      </c>
      <c r="N199" t="s">
        <v>4</v>
      </c>
      <c r="O199" t="s">
        <v>4</v>
      </c>
      <c r="P199" t="s">
        <v>4550</v>
      </c>
      <c r="Q199">
        <v>257</v>
      </c>
      <c r="R199" t="s">
        <v>5658</v>
      </c>
    </row>
    <row r="200" spans="1:18" x14ac:dyDescent="0.25">
      <c r="A200" t="s">
        <v>3861</v>
      </c>
      <c r="B200" t="s">
        <v>1067</v>
      </c>
      <c r="C200" t="s">
        <v>1068</v>
      </c>
      <c r="D200" t="s">
        <v>1069</v>
      </c>
      <c r="E200" t="s">
        <v>3990</v>
      </c>
      <c r="F200">
        <v>1</v>
      </c>
      <c r="G200" t="s">
        <v>35</v>
      </c>
      <c r="H200" t="s">
        <v>35</v>
      </c>
      <c r="I200" t="s">
        <v>3996</v>
      </c>
      <c r="J200" t="s">
        <v>1070</v>
      </c>
      <c r="K200" t="s">
        <v>3999</v>
      </c>
      <c r="L200" t="s">
        <v>3999</v>
      </c>
      <c r="M200" t="s">
        <v>1071</v>
      </c>
      <c r="N200" t="s">
        <v>1072</v>
      </c>
      <c r="O200" t="s">
        <v>12</v>
      </c>
      <c r="P200" t="s">
        <v>4612</v>
      </c>
      <c r="Q200">
        <v>369</v>
      </c>
      <c r="R200" t="s">
        <v>5638</v>
      </c>
    </row>
    <row r="201" spans="1:18" x14ac:dyDescent="0.25">
      <c r="A201" t="s">
        <v>3861</v>
      </c>
      <c r="B201" t="s">
        <v>1073</v>
      </c>
      <c r="C201" t="s">
        <v>1</v>
      </c>
      <c r="D201" t="s">
        <v>1074</v>
      </c>
      <c r="E201" t="s">
        <v>3990</v>
      </c>
      <c r="F201">
        <v>1</v>
      </c>
      <c r="G201" t="s">
        <v>3</v>
      </c>
      <c r="H201" t="s">
        <v>3</v>
      </c>
      <c r="I201" t="s">
        <v>4</v>
      </c>
      <c r="J201" t="s">
        <v>1</v>
      </c>
      <c r="K201" t="s">
        <v>4</v>
      </c>
      <c r="L201" t="s">
        <v>1</v>
      </c>
      <c r="M201" t="s">
        <v>1</v>
      </c>
      <c r="N201" t="s">
        <v>4</v>
      </c>
      <c r="O201" t="s">
        <v>4</v>
      </c>
      <c r="P201" t="s">
        <v>4614</v>
      </c>
      <c r="Q201">
        <v>600</v>
      </c>
      <c r="R201" t="s">
        <v>5638</v>
      </c>
    </row>
    <row r="202" spans="1:18" x14ac:dyDescent="0.25">
      <c r="A202" t="s">
        <v>3861</v>
      </c>
      <c r="B202" t="s">
        <v>1081</v>
      </c>
      <c r="C202" t="s">
        <v>1082</v>
      </c>
      <c r="D202" t="s">
        <v>1083</v>
      </c>
      <c r="E202" t="s">
        <v>3990</v>
      </c>
      <c r="F202">
        <v>1</v>
      </c>
      <c r="G202" t="s">
        <v>71</v>
      </c>
      <c r="H202" t="s">
        <v>71</v>
      </c>
      <c r="I202" t="s">
        <v>3996</v>
      </c>
      <c r="J202" t="s">
        <v>1002</v>
      </c>
      <c r="K202" t="s">
        <v>3998</v>
      </c>
      <c r="L202" t="s">
        <v>4000</v>
      </c>
      <c r="M202" t="s">
        <v>61</v>
      </c>
      <c r="N202" t="s">
        <v>11</v>
      </c>
      <c r="O202" t="s">
        <v>12</v>
      </c>
      <c r="P202" t="s">
        <v>4620</v>
      </c>
      <c r="Q202">
        <v>426</v>
      </c>
      <c r="R202" t="s">
        <v>5658</v>
      </c>
    </row>
    <row r="203" spans="1:18" x14ac:dyDescent="0.25">
      <c r="A203" t="s">
        <v>3861</v>
      </c>
      <c r="B203" t="s">
        <v>1084</v>
      </c>
      <c r="C203" t="s">
        <v>1</v>
      </c>
      <c r="D203" t="s">
        <v>1085</v>
      </c>
      <c r="E203" t="s">
        <v>3990</v>
      </c>
      <c r="F203">
        <v>1</v>
      </c>
      <c r="G203" t="s">
        <v>3</v>
      </c>
      <c r="H203" t="s">
        <v>3</v>
      </c>
      <c r="I203" t="s">
        <v>4</v>
      </c>
      <c r="J203" t="s">
        <v>1</v>
      </c>
      <c r="K203" t="s">
        <v>4</v>
      </c>
      <c r="L203" t="s">
        <v>1</v>
      </c>
      <c r="M203" t="s">
        <v>1</v>
      </c>
      <c r="N203" t="s">
        <v>4</v>
      </c>
      <c r="O203" t="s">
        <v>4</v>
      </c>
      <c r="P203" t="s">
        <v>4622</v>
      </c>
      <c r="Q203">
        <v>375</v>
      </c>
      <c r="R203" t="s">
        <v>5658</v>
      </c>
    </row>
    <row r="204" spans="1:18" x14ac:dyDescent="0.25">
      <c r="A204" t="s">
        <v>3861</v>
      </c>
      <c r="B204" t="s">
        <v>1130</v>
      </c>
      <c r="C204" t="s">
        <v>1</v>
      </c>
      <c r="D204" t="s">
        <v>1131</v>
      </c>
      <c r="E204" t="s">
        <v>3990</v>
      </c>
      <c r="F204">
        <v>1</v>
      </c>
      <c r="G204" t="s">
        <v>3</v>
      </c>
      <c r="H204" t="s">
        <v>3</v>
      </c>
      <c r="I204" t="s">
        <v>4</v>
      </c>
      <c r="J204" t="s">
        <v>1</v>
      </c>
      <c r="K204" t="s">
        <v>4</v>
      </c>
      <c r="L204" t="s">
        <v>1</v>
      </c>
      <c r="M204" t="s">
        <v>1</v>
      </c>
      <c r="N204" t="s">
        <v>4</v>
      </c>
      <c r="O204" t="s">
        <v>4</v>
      </c>
      <c r="P204" t="s">
        <v>5477</v>
      </c>
      <c r="Q204">
        <v>1312</v>
      </c>
      <c r="R204" t="s">
        <v>5658</v>
      </c>
    </row>
    <row r="205" spans="1:18" x14ac:dyDescent="0.25">
      <c r="A205" t="s">
        <v>3861</v>
      </c>
      <c r="B205" t="s">
        <v>1143</v>
      </c>
      <c r="C205" t="s">
        <v>1</v>
      </c>
      <c r="D205" t="s">
        <v>1144</v>
      </c>
      <c r="E205" t="s">
        <v>3990</v>
      </c>
      <c r="F205">
        <v>1</v>
      </c>
      <c r="G205" t="s">
        <v>3</v>
      </c>
      <c r="H205" t="s">
        <v>3</v>
      </c>
      <c r="I205" t="s">
        <v>4</v>
      </c>
      <c r="J205" t="s">
        <v>1</v>
      </c>
      <c r="K205" t="s">
        <v>4</v>
      </c>
      <c r="L205" t="s">
        <v>1</v>
      </c>
      <c r="M205" t="s">
        <v>1</v>
      </c>
      <c r="N205" t="s">
        <v>4</v>
      </c>
      <c r="O205" t="s">
        <v>4</v>
      </c>
      <c r="P205" t="s">
        <v>5480</v>
      </c>
      <c r="Q205">
        <v>1100</v>
      </c>
      <c r="R205" t="s">
        <v>5638</v>
      </c>
    </row>
    <row r="206" spans="1:18" x14ac:dyDescent="0.25">
      <c r="A206" t="s">
        <v>3861</v>
      </c>
      <c r="B206" t="s">
        <v>1611</v>
      </c>
      <c r="C206" t="s">
        <v>1612</v>
      </c>
      <c r="D206" t="s">
        <v>1613</v>
      </c>
      <c r="E206" t="s">
        <v>3990</v>
      </c>
      <c r="F206">
        <v>1</v>
      </c>
      <c r="G206" t="s">
        <v>71</v>
      </c>
      <c r="H206" t="s">
        <v>71</v>
      </c>
      <c r="I206" t="s">
        <v>3996</v>
      </c>
      <c r="J206" t="s">
        <v>1614</v>
      </c>
      <c r="K206" t="s">
        <v>3998</v>
      </c>
      <c r="L206" t="s">
        <v>4000</v>
      </c>
      <c r="M206" t="s">
        <v>317</v>
      </c>
      <c r="N206" t="s">
        <v>11</v>
      </c>
      <c r="O206" t="s">
        <v>12</v>
      </c>
      <c r="P206" t="s">
        <v>5514</v>
      </c>
      <c r="Q206">
        <v>790228</v>
      </c>
      <c r="R206" t="s">
        <v>5638</v>
      </c>
    </row>
    <row r="207" spans="1:18" x14ac:dyDescent="0.25">
      <c r="A207" t="s">
        <v>3861</v>
      </c>
      <c r="B207" t="s">
        <v>1625</v>
      </c>
      <c r="C207" t="s">
        <v>1</v>
      </c>
      <c r="D207" t="s">
        <v>1626</v>
      </c>
      <c r="E207" t="s">
        <v>3990</v>
      </c>
      <c r="F207">
        <v>1</v>
      </c>
      <c r="G207" t="s">
        <v>3</v>
      </c>
      <c r="H207" t="s">
        <v>3</v>
      </c>
      <c r="I207" t="s">
        <v>4</v>
      </c>
      <c r="J207" t="s">
        <v>1</v>
      </c>
      <c r="K207" t="s">
        <v>4</v>
      </c>
      <c r="L207" t="s">
        <v>1</v>
      </c>
      <c r="M207" t="s">
        <v>1</v>
      </c>
      <c r="N207" t="s">
        <v>4</v>
      </c>
      <c r="O207" t="s">
        <v>4</v>
      </c>
      <c r="P207" t="s">
        <v>5519</v>
      </c>
      <c r="Q207">
        <v>64000</v>
      </c>
      <c r="R207" t="s">
        <v>5638</v>
      </c>
    </row>
    <row r="208" spans="1:18" x14ac:dyDescent="0.25">
      <c r="A208" t="s">
        <v>3861</v>
      </c>
      <c r="B208" t="s">
        <v>1674</v>
      </c>
      <c r="C208" t="s">
        <v>1675</v>
      </c>
      <c r="D208" t="s">
        <v>1676</v>
      </c>
      <c r="E208" t="s">
        <v>3990</v>
      </c>
      <c r="F208">
        <v>1</v>
      </c>
      <c r="G208" t="s">
        <v>71</v>
      </c>
      <c r="H208" t="s">
        <v>35</v>
      </c>
      <c r="I208" t="s">
        <v>3996</v>
      </c>
      <c r="J208" t="s">
        <v>1677</v>
      </c>
      <c r="K208" t="s">
        <v>4001</v>
      </c>
      <c r="L208" t="s">
        <v>3999</v>
      </c>
      <c r="M208" t="s">
        <v>1678</v>
      </c>
      <c r="N208" t="s">
        <v>11</v>
      </c>
      <c r="O208" t="s">
        <v>12</v>
      </c>
      <c r="P208" t="s">
        <v>5545</v>
      </c>
      <c r="Q208">
        <v>1287</v>
      </c>
      <c r="R208" t="s">
        <v>5658</v>
      </c>
    </row>
    <row r="209" spans="1:18" x14ac:dyDescent="0.25">
      <c r="A209" t="s">
        <v>3861</v>
      </c>
      <c r="B209" t="s">
        <v>1681</v>
      </c>
      <c r="C209" t="s">
        <v>1</v>
      </c>
      <c r="D209" t="s">
        <v>1682</v>
      </c>
      <c r="E209" t="s">
        <v>3990</v>
      </c>
      <c r="F209">
        <v>1</v>
      </c>
      <c r="G209" t="s">
        <v>3</v>
      </c>
      <c r="H209" t="s">
        <v>3</v>
      </c>
      <c r="I209" t="s">
        <v>4</v>
      </c>
      <c r="J209" t="s">
        <v>1</v>
      </c>
      <c r="K209" t="s">
        <v>4</v>
      </c>
      <c r="L209" t="s">
        <v>1</v>
      </c>
      <c r="M209" t="s">
        <v>1</v>
      </c>
      <c r="N209" t="s">
        <v>4</v>
      </c>
      <c r="O209" t="s">
        <v>4</v>
      </c>
      <c r="P209" t="s">
        <v>5547</v>
      </c>
      <c r="Q209">
        <v>3700</v>
      </c>
      <c r="R209" t="s">
        <v>5638</v>
      </c>
    </row>
    <row r="210" spans="1:18" x14ac:dyDescent="0.25">
      <c r="A210" t="s">
        <v>3861</v>
      </c>
      <c r="B210" t="s">
        <v>1715</v>
      </c>
      <c r="C210" t="s">
        <v>1</v>
      </c>
      <c r="D210" t="s">
        <v>1716</v>
      </c>
      <c r="E210" t="s">
        <v>3990</v>
      </c>
      <c r="F210">
        <v>1</v>
      </c>
      <c r="G210" t="s">
        <v>3</v>
      </c>
      <c r="H210" t="s">
        <v>3</v>
      </c>
      <c r="I210" t="s">
        <v>4</v>
      </c>
      <c r="J210" t="s">
        <v>1</v>
      </c>
      <c r="K210" t="s">
        <v>4</v>
      </c>
      <c r="L210" t="s">
        <v>1</v>
      </c>
      <c r="M210" t="s">
        <v>1</v>
      </c>
      <c r="N210" t="s">
        <v>4</v>
      </c>
      <c r="O210" t="s">
        <v>4</v>
      </c>
      <c r="P210" t="s">
        <v>4797</v>
      </c>
      <c r="Q210">
        <v>165</v>
      </c>
      <c r="R210" t="s">
        <v>5658</v>
      </c>
    </row>
    <row r="211" spans="1:18" x14ac:dyDescent="0.25">
      <c r="A211" t="s">
        <v>3861</v>
      </c>
      <c r="B211" t="s">
        <v>1733</v>
      </c>
      <c r="C211" t="s">
        <v>1</v>
      </c>
      <c r="D211" t="s">
        <v>1734</v>
      </c>
      <c r="E211" t="s">
        <v>3990</v>
      </c>
      <c r="F211">
        <v>1</v>
      </c>
      <c r="G211" t="s">
        <v>3</v>
      </c>
      <c r="H211" t="s">
        <v>3</v>
      </c>
      <c r="I211" t="s">
        <v>4</v>
      </c>
      <c r="J211" t="s">
        <v>1</v>
      </c>
      <c r="K211" t="s">
        <v>4</v>
      </c>
      <c r="L211" t="s">
        <v>1</v>
      </c>
      <c r="M211" t="s">
        <v>1</v>
      </c>
      <c r="N211" t="s">
        <v>4</v>
      </c>
      <c r="O211" t="s">
        <v>4</v>
      </c>
      <c r="P211" t="s">
        <v>4804</v>
      </c>
      <c r="Q211">
        <v>979</v>
      </c>
      <c r="R211" t="s">
        <v>5658</v>
      </c>
    </row>
    <row r="212" spans="1:18" x14ac:dyDescent="0.25">
      <c r="A212" t="s">
        <v>3861</v>
      </c>
      <c r="B212" t="s">
        <v>1739</v>
      </c>
      <c r="C212" t="s">
        <v>1</v>
      </c>
      <c r="D212" t="s">
        <v>1740</v>
      </c>
      <c r="E212" t="s">
        <v>3990</v>
      </c>
      <c r="F212">
        <v>1</v>
      </c>
      <c r="G212" t="s">
        <v>3</v>
      </c>
      <c r="H212" t="s">
        <v>3</v>
      </c>
      <c r="I212" t="s">
        <v>4</v>
      </c>
      <c r="J212" t="s">
        <v>1</v>
      </c>
      <c r="K212" t="s">
        <v>4</v>
      </c>
      <c r="L212" t="s">
        <v>1</v>
      </c>
      <c r="M212" t="s">
        <v>1</v>
      </c>
      <c r="N212" t="s">
        <v>4</v>
      </c>
      <c r="O212" t="s">
        <v>4</v>
      </c>
      <c r="P212" t="s">
        <v>4809</v>
      </c>
      <c r="Q212">
        <v>932</v>
      </c>
      <c r="R212" t="s">
        <v>5658</v>
      </c>
    </row>
    <row r="213" spans="1:18" x14ac:dyDescent="0.25">
      <c r="A213" t="s">
        <v>3861</v>
      </c>
      <c r="B213" t="s">
        <v>1760</v>
      </c>
      <c r="C213" t="s">
        <v>1</v>
      </c>
      <c r="D213" t="s">
        <v>1761</v>
      </c>
      <c r="E213" t="s">
        <v>3990</v>
      </c>
      <c r="F213">
        <v>1</v>
      </c>
      <c r="G213" t="s">
        <v>3</v>
      </c>
      <c r="H213" t="s">
        <v>3</v>
      </c>
      <c r="I213" t="s">
        <v>4</v>
      </c>
      <c r="J213" t="s">
        <v>1</v>
      </c>
      <c r="K213" t="s">
        <v>4</v>
      </c>
      <c r="L213" t="s">
        <v>1</v>
      </c>
      <c r="M213" t="s">
        <v>1</v>
      </c>
      <c r="N213" t="s">
        <v>4</v>
      </c>
      <c r="O213" t="s">
        <v>4</v>
      </c>
      <c r="P213" t="s">
        <v>4824</v>
      </c>
      <c r="Q213">
        <v>623</v>
      </c>
      <c r="R213" t="s">
        <v>5658</v>
      </c>
    </row>
    <row r="214" spans="1:18" x14ac:dyDescent="0.25">
      <c r="A214" t="s">
        <v>3861</v>
      </c>
      <c r="B214" t="s">
        <v>1798</v>
      </c>
      <c r="C214" t="s">
        <v>1799</v>
      </c>
      <c r="D214" t="s">
        <v>1800</v>
      </c>
      <c r="E214" t="s">
        <v>3990</v>
      </c>
      <c r="F214">
        <v>1</v>
      </c>
      <c r="G214" t="s">
        <v>35</v>
      </c>
      <c r="H214" t="s">
        <v>35</v>
      </c>
      <c r="I214" t="s">
        <v>3996</v>
      </c>
      <c r="J214" t="s">
        <v>1801</v>
      </c>
      <c r="K214" t="s">
        <v>3999</v>
      </c>
      <c r="L214" t="s">
        <v>3999</v>
      </c>
      <c r="M214" t="s">
        <v>1802</v>
      </c>
      <c r="N214" t="s">
        <v>11</v>
      </c>
      <c r="O214" t="s">
        <v>12</v>
      </c>
      <c r="P214" t="s">
        <v>4848</v>
      </c>
      <c r="Q214">
        <v>148</v>
      </c>
      <c r="R214" t="s">
        <v>5658</v>
      </c>
    </row>
    <row r="215" spans="1:18" x14ac:dyDescent="0.25">
      <c r="A215" t="s">
        <v>3861</v>
      </c>
      <c r="B215" t="s">
        <v>1805</v>
      </c>
      <c r="C215" t="s">
        <v>1806</v>
      </c>
      <c r="D215" t="s">
        <v>1807</v>
      </c>
      <c r="E215" t="s">
        <v>3990</v>
      </c>
      <c r="F215">
        <v>1</v>
      </c>
      <c r="G215" t="s">
        <v>71</v>
      </c>
      <c r="H215" t="s">
        <v>71</v>
      </c>
      <c r="I215" t="s">
        <v>3996</v>
      </c>
      <c r="J215" t="s">
        <v>1808</v>
      </c>
      <c r="K215" t="s">
        <v>4001</v>
      </c>
      <c r="L215" t="s">
        <v>4001</v>
      </c>
      <c r="M215" t="s">
        <v>1809</v>
      </c>
      <c r="N215" t="s">
        <v>11</v>
      </c>
      <c r="O215" t="s">
        <v>12</v>
      </c>
      <c r="P215" t="s">
        <v>4851</v>
      </c>
      <c r="Q215">
        <v>150</v>
      </c>
      <c r="R215" t="s">
        <v>5638</v>
      </c>
    </row>
    <row r="216" spans="1:18" x14ac:dyDescent="0.25">
      <c r="A216" t="s">
        <v>3861</v>
      </c>
      <c r="B216" t="s">
        <v>1836</v>
      </c>
      <c r="C216" t="s">
        <v>1</v>
      </c>
      <c r="D216" t="s">
        <v>1837</v>
      </c>
      <c r="E216" t="s">
        <v>3990</v>
      </c>
      <c r="F216">
        <v>1</v>
      </c>
      <c r="G216" t="s">
        <v>3</v>
      </c>
      <c r="H216" t="s">
        <v>3</v>
      </c>
      <c r="I216" t="s">
        <v>4</v>
      </c>
      <c r="J216" t="s">
        <v>1</v>
      </c>
      <c r="K216" t="s">
        <v>4</v>
      </c>
      <c r="L216" t="s">
        <v>1</v>
      </c>
      <c r="M216" t="s">
        <v>1</v>
      </c>
      <c r="N216" t="s">
        <v>4</v>
      </c>
      <c r="O216" t="s">
        <v>4</v>
      </c>
      <c r="P216" t="s">
        <v>4866</v>
      </c>
      <c r="Q216">
        <v>264</v>
      </c>
      <c r="R216" t="s">
        <v>5638</v>
      </c>
    </row>
    <row r="217" spans="1:18" x14ac:dyDescent="0.25">
      <c r="A217" t="s">
        <v>3861</v>
      </c>
      <c r="B217" t="s">
        <v>1927</v>
      </c>
      <c r="C217" t="s">
        <v>1928</v>
      </c>
      <c r="D217" t="s">
        <v>1929</v>
      </c>
      <c r="E217" t="s">
        <v>1930</v>
      </c>
      <c r="F217">
        <v>2</v>
      </c>
      <c r="G217" t="s">
        <v>35</v>
      </c>
      <c r="H217" t="s">
        <v>35</v>
      </c>
      <c r="I217" t="s">
        <v>3996</v>
      </c>
      <c r="J217" t="s">
        <v>1931</v>
      </c>
      <c r="K217" t="s">
        <v>3999</v>
      </c>
      <c r="L217" t="s">
        <v>3999</v>
      </c>
      <c r="M217" t="s">
        <v>1932</v>
      </c>
      <c r="N217" t="s">
        <v>11</v>
      </c>
      <c r="O217" t="s">
        <v>12</v>
      </c>
      <c r="P217" t="s">
        <v>4915</v>
      </c>
      <c r="Q217">
        <v>49</v>
      </c>
      <c r="R217" t="s">
        <v>5638</v>
      </c>
    </row>
    <row r="218" spans="1:18" x14ac:dyDescent="0.25">
      <c r="A218" t="s">
        <v>3861</v>
      </c>
      <c r="B218" t="s">
        <v>24</v>
      </c>
      <c r="C218" t="s">
        <v>25</v>
      </c>
      <c r="D218" t="s">
        <v>26</v>
      </c>
      <c r="E218" t="s">
        <v>3990</v>
      </c>
      <c r="F218">
        <v>1</v>
      </c>
      <c r="G218" t="s">
        <v>27</v>
      </c>
      <c r="H218" t="s">
        <v>27</v>
      </c>
      <c r="I218" t="s">
        <v>3993</v>
      </c>
      <c r="J218" t="s">
        <v>28</v>
      </c>
      <c r="K218" t="s">
        <v>3998</v>
      </c>
      <c r="L218" t="s">
        <v>3998</v>
      </c>
      <c r="M218" t="s">
        <v>29</v>
      </c>
      <c r="N218" t="s">
        <v>30</v>
      </c>
      <c r="O218" t="s">
        <v>31</v>
      </c>
      <c r="P218" t="s">
        <v>5150</v>
      </c>
      <c r="Q218">
        <v>221000</v>
      </c>
      <c r="R218" t="s">
        <v>3861</v>
      </c>
    </row>
    <row r="219" spans="1:18" x14ac:dyDescent="0.25">
      <c r="A219" t="s">
        <v>3861</v>
      </c>
      <c r="B219" t="s">
        <v>54</v>
      </c>
      <c r="C219" t="s">
        <v>1</v>
      </c>
      <c r="D219" t="s">
        <v>55</v>
      </c>
      <c r="E219" t="s">
        <v>3990</v>
      </c>
      <c r="F219">
        <v>1</v>
      </c>
      <c r="G219" t="s">
        <v>3</v>
      </c>
      <c r="H219" t="s">
        <v>3</v>
      </c>
      <c r="I219" t="s">
        <v>4</v>
      </c>
      <c r="J219" t="s">
        <v>1</v>
      </c>
      <c r="K219" t="s">
        <v>4</v>
      </c>
      <c r="L219" t="s">
        <v>1</v>
      </c>
      <c r="M219" t="s">
        <v>1</v>
      </c>
      <c r="N219" t="s">
        <v>4</v>
      </c>
      <c r="O219" t="s">
        <v>4</v>
      </c>
      <c r="P219" t="s">
        <v>5166</v>
      </c>
      <c r="Q219">
        <v>24300</v>
      </c>
      <c r="R219" t="s">
        <v>3861</v>
      </c>
    </row>
    <row r="220" spans="1:18" x14ac:dyDescent="0.25">
      <c r="A220" t="s">
        <v>3861</v>
      </c>
      <c r="B220" t="s">
        <v>56</v>
      </c>
      <c r="C220" t="s">
        <v>57</v>
      </c>
      <c r="D220" t="s">
        <v>58</v>
      </c>
      <c r="E220" t="s">
        <v>3990</v>
      </c>
      <c r="F220">
        <v>1</v>
      </c>
      <c r="G220" t="s">
        <v>8</v>
      </c>
      <c r="H220" t="s">
        <v>59</v>
      </c>
      <c r="I220" t="s">
        <v>3993</v>
      </c>
      <c r="J220" t="s">
        <v>60</v>
      </c>
      <c r="K220" t="s">
        <v>3998</v>
      </c>
      <c r="L220" t="s">
        <v>4000</v>
      </c>
      <c r="M220" t="s">
        <v>61</v>
      </c>
      <c r="N220" t="s">
        <v>11</v>
      </c>
      <c r="O220" t="s">
        <v>12</v>
      </c>
      <c r="P220" t="s">
        <v>5168</v>
      </c>
      <c r="Q220">
        <v>21000</v>
      </c>
      <c r="R220" t="s">
        <v>3861</v>
      </c>
    </row>
    <row r="221" spans="1:18" ht="14.1" customHeight="1" x14ac:dyDescent="0.25">
      <c r="A221" t="s">
        <v>3861</v>
      </c>
      <c r="B221" t="s">
        <v>86</v>
      </c>
      <c r="C221" t="s">
        <v>1</v>
      </c>
      <c r="D221" t="s">
        <v>87</v>
      </c>
      <c r="E221" t="s">
        <v>3990</v>
      </c>
      <c r="F221">
        <v>1</v>
      </c>
      <c r="G221" t="s">
        <v>3</v>
      </c>
      <c r="H221" t="s">
        <v>3</v>
      </c>
      <c r="I221" t="s">
        <v>4</v>
      </c>
      <c r="J221" t="s">
        <v>1</v>
      </c>
      <c r="K221" t="s">
        <v>4</v>
      </c>
      <c r="L221" t="s">
        <v>1</v>
      </c>
      <c r="M221" t="s">
        <v>1</v>
      </c>
      <c r="N221" t="s">
        <v>4</v>
      </c>
      <c r="O221" t="s">
        <v>4</v>
      </c>
      <c r="P221" t="s">
        <v>4078</v>
      </c>
      <c r="Q221">
        <v>289</v>
      </c>
      <c r="R221" t="s">
        <v>3861</v>
      </c>
    </row>
    <row r="222" spans="1:18" x14ac:dyDescent="0.25">
      <c r="A222" t="s">
        <v>3861</v>
      </c>
      <c r="B222" t="s">
        <v>90</v>
      </c>
      <c r="C222" t="s">
        <v>91</v>
      </c>
      <c r="D222" t="s">
        <v>92</v>
      </c>
      <c r="E222" t="s">
        <v>3990</v>
      </c>
      <c r="F222">
        <v>1</v>
      </c>
      <c r="G222" t="s">
        <v>27</v>
      </c>
      <c r="H222" t="s">
        <v>50</v>
      </c>
      <c r="I222" t="s">
        <v>3992</v>
      </c>
      <c r="J222" t="s">
        <v>93</v>
      </c>
      <c r="K222" t="s">
        <v>3998</v>
      </c>
      <c r="L222" t="s">
        <v>4000</v>
      </c>
      <c r="M222" t="s">
        <v>94</v>
      </c>
      <c r="N222" t="s">
        <v>95</v>
      </c>
      <c r="O222" t="s">
        <v>12</v>
      </c>
      <c r="P222" t="s">
        <v>5191</v>
      </c>
      <c r="Q222">
        <v>2400</v>
      </c>
      <c r="R222" t="s">
        <v>3861</v>
      </c>
    </row>
    <row r="223" spans="1:18" x14ac:dyDescent="0.25">
      <c r="A223" t="s">
        <v>3861</v>
      </c>
      <c r="B223" t="s">
        <v>172</v>
      </c>
      <c r="C223" t="s">
        <v>1</v>
      </c>
      <c r="D223" t="s">
        <v>173</v>
      </c>
      <c r="E223" t="s">
        <v>3990</v>
      </c>
      <c r="F223">
        <v>1</v>
      </c>
      <c r="G223" t="s">
        <v>3</v>
      </c>
      <c r="H223" t="s">
        <v>3</v>
      </c>
      <c r="I223" t="s">
        <v>4</v>
      </c>
      <c r="J223" t="s">
        <v>1</v>
      </c>
      <c r="K223" t="s">
        <v>4</v>
      </c>
      <c r="L223" t="s">
        <v>1</v>
      </c>
      <c r="M223" t="s">
        <v>1</v>
      </c>
      <c r="N223" t="s">
        <v>4</v>
      </c>
      <c r="O223" t="s">
        <v>4</v>
      </c>
      <c r="P223" t="s">
        <v>5229</v>
      </c>
      <c r="Q223">
        <v>15800</v>
      </c>
      <c r="R223" t="s">
        <v>3861</v>
      </c>
    </row>
    <row r="224" spans="1:18" ht="14.1" customHeight="1" x14ac:dyDescent="0.25">
      <c r="A224" t="s">
        <v>3861</v>
      </c>
      <c r="B224" t="s">
        <v>190</v>
      </c>
      <c r="C224" t="s">
        <v>1</v>
      </c>
      <c r="D224" t="s">
        <v>191</v>
      </c>
      <c r="E224" t="s">
        <v>3990</v>
      </c>
      <c r="F224">
        <v>1</v>
      </c>
      <c r="G224" t="s">
        <v>3</v>
      </c>
      <c r="H224" t="s">
        <v>3</v>
      </c>
      <c r="I224" t="s">
        <v>4</v>
      </c>
      <c r="J224" t="s">
        <v>1</v>
      </c>
      <c r="K224" t="s">
        <v>4</v>
      </c>
      <c r="L224" t="s">
        <v>1</v>
      </c>
      <c r="M224" t="s">
        <v>1</v>
      </c>
      <c r="N224" t="s">
        <v>4</v>
      </c>
      <c r="O224" t="s">
        <v>4</v>
      </c>
      <c r="P224" t="s">
        <v>4150</v>
      </c>
      <c r="Q224">
        <v>220</v>
      </c>
      <c r="R224" t="s">
        <v>3861</v>
      </c>
    </row>
    <row r="225" spans="1:18" x14ac:dyDescent="0.25">
      <c r="A225" t="s">
        <v>3861</v>
      </c>
      <c r="B225" t="s">
        <v>238</v>
      </c>
      <c r="C225" t="s">
        <v>1</v>
      </c>
      <c r="D225" t="s">
        <v>239</v>
      </c>
      <c r="E225" t="s">
        <v>3990</v>
      </c>
      <c r="F225">
        <v>1</v>
      </c>
      <c r="G225" t="s">
        <v>3</v>
      </c>
      <c r="H225" t="s">
        <v>3</v>
      </c>
      <c r="I225" t="s">
        <v>4</v>
      </c>
      <c r="J225" t="s">
        <v>1</v>
      </c>
      <c r="K225" t="s">
        <v>4</v>
      </c>
      <c r="L225" t="s">
        <v>1</v>
      </c>
      <c r="M225" t="s">
        <v>1</v>
      </c>
      <c r="N225" t="s">
        <v>4</v>
      </c>
      <c r="O225" t="s">
        <v>4</v>
      </c>
      <c r="P225" t="s">
        <v>4188</v>
      </c>
      <c r="Q225">
        <v>270</v>
      </c>
      <c r="R225" t="s">
        <v>3861</v>
      </c>
    </row>
    <row r="226" spans="1:18" x14ac:dyDescent="0.25">
      <c r="A226" t="s">
        <v>3861</v>
      </c>
      <c r="B226" t="s">
        <v>255</v>
      </c>
      <c r="C226" t="s">
        <v>256</v>
      </c>
      <c r="D226" t="s">
        <v>257</v>
      </c>
      <c r="E226" t="s">
        <v>3990</v>
      </c>
      <c r="F226">
        <v>1</v>
      </c>
      <c r="G226" t="s">
        <v>35</v>
      </c>
      <c r="H226" t="s">
        <v>35</v>
      </c>
      <c r="I226" t="s">
        <v>3994</v>
      </c>
      <c r="J226" t="s">
        <v>258</v>
      </c>
      <c r="K226" t="s">
        <v>3998</v>
      </c>
      <c r="L226" t="s">
        <v>3998</v>
      </c>
      <c r="M226" t="s">
        <v>259</v>
      </c>
      <c r="N226" t="s">
        <v>260</v>
      </c>
      <c r="O226" t="s">
        <v>31</v>
      </c>
      <c r="P226" t="s">
        <v>5272</v>
      </c>
      <c r="Q226">
        <v>1700</v>
      </c>
      <c r="R226" t="s">
        <v>3861</v>
      </c>
    </row>
    <row r="227" spans="1:18" ht="14.1" customHeight="1" x14ac:dyDescent="0.25">
      <c r="A227" t="s">
        <v>3861</v>
      </c>
      <c r="B227" t="s">
        <v>266</v>
      </c>
      <c r="C227" t="s">
        <v>1</v>
      </c>
      <c r="D227" t="s">
        <v>267</v>
      </c>
      <c r="E227" t="s">
        <v>3990</v>
      </c>
      <c r="F227">
        <v>1</v>
      </c>
      <c r="G227" t="s">
        <v>3</v>
      </c>
      <c r="H227" t="s">
        <v>3</v>
      </c>
      <c r="I227" t="s">
        <v>4</v>
      </c>
      <c r="J227" t="s">
        <v>1</v>
      </c>
      <c r="K227" t="s">
        <v>4</v>
      </c>
      <c r="L227" t="s">
        <v>1</v>
      </c>
      <c r="M227" t="s">
        <v>1</v>
      </c>
      <c r="N227" t="s">
        <v>4</v>
      </c>
      <c r="O227" t="s">
        <v>4</v>
      </c>
      <c r="P227" t="s">
        <v>5275</v>
      </c>
      <c r="Q227">
        <v>2500000</v>
      </c>
      <c r="R227" t="s">
        <v>3861</v>
      </c>
    </row>
    <row r="228" spans="1:18" x14ac:dyDescent="0.25">
      <c r="A228" t="s">
        <v>3861</v>
      </c>
      <c r="B228" t="s">
        <v>409</v>
      </c>
      <c r="C228" t="s">
        <v>410</v>
      </c>
      <c r="D228" t="s">
        <v>411</v>
      </c>
      <c r="E228" t="s">
        <v>3990</v>
      </c>
      <c r="F228">
        <v>1</v>
      </c>
      <c r="G228" t="s">
        <v>35</v>
      </c>
      <c r="H228" t="s">
        <v>35</v>
      </c>
      <c r="I228" t="s">
        <v>3994</v>
      </c>
      <c r="J228" t="s">
        <v>412</v>
      </c>
      <c r="K228" t="s">
        <v>3998</v>
      </c>
      <c r="L228" t="s">
        <v>4000</v>
      </c>
      <c r="M228" t="s">
        <v>381</v>
      </c>
      <c r="N228" t="s">
        <v>11</v>
      </c>
      <c r="O228" t="s">
        <v>31</v>
      </c>
      <c r="P228" t="s">
        <v>5313</v>
      </c>
      <c r="Q228">
        <v>43000</v>
      </c>
      <c r="R228" t="s">
        <v>3861</v>
      </c>
    </row>
    <row r="229" spans="1:18" x14ac:dyDescent="0.25">
      <c r="A229" t="s">
        <v>3861</v>
      </c>
      <c r="B229" t="s">
        <v>485</v>
      </c>
      <c r="C229" t="s">
        <v>486</v>
      </c>
      <c r="D229" t="s">
        <v>487</v>
      </c>
      <c r="E229" t="s">
        <v>488</v>
      </c>
      <c r="F229">
        <v>2</v>
      </c>
      <c r="G229" t="s">
        <v>27</v>
      </c>
      <c r="H229" t="s">
        <v>27</v>
      </c>
      <c r="I229" t="s">
        <v>3992</v>
      </c>
      <c r="J229" t="s">
        <v>489</v>
      </c>
      <c r="K229" t="s">
        <v>3998</v>
      </c>
      <c r="L229" t="s">
        <v>3998</v>
      </c>
      <c r="M229" t="s">
        <v>490</v>
      </c>
      <c r="N229" t="s">
        <v>491</v>
      </c>
      <c r="O229" t="s">
        <v>31</v>
      </c>
      <c r="P229" t="s">
        <v>4330</v>
      </c>
      <c r="Q229">
        <v>474</v>
      </c>
      <c r="R229" t="s">
        <v>3861</v>
      </c>
    </row>
    <row r="230" spans="1:18" ht="14.1" customHeight="1" x14ac:dyDescent="0.25">
      <c r="A230" t="s">
        <v>3861</v>
      </c>
      <c r="B230" t="s">
        <v>527</v>
      </c>
      <c r="C230" t="s">
        <v>1</v>
      </c>
      <c r="D230" t="s">
        <v>528</v>
      </c>
      <c r="E230" t="s">
        <v>3990</v>
      </c>
      <c r="F230">
        <v>1</v>
      </c>
      <c r="G230" t="s">
        <v>3</v>
      </c>
      <c r="H230" t="s">
        <v>3</v>
      </c>
      <c r="I230" t="s">
        <v>4</v>
      </c>
      <c r="J230" t="s">
        <v>1</v>
      </c>
      <c r="K230" t="s">
        <v>4</v>
      </c>
      <c r="L230" t="s">
        <v>1</v>
      </c>
      <c r="M230" t="s">
        <v>1</v>
      </c>
      <c r="N230" t="s">
        <v>4</v>
      </c>
      <c r="O230" t="s">
        <v>4</v>
      </c>
      <c r="P230" t="s">
        <v>5362</v>
      </c>
      <c r="Q230">
        <v>12900</v>
      </c>
      <c r="R230" t="s">
        <v>3861</v>
      </c>
    </row>
    <row r="231" spans="1:18" x14ac:dyDescent="0.25">
      <c r="A231" t="s">
        <v>3861</v>
      </c>
      <c r="B231" t="s">
        <v>557</v>
      </c>
      <c r="C231" t="s">
        <v>1</v>
      </c>
      <c r="D231" t="s">
        <v>558</v>
      </c>
      <c r="E231" t="s">
        <v>3990</v>
      </c>
      <c r="F231">
        <v>1</v>
      </c>
      <c r="G231" t="s">
        <v>3</v>
      </c>
      <c r="H231" t="s">
        <v>3</v>
      </c>
      <c r="I231" t="s">
        <v>4</v>
      </c>
      <c r="J231" t="s">
        <v>1</v>
      </c>
      <c r="K231" t="s">
        <v>4</v>
      </c>
      <c r="L231" t="s">
        <v>1</v>
      </c>
      <c r="M231" t="s">
        <v>1</v>
      </c>
      <c r="N231" t="s">
        <v>4</v>
      </c>
      <c r="O231" t="s">
        <v>4</v>
      </c>
      <c r="P231" t="s">
        <v>5379</v>
      </c>
      <c r="Q231">
        <v>3265</v>
      </c>
      <c r="R231" t="s">
        <v>3861</v>
      </c>
    </row>
    <row r="232" spans="1:18" x14ac:dyDescent="0.25">
      <c r="A232" t="s">
        <v>3861</v>
      </c>
      <c r="B232" t="s">
        <v>559</v>
      </c>
      <c r="C232" t="s">
        <v>560</v>
      </c>
      <c r="D232" t="s">
        <v>561</v>
      </c>
      <c r="E232" t="s">
        <v>562</v>
      </c>
      <c r="F232">
        <v>3</v>
      </c>
      <c r="G232" t="s">
        <v>116</v>
      </c>
      <c r="H232" t="s">
        <v>116</v>
      </c>
      <c r="I232" t="s">
        <v>3997</v>
      </c>
      <c r="J232" t="s">
        <v>563</v>
      </c>
      <c r="K232" t="s">
        <v>3998</v>
      </c>
      <c r="L232" t="s">
        <v>3998</v>
      </c>
      <c r="M232" t="s">
        <v>155</v>
      </c>
      <c r="N232" t="s">
        <v>1</v>
      </c>
      <c r="O232" t="s">
        <v>12</v>
      </c>
      <c r="P232" t="s">
        <v>4365</v>
      </c>
      <c r="Q232">
        <v>186</v>
      </c>
      <c r="R232" t="s">
        <v>3861</v>
      </c>
    </row>
    <row r="233" spans="1:18" ht="14.1" customHeight="1" x14ac:dyDescent="0.25">
      <c r="A233" t="s">
        <v>3861</v>
      </c>
      <c r="B233" t="s">
        <v>595</v>
      </c>
      <c r="C233" t="s">
        <v>1</v>
      </c>
      <c r="D233" t="s">
        <v>596</v>
      </c>
      <c r="E233" t="s">
        <v>3990</v>
      </c>
      <c r="F233">
        <v>1</v>
      </c>
      <c r="G233" t="s">
        <v>3</v>
      </c>
      <c r="H233" t="s">
        <v>3</v>
      </c>
      <c r="I233" t="s">
        <v>4</v>
      </c>
      <c r="J233" t="s">
        <v>1</v>
      </c>
      <c r="K233" t="s">
        <v>4</v>
      </c>
      <c r="L233" t="s">
        <v>1</v>
      </c>
      <c r="M233" t="s">
        <v>1</v>
      </c>
      <c r="N233" t="s">
        <v>4</v>
      </c>
      <c r="O233" t="s">
        <v>4</v>
      </c>
      <c r="P233" t="s">
        <v>4391</v>
      </c>
      <c r="Q233">
        <v>420</v>
      </c>
      <c r="R233" t="s">
        <v>3861</v>
      </c>
    </row>
    <row r="234" spans="1:18" x14ac:dyDescent="0.25">
      <c r="A234" t="s">
        <v>3861</v>
      </c>
      <c r="B234" t="s">
        <v>654</v>
      </c>
      <c r="C234" t="s">
        <v>655</v>
      </c>
      <c r="D234" t="s">
        <v>656</v>
      </c>
      <c r="E234" t="s">
        <v>3990</v>
      </c>
      <c r="F234">
        <v>1</v>
      </c>
      <c r="G234" t="s">
        <v>35</v>
      </c>
      <c r="H234" t="s">
        <v>35</v>
      </c>
      <c r="I234" t="s">
        <v>3994</v>
      </c>
      <c r="J234" t="s">
        <v>657</v>
      </c>
      <c r="K234" t="s">
        <v>4000</v>
      </c>
      <c r="L234" t="s">
        <v>3999</v>
      </c>
      <c r="M234" t="s">
        <v>658</v>
      </c>
      <c r="N234" t="s">
        <v>659</v>
      </c>
      <c r="O234" t="s">
        <v>31</v>
      </c>
      <c r="P234" t="s">
        <v>4438</v>
      </c>
      <c r="Q234">
        <v>610</v>
      </c>
      <c r="R234" t="s">
        <v>3861</v>
      </c>
    </row>
    <row r="235" spans="1:18" x14ac:dyDescent="0.25">
      <c r="A235" t="s">
        <v>3861</v>
      </c>
      <c r="B235" t="s">
        <v>853</v>
      </c>
      <c r="C235" t="s">
        <v>1</v>
      </c>
      <c r="D235" t="s">
        <v>854</v>
      </c>
      <c r="E235" t="s">
        <v>3990</v>
      </c>
      <c r="F235">
        <v>1</v>
      </c>
      <c r="G235" t="s">
        <v>3</v>
      </c>
      <c r="H235" t="s">
        <v>3</v>
      </c>
      <c r="I235" t="s">
        <v>4</v>
      </c>
      <c r="J235" t="s">
        <v>1</v>
      </c>
      <c r="K235" t="s">
        <v>4</v>
      </c>
      <c r="L235" t="s">
        <v>1</v>
      </c>
      <c r="M235" t="s">
        <v>1</v>
      </c>
      <c r="N235" t="s">
        <v>4</v>
      </c>
      <c r="O235" t="s">
        <v>4</v>
      </c>
      <c r="P235" t="s">
        <v>4510</v>
      </c>
      <c r="Q235">
        <v>102</v>
      </c>
      <c r="R235" t="s">
        <v>3861</v>
      </c>
    </row>
    <row r="236" spans="1:18" ht="14.1" customHeight="1" x14ac:dyDescent="0.25">
      <c r="A236" t="s">
        <v>3861</v>
      </c>
      <c r="B236" t="s">
        <v>877</v>
      </c>
      <c r="C236" t="s">
        <v>878</v>
      </c>
      <c r="D236" t="s">
        <v>879</v>
      </c>
      <c r="E236" t="s">
        <v>3990</v>
      </c>
      <c r="F236">
        <v>1</v>
      </c>
      <c r="G236" t="s">
        <v>27</v>
      </c>
      <c r="H236" t="s">
        <v>50</v>
      </c>
      <c r="I236" t="s">
        <v>3993</v>
      </c>
      <c r="J236" t="s">
        <v>880</v>
      </c>
      <c r="K236" t="s">
        <v>3998</v>
      </c>
      <c r="L236" t="s">
        <v>4000</v>
      </c>
      <c r="M236" t="s">
        <v>61</v>
      </c>
      <c r="N236" t="s">
        <v>881</v>
      </c>
      <c r="O236" t="s">
        <v>31</v>
      </c>
      <c r="P236" t="s">
        <v>5429</v>
      </c>
      <c r="Q236">
        <v>8600</v>
      </c>
      <c r="R236" t="s">
        <v>3861</v>
      </c>
    </row>
    <row r="237" spans="1:18" x14ac:dyDescent="0.25">
      <c r="A237" t="s">
        <v>3861</v>
      </c>
      <c r="B237" t="s">
        <v>947</v>
      </c>
      <c r="C237" t="s">
        <v>1</v>
      </c>
      <c r="D237" t="s">
        <v>948</v>
      </c>
      <c r="E237" t="s">
        <v>3990</v>
      </c>
      <c r="F237">
        <v>1</v>
      </c>
      <c r="G237" t="s">
        <v>3</v>
      </c>
      <c r="H237" t="s">
        <v>3</v>
      </c>
      <c r="I237" t="s">
        <v>4</v>
      </c>
      <c r="J237" t="s">
        <v>1</v>
      </c>
      <c r="K237" t="s">
        <v>4</v>
      </c>
      <c r="L237" t="s">
        <v>1</v>
      </c>
      <c r="M237" t="s">
        <v>1</v>
      </c>
      <c r="N237" t="s">
        <v>4</v>
      </c>
      <c r="O237" t="s">
        <v>4</v>
      </c>
      <c r="P237" t="s">
        <v>4544</v>
      </c>
      <c r="Q237">
        <v>445</v>
      </c>
      <c r="R237" t="s">
        <v>3861</v>
      </c>
    </row>
    <row r="238" spans="1:18" x14ac:dyDescent="0.25">
      <c r="A238" t="s">
        <v>3861</v>
      </c>
      <c r="B238" t="s">
        <v>1034</v>
      </c>
      <c r="C238" t="s">
        <v>1</v>
      </c>
      <c r="D238" t="s">
        <v>1035</v>
      </c>
      <c r="E238" t="s">
        <v>3990</v>
      </c>
      <c r="F238">
        <v>1</v>
      </c>
      <c r="G238" t="s">
        <v>3</v>
      </c>
      <c r="H238" t="s">
        <v>3</v>
      </c>
      <c r="I238" t="s">
        <v>4</v>
      </c>
      <c r="J238" t="s">
        <v>1</v>
      </c>
      <c r="K238" t="s">
        <v>4</v>
      </c>
      <c r="L238" t="s">
        <v>1</v>
      </c>
      <c r="M238" t="s">
        <v>1</v>
      </c>
      <c r="N238" t="s">
        <v>4</v>
      </c>
      <c r="O238" t="s">
        <v>4</v>
      </c>
      <c r="P238" t="s">
        <v>4596</v>
      </c>
      <c r="Q238">
        <v>178</v>
      </c>
      <c r="R238" t="s">
        <v>3861</v>
      </c>
    </row>
    <row r="239" spans="1:18" x14ac:dyDescent="0.25">
      <c r="A239" t="s">
        <v>3861</v>
      </c>
      <c r="B239" t="s">
        <v>1090</v>
      </c>
      <c r="C239" t="s">
        <v>1091</v>
      </c>
      <c r="D239" t="s">
        <v>1092</v>
      </c>
      <c r="E239" t="s">
        <v>3990</v>
      </c>
      <c r="F239">
        <v>1</v>
      </c>
      <c r="G239" t="s">
        <v>35</v>
      </c>
      <c r="H239" t="s">
        <v>35</v>
      </c>
      <c r="I239" t="s">
        <v>3996</v>
      </c>
      <c r="J239" t="s">
        <v>1093</v>
      </c>
      <c r="K239" t="s">
        <v>3999</v>
      </c>
      <c r="L239" t="s">
        <v>3999</v>
      </c>
      <c r="M239" t="s">
        <v>1094</v>
      </c>
      <c r="N239" t="s">
        <v>11</v>
      </c>
      <c r="O239" t="s">
        <v>12</v>
      </c>
      <c r="P239" t="s">
        <v>4628</v>
      </c>
      <c r="Q239">
        <v>104</v>
      </c>
      <c r="R239" t="s">
        <v>3861</v>
      </c>
    </row>
    <row r="240" spans="1:18" x14ac:dyDescent="0.25">
      <c r="A240" t="s">
        <v>3861</v>
      </c>
      <c r="B240" t="s">
        <v>1132</v>
      </c>
      <c r="C240" t="s">
        <v>1133</v>
      </c>
      <c r="D240" t="s">
        <v>1134</v>
      </c>
      <c r="E240" t="s">
        <v>3990</v>
      </c>
      <c r="F240">
        <v>1</v>
      </c>
      <c r="G240" t="s">
        <v>35</v>
      </c>
      <c r="H240" t="s">
        <v>35</v>
      </c>
      <c r="I240" t="s">
        <v>3994</v>
      </c>
      <c r="J240" t="s">
        <v>1135</v>
      </c>
      <c r="K240" t="s">
        <v>3998</v>
      </c>
      <c r="L240" t="s">
        <v>3998</v>
      </c>
      <c r="M240" t="s">
        <v>211</v>
      </c>
      <c r="N240" t="s">
        <v>1136</v>
      </c>
      <c r="O240" t="s">
        <v>12</v>
      </c>
      <c r="P240" t="s">
        <v>5478</v>
      </c>
      <c r="Q240">
        <v>1301</v>
      </c>
      <c r="R240" t="s">
        <v>3861</v>
      </c>
    </row>
    <row r="241" spans="1:18" x14ac:dyDescent="0.25">
      <c r="A241" t="s">
        <v>3861</v>
      </c>
      <c r="B241" t="s">
        <v>1165</v>
      </c>
      <c r="C241" t="s">
        <v>1166</v>
      </c>
      <c r="D241" t="s">
        <v>1167</v>
      </c>
      <c r="E241" t="s">
        <v>3990</v>
      </c>
      <c r="F241">
        <v>1</v>
      </c>
      <c r="G241" t="s">
        <v>35</v>
      </c>
      <c r="H241" t="s">
        <v>35</v>
      </c>
      <c r="I241" t="s">
        <v>3994</v>
      </c>
      <c r="J241" t="s">
        <v>515</v>
      </c>
      <c r="K241" t="s">
        <v>4001</v>
      </c>
      <c r="L241" t="s">
        <v>3999</v>
      </c>
      <c r="M241" t="s">
        <v>1168</v>
      </c>
      <c r="N241" t="s">
        <v>11</v>
      </c>
      <c r="O241" t="s">
        <v>31</v>
      </c>
      <c r="P241" t="s">
        <v>5482</v>
      </c>
      <c r="Q241">
        <v>8700</v>
      </c>
      <c r="R241" t="s">
        <v>3861</v>
      </c>
    </row>
    <row r="242" spans="1:18" x14ac:dyDescent="0.25">
      <c r="A242" t="s">
        <v>3861</v>
      </c>
      <c r="B242" t="s">
        <v>1697</v>
      </c>
      <c r="C242" t="s">
        <v>1698</v>
      </c>
      <c r="D242" t="s">
        <v>1699</v>
      </c>
      <c r="E242" t="s">
        <v>3990</v>
      </c>
      <c r="F242">
        <v>1</v>
      </c>
      <c r="G242" t="s">
        <v>8</v>
      </c>
      <c r="H242" t="s">
        <v>59</v>
      </c>
      <c r="I242" t="s">
        <v>3993</v>
      </c>
      <c r="J242" t="s">
        <v>1700</v>
      </c>
      <c r="K242" t="s">
        <v>3998</v>
      </c>
      <c r="L242" t="s">
        <v>4000</v>
      </c>
      <c r="M242" t="s">
        <v>100</v>
      </c>
      <c r="N242" t="s">
        <v>11</v>
      </c>
      <c r="O242" t="s">
        <v>12</v>
      </c>
      <c r="P242" t="s">
        <v>5552</v>
      </c>
      <c r="Q242">
        <v>2409</v>
      </c>
      <c r="R242" t="s">
        <v>3861</v>
      </c>
    </row>
    <row r="243" spans="1:18" x14ac:dyDescent="0.25">
      <c r="A243" t="s">
        <v>3861</v>
      </c>
      <c r="B243" t="s">
        <v>1748</v>
      </c>
      <c r="C243" t="s">
        <v>1</v>
      </c>
      <c r="D243" t="s">
        <v>1749</v>
      </c>
      <c r="E243" t="s">
        <v>3990</v>
      </c>
      <c r="F243">
        <v>1</v>
      </c>
      <c r="G243" t="s">
        <v>3</v>
      </c>
      <c r="H243" t="s">
        <v>3</v>
      </c>
      <c r="I243" t="s">
        <v>4</v>
      </c>
      <c r="J243" t="s">
        <v>1</v>
      </c>
      <c r="K243" t="s">
        <v>4</v>
      </c>
      <c r="L243" t="s">
        <v>1</v>
      </c>
      <c r="M243" t="s">
        <v>1</v>
      </c>
      <c r="N243" t="s">
        <v>4</v>
      </c>
      <c r="O243" t="s">
        <v>4</v>
      </c>
      <c r="P243" t="s">
        <v>4815</v>
      </c>
      <c r="Q243">
        <v>814</v>
      </c>
      <c r="R243" t="s">
        <v>3861</v>
      </c>
    </row>
    <row r="244" spans="1:18" x14ac:dyDescent="0.25">
      <c r="A244" t="s">
        <v>3861</v>
      </c>
      <c r="B244" t="s">
        <v>1773</v>
      </c>
      <c r="C244" t="s">
        <v>1774</v>
      </c>
      <c r="D244" t="s">
        <v>1775</v>
      </c>
      <c r="E244" t="s">
        <v>3990</v>
      </c>
      <c r="F244">
        <v>1</v>
      </c>
      <c r="G244" t="s">
        <v>71</v>
      </c>
      <c r="H244" t="s">
        <v>71</v>
      </c>
      <c r="I244" t="s">
        <v>3996</v>
      </c>
      <c r="J244" t="s">
        <v>1776</v>
      </c>
      <c r="K244" t="s">
        <v>3998</v>
      </c>
      <c r="L244" t="s">
        <v>3998</v>
      </c>
      <c r="M244" t="s">
        <v>73</v>
      </c>
      <c r="N244" t="s">
        <v>11</v>
      </c>
      <c r="O244" t="s">
        <v>12</v>
      </c>
      <c r="P244" t="s">
        <v>4833</v>
      </c>
      <c r="Q244">
        <v>553</v>
      </c>
      <c r="R244" t="s">
        <v>3861</v>
      </c>
    </row>
    <row r="245" spans="1:18" x14ac:dyDescent="0.25">
      <c r="A245" t="s">
        <v>3861</v>
      </c>
      <c r="B245" t="s">
        <v>1786</v>
      </c>
      <c r="C245" t="s">
        <v>1787</v>
      </c>
      <c r="D245" t="s">
        <v>1788</v>
      </c>
      <c r="E245" t="s">
        <v>3990</v>
      </c>
      <c r="F245">
        <v>1</v>
      </c>
      <c r="G245" t="s">
        <v>116</v>
      </c>
      <c r="H245" t="s">
        <v>116</v>
      </c>
      <c r="I245" t="s">
        <v>3997</v>
      </c>
      <c r="J245" t="s">
        <v>1789</v>
      </c>
      <c r="K245" t="s">
        <v>3998</v>
      </c>
      <c r="L245" t="s">
        <v>4000</v>
      </c>
      <c r="M245" t="s">
        <v>360</v>
      </c>
      <c r="N245" t="s">
        <v>11</v>
      </c>
      <c r="O245" t="s">
        <v>12</v>
      </c>
      <c r="P245" t="s">
        <v>4841</v>
      </c>
      <c r="Q245">
        <v>467</v>
      </c>
      <c r="R245" t="s">
        <v>3861</v>
      </c>
    </row>
    <row r="246" spans="1:18" x14ac:dyDescent="0.25">
      <c r="A246" t="s">
        <v>3861</v>
      </c>
      <c r="B246" t="s">
        <v>1803</v>
      </c>
      <c r="C246" t="s">
        <v>1</v>
      </c>
      <c r="D246" t="s">
        <v>1804</v>
      </c>
      <c r="E246" t="s">
        <v>3990</v>
      </c>
      <c r="F246">
        <v>1</v>
      </c>
      <c r="G246" t="s">
        <v>3</v>
      </c>
      <c r="H246" t="s">
        <v>3</v>
      </c>
      <c r="I246" t="s">
        <v>4</v>
      </c>
      <c r="J246" t="s">
        <v>1</v>
      </c>
      <c r="K246" t="s">
        <v>4</v>
      </c>
      <c r="L246" t="s">
        <v>1</v>
      </c>
      <c r="M246" t="s">
        <v>1</v>
      </c>
      <c r="N246" t="s">
        <v>4</v>
      </c>
      <c r="O246" t="s">
        <v>4</v>
      </c>
      <c r="P246" t="s">
        <v>4850</v>
      </c>
      <c r="Q246">
        <v>340</v>
      </c>
      <c r="R246" t="s">
        <v>3861</v>
      </c>
    </row>
    <row r="247" spans="1:18" x14ac:dyDescent="0.25">
      <c r="A247" t="s">
        <v>3861</v>
      </c>
      <c r="B247" t="s">
        <v>1812</v>
      </c>
      <c r="C247" t="s">
        <v>1</v>
      </c>
      <c r="D247" t="s">
        <v>1813</v>
      </c>
      <c r="E247" t="s">
        <v>3990</v>
      </c>
      <c r="F247">
        <v>1</v>
      </c>
      <c r="G247" t="s">
        <v>3</v>
      </c>
      <c r="H247" t="s">
        <v>3</v>
      </c>
      <c r="I247" t="s">
        <v>4</v>
      </c>
      <c r="J247" t="s">
        <v>1</v>
      </c>
      <c r="K247" t="s">
        <v>4</v>
      </c>
      <c r="L247" t="s">
        <v>1</v>
      </c>
      <c r="M247" t="s">
        <v>1</v>
      </c>
      <c r="N247" t="s">
        <v>4</v>
      </c>
      <c r="O247" t="s">
        <v>4</v>
      </c>
      <c r="P247" t="s">
        <v>4854</v>
      </c>
      <c r="Q247">
        <v>330</v>
      </c>
      <c r="R247" t="s">
        <v>3861</v>
      </c>
    </row>
    <row r="248" spans="1:18" x14ac:dyDescent="0.25">
      <c r="A248" t="s">
        <v>3861</v>
      </c>
      <c r="B248" t="s">
        <v>1842</v>
      </c>
      <c r="C248" t="s">
        <v>1843</v>
      </c>
      <c r="D248" t="s">
        <v>1844</v>
      </c>
      <c r="E248" t="s">
        <v>3990</v>
      </c>
      <c r="F248">
        <v>1</v>
      </c>
      <c r="G248" t="s">
        <v>71</v>
      </c>
      <c r="H248" t="s">
        <v>71</v>
      </c>
      <c r="I248" t="s">
        <v>3996</v>
      </c>
      <c r="J248" t="s">
        <v>1845</v>
      </c>
      <c r="K248" t="s">
        <v>3998</v>
      </c>
      <c r="L248" t="s">
        <v>3998</v>
      </c>
      <c r="M248" t="s">
        <v>1003</v>
      </c>
      <c r="N248" t="s">
        <v>11</v>
      </c>
      <c r="O248" t="s">
        <v>12</v>
      </c>
      <c r="P248" t="s">
        <v>4871</v>
      </c>
      <c r="Q248">
        <v>205</v>
      </c>
      <c r="R248" t="s">
        <v>3861</v>
      </c>
    </row>
    <row r="249" spans="1:18" x14ac:dyDescent="0.25">
      <c r="A249" t="s">
        <v>3861</v>
      </c>
      <c r="B249" t="s">
        <v>1870</v>
      </c>
      <c r="C249" t="s">
        <v>1</v>
      </c>
      <c r="D249" t="s">
        <v>1871</v>
      </c>
      <c r="E249" t="s">
        <v>3990</v>
      </c>
      <c r="F249">
        <v>1</v>
      </c>
      <c r="G249" t="s">
        <v>3</v>
      </c>
      <c r="H249" t="s">
        <v>3</v>
      </c>
      <c r="I249" t="s">
        <v>4</v>
      </c>
      <c r="J249" t="s">
        <v>1</v>
      </c>
      <c r="K249" t="s">
        <v>4</v>
      </c>
      <c r="L249" t="s">
        <v>1</v>
      </c>
      <c r="M249" t="s">
        <v>1</v>
      </c>
      <c r="N249" t="s">
        <v>4</v>
      </c>
      <c r="O249" t="s">
        <v>4</v>
      </c>
      <c r="P249" t="s">
        <v>4887</v>
      </c>
      <c r="Q249">
        <v>123</v>
      </c>
      <c r="R249" t="s">
        <v>3861</v>
      </c>
    </row>
    <row r="250" spans="1:18" x14ac:dyDescent="0.25">
      <c r="A250" t="s">
        <v>3861</v>
      </c>
      <c r="B250" t="s">
        <v>1888</v>
      </c>
      <c r="C250" t="s">
        <v>1</v>
      </c>
      <c r="D250" t="s">
        <v>1889</v>
      </c>
      <c r="E250" t="s">
        <v>3990</v>
      </c>
      <c r="F250">
        <v>1</v>
      </c>
      <c r="G250" t="s">
        <v>3</v>
      </c>
      <c r="H250" t="s">
        <v>3</v>
      </c>
      <c r="I250" t="s">
        <v>4</v>
      </c>
      <c r="J250" t="s">
        <v>1</v>
      </c>
      <c r="K250" t="s">
        <v>4</v>
      </c>
      <c r="L250" t="s">
        <v>1</v>
      </c>
      <c r="M250" t="s">
        <v>1</v>
      </c>
      <c r="N250" t="s">
        <v>4</v>
      </c>
      <c r="O250" t="s">
        <v>4</v>
      </c>
      <c r="P250" t="s">
        <v>4897</v>
      </c>
      <c r="Q250">
        <v>96</v>
      </c>
      <c r="R250" t="s">
        <v>3861</v>
      </c>
    </row>
    <row r="251" spans="1:18" x14ac:dyDescent="0.25">
      <c r="A251" t="s">
        <v>3861</v>
      </c>
      <c r="B251" t="s">
        <v>1898</v>
      </c>
      <c r="C251" t="s">
        <v>1</v>
      </c>
      <c r="D251" t="s">
        <v>1899</v>
      </c>
      <c r="E251" t="s">
        <v>3990</v>
      </c>
      <c r="F251">
        <v>1</v>
      </c>
      <c r="G251" t="s">
        <v>3</v>
      </c>
      <c r="H251" t="s">
        <v>3</v>
      </c>
      <c r="I251" t="s">
        <v>4</v>
      </c>
      <c r="J251" t="s">
        <v>1</v>
      </c>
      <c r="K251" t="s">
        <v>4</v>
      </c>
      <c r="L251" t="s">
        <v>1</v>
      </c>
      <c r="M251" t="s">
        <v>1</v>
      </c>
      <c r="N251" t="s">
        <v>4</v>
      </c>
      <c r="O251" t="s">
        <v>4</v>
      </c>
      <c r="P251" t="s">
        <v>4904</v>
      </c>
      <c r="Q251">
        <v>79</v>
      </c>
      <c r="R251" t="s">
        <v>3861</v>
      </c>
    </row>
    <row r="252" spans="1:18" x14ac:dyDescent="0.25">
      <c r="A252" t="s">
        <v>3861</v>
      </c>
      <c r="B252" t="s">
        <v>1908</v>
      </c>
      <c r="C252" t="s">
        <v>1</v>
      </c>
      <c r="D252" t="s">
        <v>1909</v>
      </c>
      <c r="E252" t="s">
        <v>3990</v>
      </c>
      <c r="F252">
        <v>1</v>
      </c>
      <c r="G252" t="s">
        <v>3</v>
      </c>
      <c r="H252" t="s">
        <v>3</v>
      </c>
      <c r="I252" t="s">
        <v>4</v>
      </c>
      <c r="J252" t="s">
        <v>1</v>
      </c>
      <c r="K252" t="s">
        <v>4</v>
      </c>
      <c r="L252" t="s">
        <v>1</v>
      </c>
      <c r="M252" t="s">
        <v>1</v>
      </c>
      <c r="N252" t="s">
        <v>4</v>
      </c>
      <c r="O252" t="s">
        <v>4</v>
      </c>
      <c r="P252" t="s">
        <v>4909</v>
      </c>
      <c r="Q252">
        <v>63</v>
      </c>
      <c r="R252" t="s">
        <v>3861</v>
      </c>
    </row>
    <row r="253" spans="1:18" x14ac:dyDescent="0.25">
      <c r="A253" t="s">
        <v>3861</v>
      </c>
      <c r="B253" t="s">
        <v>3732</v>
      </c>
      <c r="C253" t="s">
        <v>3733</v>
      </c>
      <c r="D253" t="s">
        <v>3734</v>
      </c>
      <c r="E253" t="s">
        <v>3990</v>
      </c>
      <c r="F253">
        <v>1</v>
      </c>
      <c r="G253" t="s">
        <v>35</v>
      </c>
      <c r="H253" t="s">
        <v>35</v>
      </c>
      <c r="I253" t="s">
        <v>3994</v>
      </c>
      <c r="J253" t="s">
        <v>3735</v>
      </c>
      <c r="K253" t="s">
        <v>3999</v>
      </c>
      <c r="L253" t="s">
        <v>3999</v>
      </c>
      <c r="M253" t="s">
        <v>3736</v>
      </c>
      <c r="N253" t="s">
        <v>1634</v>
      </c>
      <c r="O253" t="s">
        <v>31</v>
      </c>
      <c r="P253" t="s">
        <v>5600</v>
      </c>
      <c r="Q253">
        <v>5400</v>
      </c>
      <c r="R253" t="s">
        <v>3861</v>
      </c>
    </row>
    <row r="254" spans="1:18" ht="14.1" customHeight="1" x14ac:dyDescent="0.25">
      <c r="A254" t="s">
        <v>3861</v>
      </c>
      <c r="B254" t="s">
        <v>3750</v>
      </c>
      <c r="C254" t="s">
        <v>1</v>
      </c>
      <c r="D254" t="s">
        <v>3751</v>
      </c>
      <c r="E254" t="s">
        <v>3990</v>
      </c>
      <c r="F254">
        <v>1</v>
      </c>
      <c r="G254" t="s">
        <v>3</v>
      </c>
      <c r="H254" t="s">
        <v>3</v>
      </c>
      <c r="I254" t="s">
        <v>4</v>
      </c>
      <c r="J254" t="s">
        <v>1</v>
      </c>
      <c r="K254" t="s">
        <v>4</v>
      </c>
      <c r="L254" t="s">
        <v>1</v>
      </c>
      <c r="M254" t="s">
        <v>1</v>
      </c>
      <c r="N254" t="s">
        <v>4</v>
      </c>
      <c r="O254" t="s">
        <v>4</v>
      </c>
      <c r="P254" t="s">
        <v>5114</v>
      </c>
      <c r="Q254">
        <v>437</v>
      </c>
      <c r="R254" t="s">
        <v>3861</v>
      </c>
    </row>
    <row r="255" spans="1:18" x14ac:dyDescent="0.25">
      <c r="A255" t="s">
        <v>3861</v>
      </c>
      <c r="B255" t="s">
        <v>3756</v>
      </c>
      <c r="C255" t="s">
        <v>1</v>
      </c>
      <c r="D255" t="s">
        <v>3757</v>
      </c>
      <c r="E255" t="s">
        <v>3990</v>
      </c>
      <c r="F255">
        <v>1</v>
      </c>
      <c r="G255" t="s">
        <v>3</v>
      </c>
      <c r="H255" t="s">
        <v>3</v>
      </c>
      <c r="I255" t="s">
        <v>4</v>
      </c>
      <c r="J255" t="s">
        <v>1</v>
      </c>
      <c r="K255" t="s">
        <v>4</v>
      </c>
      <c r="L255" t="s">
        <v>1</v>
      </c>
      <c r="M255" t="s">
        <v>1</v>
      </c>
      <c r="N255" t="s">
        <v>4</v>
      </c>
      <c r="O255" t="s">
        <v>4</v>
      </c>
      <c r="P255" t="s">
        <v>5116</v>
      </c>
      <c r="Q255">
        <v>325</v>
      </c>
      <c r="R255" t="s">
        <v>3861</v>
      </c>
    </row>
    <row r="256" spans="1:18" ht="14.1" customHeight="1" x14ac:dyDescent="0.25">
      <c r="A256" t="s">
        <v>3861</v>
      </c>
      <c r="B256" t="s">
        <v>3762</v>
      </c>
      <c r="C256" t="s">
        <v>1</v>
      </c>
      <c r="D256" t="s">
        <v>3763</v>
      </c>
      <c r="E256" t="s">
        <v>3990</v>
      </c>
      <c r="F256">
        <v>1</v>
      </c>
      <c r="G256" t="s">
        <v>3</v>
      </c>
      <c r="H256" t="s">
        <v>3</v>
      </c>
      <c r="I256" t="s">
        <v>4</v>
      </c>
      <c r="J256" t="s">
        <v>1</v>
      </c>
      <c r="K256" t="s">
        <v>4</v>
      </c>
      <c r="L256" t="s">
        <v>1</v>
      </c>
      <c r="M256" t="s">
        <v>1</v>
      </c>
      <c r="N256" t="s">
        <v>4</v>
      </c>
      <c r="O256" t="s">
        <v>4</v>
      </c>
      <c r="P256" t="s">
        <v>5119</v>
      </c>
      <c r="Q256">
        <v>165</v>
      </c>
      <c r="R256" t="s">
        <v>3861</v>
      </c>
    </row>
    <row r="257" spans="1:18" x14ac:dyDescent="0.25">
      <c r="A257" t="s">
        <v>3861</v>
      </c>
      <c r="B257" t="s">
        <v>3019</v>
      </c>
      <c r="C257" t="s">
        <v>3801</v>
      </c>
      <c r="D257" t="s">
        <v>3802</v>
      </c>
      <c r="E257" t="s">
        <v>3990</v>
      </c>
      <c r="F257">
        <v>1</v>
      </c>
      <c r="G257" t="s">
        <v>35</v>
      </c>
      <c r="H257" t="s">
        <v>35</v>
      </c>
      <c r="I257" t="s">
        <v>3994</v>
      </c>
      <c r="J257" t="s">
        <v>286</v>
      </c>
      <c r="K257" t="s">
        <v>3999</v>
      </c>
      <c r="L257" t="s">
        <v>3999</v>
      </c>
      <c r="M257" t="s">
        <v>1094</v>
      </c>
      <c r="N257" t="s">
        <v>3803</v>
      </c>
      <c r="O257" t="s">
        <v>31</v>
      </c>
      <c r="P257" t="s">
        <v>5129</v>
      </c>
      <c r="Q257">
        <v>13</v>
      </c>
      <c r="R257" t="s">
        <v>3861</v>
      </c>
    </row>
    <row r="258" spans="1:18" ht="14.1" customHeight="1" x14ac:dyDescent="0.25">
      <c r="A258" t="s">
        <v>3863</v>
      </c>
      <c r="B258" t="s">
        <v>0</v>
      </c>
      <c r="C258" t="s">
        <v>1</v>
      </c>
      <c r="D258" t="s">
        <v>2</v>
      </c>
      <c r="E258" t="s">
        <v>3990</v>
      </c>
      <c r="F258">
        <v>1</v>
      </c>
      <c r="G258" t="s">
        <v>3</v>
      </c>
      <c r="H258" t="s">
        <v>3</v>
      </c>
      <c r="I258" t="s">
        <v>4</v>
      </c>
      <c r="J258" t="s">
        <v>1</v>
      </c>
      <c r="K258" t="s">
        <v>4</v>
      </c>
      <c r="L258" t="s">
        <v>1</v>
      </c>
      <c r="M258" t="s">
        <v>1</v>
      </c>
      <c r="N258" t="s">
        <v>4</v>
      </c>
      <c r="O258" t="s">
        <v>4</v>
      </c>
      <c r="P258" t="s">
        <v>5132</v>
      </c>
      <c r="Q258">
        <v>8263000</v>
      </c>
      <c r="R258" t="s">
        <v>5609</v>
      </c>
    </row>
    <row r="259" spans="1:18" x14ac:dyDescent="0.25">
      <c r="A259" t="s">
        <v>3863</v>
      </c>
      <c r="B259" t="s">
        <v>203</v>
      </c>
      <c r="C259" t="s">
        <v>1</v>
      </c>
      <c r="D259" t="s">
        <v>204</v>
      </c>
      <c r="E259" t="s">
        <v>3990</v>
      </c>
      <c r="F259">
        <v>1</v>
      </c>
      <c r="G259" t="s">
        <v>3</v>
      </c>
      <c r="H259" t="s">
        <v>3</v>
      </c>
      <c r="I259" t="s">
        <v>4</v>
      </c>
      <c r="J259" t="s">
        <v>1</v>
      </c>
      <c r="K259" t="s">
        <v>4</v>
      </c>
      <c r="L259" t="s">
        <v>1</v>
      </c>
      <c r="M259" t="s">
        <v>1</v>
      </c>
      <c r="N259" t="s">
        <v>4</v>
      </c>
      <c r="O259" t="s">
        <v>4</v>
      </c>
      <c r="P259" t="s">
        <v>5249</v>
      </c>
      <c r="Q259">
        <v>6608</v>
      </c>
      <c r="R259" t="s">
        <v>5635</v>
      </c>
    </row>
    <row r="260" spans="1:18" ht="14.1" customHeight="1" x14ac:dyDescent="0.25">
      <c r="A260" t="s">
        <v>3863</v>
      </c>
      <c r="B260" t="s">
        <v>205</v>
      </c>
      <c r="C260" t="s">
        <v>1</v>
      </c>
      <c r="D260" t="s">
        <v>206</v>
      </c>
      <c r="E260" t="s">
        <v>3990</v>
      </c>
      <c r="F260">
        <v>1</v>
      </c>
      <c r="G260" t="s">
        <v>3</v>
      </c>
      <c r="H260" t="s">
        <v>3</v>
      </c>
      <c r="I260" t="s">
        <v>4</v>
      </c>
      <c r="J260" t="s">
        <v>1</v>
      </c>
      <c r="K260" t="s">
        <v>4</v>
      </c>
      <c r="L260" t="s">
        <v>1</v>
      </c>
      <c r="M260" t="s">
        <v>1</v>
      </c>
      <c r="N260" t="s">
        <v>4</v>
      </c>
      <c r="O260" t="s">
        <v>4</v>
      </c>
      <c r="P260" t="s">
        <v>5251</v>
      </c>
      <c r="Q260">
        <v>6316</v>
      </c>
      <c r="R260" t="s">
        <v>5636</v>
      </c>
    </row>
    <row r="261" spans="1:18" x14ac:dyDescent="0.25">
      <c r="A261" t="s">
        <v>3863</v>
      </c>
      <c r="B261" t="s">
        <v>126</v>
      </c>
      <c r="C261" t="s">
        <v>1</v>
      </c>
      <c r="D261" t="s">
        <v>127</v>
      </c>
      <c r="E261" t="s">
        <v>3990</v>
      </c>
      <c r="F261">
        <v>1</v>
      </c>
      <c r="G261" t="s">
        <v>3</v>
      </c>
      <c r="H261" t="s">
        <v>3</v>
      </c>
      <c r="I261" t="s">
        <v>4</v>
      </c>
      <c r="J261" t="s">
        <v>1</v>
      </c>
      <c r="K261" t="s">
        <v>4</v>
      </c>
      <c r="L261" t="s">
        <v>1</v>
      </c>
      <c r="M261" t="s">
        <v>1</v>
      </c>
      <c r="N261" t="s">
        <v>4</v>
      </c>
      <c r="O261" t="s">
        <v>4</v>
      </c>
      <c r="P261" t="s">
        <v>5200</v>
      </c>
      <c r="Q261">
        <v>420000</v>
      </c>
      <c r="R261" t="s">
        <v>5624</v>
      </c>
    </row>
    <row r="262" spans="1:18" ht="14.1" customHeight="1" x14ac:dyDescent="0.25">
      <c r="A262" t="s">
        <v>3863</v>
      </c>
      <c r="B262" t="s">
        <v>510</v>
      </c>
      <c r="C262" t="s">
        <v>1</v>
      </c>
      <c r="D262" t="s">
        <v>511</v>
      </c>
      <c r="E262" t="s">
        <v>3990</v>
      </c>
      <c r="F262">
        <v>1</v>
      </c>
      <c r="G262" t="s">
        <v>3</v>
      </c>
      <c r="H262" t="s">
        <v>3</v>
      </c>
      <c r="I262" t="s">
        <v>4</v>
      </c>
      <c r="J262" t="s">
        <v>1</v>
      </c>
      <c r="K262" t="s">
        <v>4</v>
      </c>
      <c r="L262" t="s">
        <v>1</v>
      </c>
      <c r="M262" t="s">
        <v>1</v>
      </c>
      <c r="N262" t="s">
        <v>4</v>
      </c>
      <c r="O262" t="s">
        <v>4</v>
      </c>
      <c r="P262" t="s">
        <v>5354</v>
      </c>
      <c r="Q262">
        <v>15000</v>
      </c>
      <c r="R262" t="s">
        <v>5652</v>
      </c>
    </row>
    <row r="263" spans="1:18" x14ac:dyDescent="0.25">
      <c r="A263" t="s">
        <v>3863</v>
      </c>
      <c r="B263" t="s">
        <v>541</v>
      </c>
      <c r="C263" t="s">
        <v>1</v>
      </c>
      <c r="D263" t="s">
        <v>542</v>
      </c>
      <c r="E263" t="s">
        <v>3990</v>
      </c>
      <c r="F263">
        <v>1</v>
      </c>
      <c r="G263" t="s">
        <v>3</v>
      </c>
      <c r="H263" t="s">
        <v>3</v>
      </c>
      <c r="I263" t="s">
        <v>4</v>
      </c>
      <c r="J263" t="s">
        <v>1</v>
      </c>
      <c r="K263" t="s">
        <v>4</v>
      </c>
      <c r="L263" t="s">
        <v>1</v>
      </c>
      <c r="M263" t="s">
        <v>1</v>
      </c>
      <c r="N263" t="s">
        <v>4</v>
      </c>
      <c r="O263" t="s">
        <v>4</v>
      </c>
      <c r="P263" t="s">
        <v>5371</v>
      </c>
      <c r="Q263">
        <v>5609</v>
      </c>
      <c r="R263" t="s">
        <v>5624</v>
      </c>
    </row>
    <row r="264" spans="1:18" ht="14.1" customHeight="1" x14ac:dyDescent="0.25">
      <c r="A264" t="s">
        <v>3863</v>
      </c>
      <c r="B264" t="s">
        <v>19</v>
      </c>
      <c r="C264" t="s">
        <v>20</v>
      </c>
      <c r="D264" t="s">
        <v>21</v>
      </c>
      <c r="E264" t="s">
        <v>3990</v>
      </c>
      <c r="F264">
        <v>1</v>
      </c>
      <c r="G264" t="s">
        <v>8</v>
      </c>
      <c r="H264" t="s">
        <v>8</v>
      </c>
      <c r="I264" t="s">
        <v>3992</v>
      </c>
      <c r="J264" t="s">
        <v>22</v>
      </c>
      <c r="K264" t="s">
        <v>3998</v>
      </c>
      <c r="L264" t="s">
        <v>3998</v>
      </c>
      <c r="M264" t="s">
        <v>23</v>
      </c>
      <c r="N264" t="s">
        <v>11</v>
      </c>
      <c r="O264" t="s">
        <v>12</v>
      </c>
      <c r="P264" t="s">
        <v>4030</v>
      </c>
      <c r="Q264">
        <v>640</v>
      </c>
      <c r="R264" t="s">
        <v>5613</v>
      </c>
    </row>
    <row r="265" spans="1:18" x14ac:dyDescent="0.25">
      <c r="A265" t="s">
        <v>3863</v>
      </c>
      <c r="B265" t="s">
        <v>156</v>
      </c>
      <c r="C265" t="s">
        <v>157</v>
      </c>
      <c r="D265" t="s">
        <v>158</v>
      </c>
      <c r="E265" t="s">
        <v>3990</v>
      </c>
      <c r="F265">
        <v>1</v>
      </c>
      <c r="G265" t="s">
        <v>27</v>
      </c>
      <c r="H265" t="s">
        <v>27</v>
      </c>
      <c r="I265" t="s">
        <v>3992</v>
      </c>
      <c r="J265" t="s">
        <v>159</v>
      </c>
      <c r="K265" t="s">
        <v>3998</v>
      </c>
      <c r="L265" t="s">
        <v>3998</v>
      </c>
      <c r="M265" t="s">
        <v>160</v>
      </c>
      <c r="N265" t="s">
        <v>161</v>
      </c>
      <c r="O265" t="s">
        <v>12</v>
      </c>
      <c r="P265" t="s">
        <v>4129</v>
      </c>
      <c r="Q265">
        <v>286</v>
      </c>
      <c r="R265" t="s">
        <v>5629</v>
      </c>
    </row>
    <row r="266" spans="1:18" ht="14.1" customHeight="1" x14ac:dyDescent="0.25">
      <c r="A266" t="s">
        <v>3863</v>
      </c>
      <c r="B266" t="s">
        <v>194</v>
      </c>
      <c r="C266" t="s">
        <v>1</v>
      </c>
      <c r="D266" t="s">
        <v>195</v>
      </c>
      <c r="E266" t="s">
        <v>3990</v>
      </c>
      <c r="F266">
        <v>1</v>
      </c>
      <c r="G266" t="s">
        <v>3</v>
      </c>
      <c r="H266" t="s">
        <v>3</v>
      </c>
      <c r="I266" t="s">
        <v>4</v>
      </c>
      <c r="J266" t="s">
        <v>1</v>
      </c>
      <c r="K266" t="s">
        <v>4</v>
      </c>
      <c r="L266" t="s">
        <v>1</v>
      </c>
      <c r="M266" t="s">
        <v>1</v>
      </c>
      <c r="N266" t="s">
        <v>4</v>
      </c>
      <c r="O266" t="s">
        <v>4</v>
      </c>
      <c r="P266" t="s">
        <v>5243</v>
      </c>
      <c r="Q266">
        <v>9913</v>
      </c>
      <c r="R266" t="s">
        <v>5634</v>
      </c>
    </row>
    <row r="267" spans="1:18" x14ac:dyDescent="0.25">
      <c r="A267" t="s">
        <v>3863</v>
      </c>
      <c r="B267" t="s">
        <v>232</v>
      </c>
      <c r="C267" t="s">
        <v>233</v>
      </c>
      <c r="D267" t="s">
        <v>234</v>
      </c>
      <c r="E267" t="s">
        <v>3990</v>
      </c>
      <c r="F267">
        <v>1</v>
      </c>
      <c r="G267" t="s">
        <v>35</v>
      </c>
      <c r="H267" t="s">
        <v>35</v>
      </c>
      <c r="I267" t="s">
        <v>3994</v>
      </c>
      <c r="J267" t="s">
        <v>235</v>
      </c>
      <c r="K267" t="s">
        <v>3998</v>
      </c>
      <c r="L267" t="s">
        <v>3998</v>
      </c>
      <c r="M267" t="s">
        <v>236</v>
      </c>
      <c r="N267" t="s">
        <v>237</v>
      </c>
      <c r="O267" t="s">
        <v>12</v>
      </c>
      <c r="P267" t="s">
        <v>5269</v>
      </c>
      <c r="Q267">
        <v>1112</v>
      </c>
      <c r="R267" t="s">
        <v>5634</v>
      </c>
    </row>
    <row r="268" spans="1:18" ht="14.1" customHeight="1" x14ac:dyDescent="0.25">
      <c r="A268" t="s">
        <v>3863</v>
      </c>
      <c r="B268" t="s">
        <v>1617</v>
      </c>
      <c r="C268" t="s">
        <v>1618</v>
      </c>
      <c r="D268" t="s">
        <v>1619</v>
      </c>
      <c r="E268" t="s">
        <v>1620</v>
      </c>
      <c r="F268">
        <v>2</v>
      </c>
      <c r="G268" t="s">
        <v>71</v>
      </c>
      <c r="H268" t="s">
        <v>71</v>
      </c>
      <c r="I268" t="s">
        <v>3996</v>
      </c>
      <c r="J268" t="s">
        <v>1621</v>
      </c>
      <c r="K268" t="s">
        <v>3998</v>
      </c>
      <c r="L268" t="s">
        <v>3998</v>
      </c>
      <c r="M268" t="s">
        <v>1622</v>
      </c>
      <c r="N268" t="s">
        <v>101</v>
      </c>
      <c r="O268" t="s">
        <v>12</v>
      </c>
      <c r="P268" t="s">
        <v>5516</v>
      </c>
      <c r="Q268">
        <v>43709</v>
      </c>
      <c r="R268" t="s">
        <v>5664</v>
      </c>
    </row>
    <row r="269" spans="1:18" x14ac:dyDescent="0.25">
      <c r="A269" t="s">
        <v>3863</v>
      </c>
      <c r="B269" t="s">
        <v>625</v>
      </c>
      <c r="C269" t="s">
        <v>1</v>
      </c>
      <c r="D269" t="s">
        <v>626</v>
      </c>
      <c r="E269" t="s">
        <v>3990</v>
      </c>
      <c r="F269">
        <v>1</v>
      </c>
      <c r="G269" t="s">
        <v>3</v>
      </c>
      <c r="H269" t="s">
        <v>3</v>
      </c>
      <c r="I269" t="s">
        <v>4</v>
      </c>
      <c r="J269" t="s">
        <v>1</v>
      </c>
      <c r="K269" t="s">
        <v>4</v>
      </c>
      <c r="L269" t="s">
        <v>1</v>
      </c>
      <c r="M269" t="s">
        <v>1</v>
      </c>
      <c r="N269" t="s">
        <v>4</v>
      </c>
      <c r="O269" t="s">
        <v>4</v>
      </c>
      <c r="P269" t="s">
        <v>4415</v>
      </c>
      <c r="Q269">
        <v>34</v>
      </c>
      <c r="R269" t="s">
        <v>5659</v>
      </c>
    </row>
    <row r="270" spans="1:18" ht="14.1" customHeight="1" x14ac:dyDescent="0.25">
      <c r="A270" t="s">
        <v>3863</v>
      </c>
      <c r="B270" t="s">
        <v>965</v>
      </c>
      <c r="C270" t="s">
        <v>966</v>
      </c>
      <c r="D270" t="s">
        <v>967</v>
      </c>
      <c r="E270" t="s">
        <v>3990</v>
      </c>
      <c r="F270">
        <v>1</v>
      </c>
      <c r="G270" t="s">
        <v>116</v>
      </c>
      <c r="H270" t="s">
        <v>116</v>
      </c>
      <c r="I270" t="s">
        <v>3997</v>
      </c>
      <c r="J270" t="s">
        <v>968</v>
      </c>
      <c r="K270" t="s">
        <v>3998</v>
      </c>
      <c r="L270" t="s">
        <v>3998</v>
      </c>
      <c r="M270" t="s">
        <v>18</v>
      </c>
      <c r="N270" t="s">
        <v>11</v>
      </c>
      <c r="O270" t="s">
        <v>12</v>
      </c>
      <c r="P270" t="s">
        <v>4561</v>
      </c>
      <c r="Q270">
        <v>151</v>
      </c>
      <c r="R270" t="s">
        <v>3863</v>
      </c>
    </row>
    <row r="271" spans="1:18" x14ac:dyDescent="0.25">
      <c r="A271" t="s">
        <v>3865</v>
      </c>
      <c r="B271" t="s">
        <v>150</v>
      </c>
      <c r="C271" t="s">
        <v>151</v>
      </c>
      <c r="D271" t="s">
        <v>152</v>
      </c>
      <c r="E271" t="s">
        <v>153</v>
      </c>
      <c r="F271">
        <v>2</v>
      </c>
      <c r="G271" t="s">
        <v>71</v>
      </c>
      <c r="H271" t="s">
        <v>71</v>
      </c>
      <c r="I271" t="s">
        <v>3996</v>
      </c>
      <c r="J271" t="s">
        <v>154</v>
      </c>
      <c r="K271" t="s">
        <v>3998</v>
      </c>
      <c r="L271" t="s">
        <v>3998</v>
      </c>
      <c r="M271" t="s">
        <v>155</v>
      </c>
      <c r="N271" t="s">
        <v>11</v>
      </c>
      <c r="O271" t="s">
        <v>12</v>
      </c>
      <c r="P271" t="s">
        <v>5217</v>
      </c>
      <c r="Q271">
        <v>32241</v>
      </c>
      <c r="R271" t="s">
        <v>5628</v>
      </c>
    </row>
    <row r="272" spans="1:18" ht="14.1" customHeight="1" x14ac:dyDescent="0.25">
      <c r="A272" t="s">
        <v>3865</v>
      </c>
      <c r="B272" t="s">
        <v>0</v>
      </c>
      <c r="C272" t="s">
        <v>1</v>
      </c>
      <c r="D272" t="s">
        <v>2</v>
      </c>
      <c r="E272" t="s">
        <v>3990</v>
      </c>
      <c r="F272">
        <v>1</v>
      </c>
      <c r="G272" t="s">
        <v>3</v>
      </c>
      <c r="H272" t="s">
        <v>3</v>
      </c>
      <c r="I272" t="s">
        <v>4</v>
      </c>
      <c r="J272" t="s">
        <v>1</v>
      </c>
      <c r="K272" t="s">
        <v>4</v>
      </c>
      <c r="L272" t="s">
        <v>1</v>
      </c>
      <c r="M272" t="s">
        <v>1</v>
      </c>
      <c r="N272" t="s">
        <v>4</v>
      </c>
      <c r="O272" t="s">
        <v>4</v>
      </c>
      <c r="P272" t="s">
        <v>5132</v>
      </c>
      <c r="Q272">
        <v>8263000</v>
      </c>
      <c r="R272" t="s">
        <v>5609</v>
      </c>
    </row>
    <row r="273" spans="1:18" x14ac:dyDescent="0.25">
      <c r="A273" t="s">
        <v>3865</v>
      </c>
      <c r="B273" t="s">
        <v>40</v>
      </c>
      <c r="C273" t="s">
        <v>41</v>
      </c>
      <c r="D273" t="s">
        <v>42</v>
      </c>
      <c r="E273" t="s">
        <v>43</v>
      </c>
      <c r="F273">
        <v>2</v>
      </c>
      <c r="G273" t="s">
        <v>27</v>
      </c>
      <c r="H273" t="s">
        <v>27</v>
      </c>
      <c r="I273" t="s">
        <v>3992</v>
      </c>
      <c r="J273" t="s">
        <v>44</v>
      </c>
      <c r="K273" t="s">
        <v>3998</v>
      </c>
      <c r="L273" t="s">
        <v>3998</v>
      </c>
      <c r="M273" t="s">
        <v>45</v>
      </c>
      <c r="N273" t="s">
        <v>46</v>
      </c>
      <c r="O273" t="s">
        <v>12</v>
      </c>
      <c r="P273" t="s">
        <v>5160</v>
      </c>
      <c r="Q273">
        <v>54015</v>
      </c>
      <c r="R273" t="s">
        <v>5616</v>
      </c>
    </row>
    <row r="274" spans="1:18" ht="14.1" customHeight="1" x14ac:dyDescent="0.25">
      <c r="A274" t="s">
        <v>3865</v>
      </c>
      <c r="B274" t="s">
        <v>47</v>
      </c>
      <c r="C274" t="s">
        <v>48</v>
      </c>
      <c r="D274" t="s">
        <v>49</v>
      </c>
      <c r="E274" t="s">
        <v>3990</v>
      </c>
      <c r="F274">
        <v>1</v>
      </c>
      <c r="G274" t="s">
        <v>50</v>
      </c>
      <c r="H274" t="s">
        <v>50</v>
      </c>
      <c r="I274" t="s">
        <v>3995</v>
      </c>
      <c r="J274" t="s">
        <v>51</v>
      </c>
      <c r="K274" t="s">
        <v>3998</v>
      </c>
      <c r="L274" t="s">
        <v>4000</v>
      </c>
      <c r="M274" t="s">
        <v>52</v>
      </c>
      <c r="N274" t="s">
        <v>53</v>
      </c>
      <c r="O274" t="s">
        <v>12</v>
      </c>
      <c r="P274" t="s">
        <v>5162</v>
      </c>
      <c r="Q274">
        <v>27256</v>
      </c>
      <c r="R274" t="s">
        <v>5617</v>
      </c>
    </row>
    <row r="275" spans="1:18" x14ac:dyDescent="0.25">
      <c r="A275" t="s">
        <v>3865</v>
      </c>
      <c r="B275" t="s">
        <v>184</v>
      </c>
      <c r="C275" t="s">
        <v>185</v>
      </c>
      <c r="D275" t="s">
        <v>186</v>
      </c>
      <c r="E275" t="s">
        <v>187</v>
      </c>
      <c r="F275">
        <v>4</v>
      </c>
      <c r="G275" t="s">
        <v>116</v>
      </c>
      <c r="H275" t="s">
        <v>116</v>
      </c>
      <c r="I275" t="s">
        <v>3997</v>
      </c>
      <c r="J275" t="s">
        <v>188</v>
      </c>
      <c r="K275" t="s">
        <v>3998</v>
      </c>
      <c r="L275" t="s">
        <v>3998</v>
      </c>
      <c r="M275" t="s">
        <v>189</v>
      </c>
      <c r="N275" t="s">
        <v>11</v>
      </c>
      <c r="O275" t="s">
        <v>12</v>
      </c>
      <c r="P275" t="s">
        <v>5236</v>
      </c>
      <c r="Q275">
        <v>10806</v>
      </c>
      <c r="R275" t="s">
        <v>5633</v>
      </c>
    </row>
    <row r="276" spans="1:18" ht="14.1" customHeight="1" x14ac:dyDescent="0.25">
      <c r="A276" t="s">
        <v>3865</v>
      </c>
      <c r="B276" t="s">
        <v>38</v>
      </c>
      <c r="C276" t="s">
        <v>1</v>
      </c>
      <c r="D276" t="s">
        <v>39</v>
      </c>
      <c r="E276" t="s">
        <v>3990</v>
      </c>
      <c r="F276">
        <v>1</v>
      </c>
      <c r="G276" t="s">
        <v>3</v>
      </c>
      <c r="H276" t="s">
        <v>3</v>
      </c>
      <c r="I276" t="s">
        <v>4</v>
      </c>
      <c r="J276" t="s">
        <v>1</v>
      </c>
      <c r="K276" t="s">
        <v>4</v>
      </c>
      <c r="L276" t="s">
        <v>1</v>
      </c>
      <c r="M276" t="s">
        <v>1</v>
      </c>
      <c r="N276" t="s">
        <v>4</v>
      </c>
      <c r="O276" t="s">
        <v>4</v>
      </c>
      <c r="P276" t="s">
        <v>5156</v>
      </c>
      <c r="Q276">
        <v>51278</v>
      </c>
      <c r="R276" t="s">
        <v>5615</v>
      </c>
    </row>
    <row r="277" spans="1:18" x14ac:dyDescent="0.25">
      <c r="A277" t="s">
        <v>3865</v>
      </c>
      <c r="B277" t="s">
        <v>145</v>
      </c>
      <c r="C277" t="s">
        <v>146</v>
      </c>
      <c r="D277" t="s">
        <v>147</v>
      </c>
      <c r="E277" t="s">
        <v>3990</v>
      </c>
      <c r="F277">
        <v>1</v>
      </c>
      <c r="G277" t="s">
        <v>116</v>
      </c>
      <c r="H277" t="s">
        <v>116</v>
      </c>
      <c r="I277" t="s">
        <v>3997</v>
      </c>
      <c r="J277" t="s">
        <v>148</v>
      </c>
      <c r="K277" t="s">
        <v>4000</v>
      </c>
      <c r="L277" t="s">
        <v>3999</v>
      </c>
      <c r="M277" t="s">
        <v>149</v>
      </c>
      <c r="N277" t="s">
        <v>11</v>
      </c>
      <c r="O277" t="s">
        <v>12</v>
      </c>
      <c r="P277" t="s">
        <v>5215</v>
      </c>
      <c r="Q277">
        <v>36364</v>
      </c>
      <c r="R277" t="s">
        <v>5627</v>
      </c>
    </row>
    <row r="278" spans="1:18" ht="14.1" customHeight="1" x14ac:dyDescent="0.25">
      <c r="A278" t="s">
        <v>3865</v>
      </c>
      <c r="B278" t="s">
        <v>176</v>
      </c>
      <c r="C278" t="s">
        <v>1</v>
      </c>
      <c r="D278" t="s">
        <v>177</v>
      </c>
      <c r="E278" t="s">
        <v>3990</v>
      </c>
      <c r="F278">
        <v>1</v>
      </c>
      <c r="G278" t="s">
        <v>3</v>
      </c>
      <c r="H278" t="s">
        <v>3</v>
      </c>
      <c r="I278" t="s">
        <v>4</v>
      </c>
      <c r="J278" t="s">
        <v>1</v>
      </c>
      <c r="K278" t="s">
        <v>4</v>
      </c>
      <c r="L278" t="s">
        <v>1</v>
      </c>
      <c r="M278" t="s">
        <v>1</v>
      </c>
      <c r="N278" t="s">
        <v>4</v>
      </c>
      <c r="O278" t="s">
        <v>4</v>
      </c>
      <c r="P278" t="s">
        <v>5232</v>
      </c>
      <c r="Q278">
        <v>3052</v>
      </c>
      <c r="R278" t="s">
        <v>5615</v>
      </c>
    </row>
    <row r="279" spans="1:18" x14ac:dyDescent="0.25">
      <c r="A279" t="s">
        <v>3865</v>
      </c>
      <c r="B279" t="s">
        <v>203</v>
      </c>
      <c r="C279" t="s">
        <v>1</v>
      </c>
      <c r="D279" t="s">
        <v>204</v>
      </c>
      <c r="E279" t="s">
        <v>3990</v>
      </c>
      <c r="F279">
        <v>1</v>
      </c>
      <c r="G279" t="s">
        <v>3</v>
      </c>
      <c r="H279" t="s">
        <v>3</v>
      </c>
      <c r="I279" t="s">
        <v>4</v>
      </c>
      <c r="J279" t="s">
        <v>1</v>
      </c>
      <c r="K279" t="s">
        <v>4</v>
      </c>
      <c r="L279" t="s">
        <v>1</v>
      </c>
      <c r="M279" t="s">
        <v>1</v>
      </c>
      <c r="N279" t="s">
        <v>4</v>
      </c>
      <c r="O279" t="s">
        <v>4</v>
      </c>
      <c r="P279" t="s">
        <v>5249</v>
      </c>
      <c r="Q279">
        <v>6608</v>
      </c>
      <c r="R279" t="s">
        <v>5635</v>
      </c>
    </row>
    <row r="280" spans="1:18" ht="14.1" customHeight="1" x14ac:dyDescent="0.25">
      <c r="A280" t="s">
        <v>3865</v>
      </c>
      <c r="B280" t="s">
        <v>205</v>
      </c>
      <c r="C280" t="s">
        <v>1</v>
      </c>
      <c r="D280" t="s">
        <v>206</v>
      </c>
      <c r="E280" t="s">
        <v>3990</v>
      </c>
      <c r="F280">
        <v>1</v>
      </c>
      <c r="G280" t="s">
        <v>3</v>
      </c>
      <c r="H280" t="s">
        <v>3</v>
      </c>
      <c r="I280" t="s">
        <v>4</v>
      </c>
      <c r="J280" t="s">
        <v>1</v>
      </c>
      <c r="K280" t="s">
        <v>4</v>
      </c>
      <c r="L280" t="s">
        <v>1</v>
      </c>
      <c r="M280" t="s">
        <v>1</v>
      </c>
      <c r="N280" t="s">
        <v>4</v>
      </c>
      <c r="O280" t="s">
        <v>4</v>
      </c>
      <c r="P280" t="s">
        <v>5251</v>
      </c>
      <c r="Q280">
        <v>6316</v>
      </c>
      <c r="R280" t="s">
        <v>5636</v>
      </c>
    </row>
    <row r="281" spans="1:18" x14ac:dyDescent="0.25">
      <c r="A281" t="s">
        <v>3865</v>
      </c>
      <c r="B281" t="s">
        <v>62</v>
      </c>
      <c r="C281" t="s">
        <v>1</v>
      </c>
      <c r="D281" t="s">
        <v>63</v>
      </c>
      <c r="E281" t="s">
        <v>3990</v>
      </c>
      <c r="F281">
        <v>1</v>
      </c>
      <c r="G281" t="s">
        <v>3</v>
      </c>
      <c r="H281" t="s">
        <v>3</v>
      </c>
      <c r="I281" t="s">
        <v>4</v>
      </c>
      <c r="J281" t="s">
        <v>1</v>
      </c>
      <c r="K281" t="s">
        <v>4</v>
      </c>
      <c r="L281" t="s">
        <v>1</v>
      </c>
      <c r="M281" t="s">
        <v>1</v>
      </c>
      <c r="N281" t="s">
        <v>4</v>
      </c>
      <c r="O281" t="s">
        <v>4</v>
      </c>
      <c r="P281" t="s">
        <v>5169</v>
      </c>
      <c r="Q281">
        <v>7146</v>
      </c>
      <c r="R281" t="s">
        <v>5618</v>
      </c>
    </row>
    <row r="282" spans="1:18" ht="14.1" customHeight="1" x14ac:dyDescent="0.25">
      <c r="A282" t="s">
        <v>3865</v>
      </c>
      <c r="B282" t="s">
        <v>248</v>
      </c>
      <c r="C282" t="s">
        <v>1</v>
      </c>
      <c r="D282" t="s">
        <v>249</v>
      </c>
      <c r="E282" t="s">
        <v>3990</v>
      </c>
      <c r="F282">
        <v>1</v>
      </c>
      <c r="G282" t="s">
        <v>3</v>
      </c>
      <c r="H282" t="s">
        <v>3</v>
      </c>
      <c r="I282" t="s">
        <v>4</v>
      </c>
      <c r="J282" t="s">
        <v>1</v>
      </c>
      <c r="K282" t="s">
        <v>4</v>
      </c>
      <c r="L282" t="s">
        <v>1</v>
      </c>
      <c r="M282" t="s">
        <v>1</v>
      </c>
      <c r="N282" t="s">
        <v>4</v>
      </c>
      <c r="O282" t="s">
        <v>4</v>
      </c>
      <c r="P282" t="s">
        <v>4202</v>
      </c>
      <c r="Q282">
        <v>360</v>
      </c>
      <c r="R282" t="s">
        <v>5642</v>
      </c>
    </row>
    <row r="283" spans="1:18" x14ac:dyDescent="0.25">
      <c r="A283" t="s">
        <v>3865</v>
      </c>
      <c r="B283" t="s">
        <v>32</v>
      </c>
      <c r="C283" t="s">
        <v>33</v>
      </c>
      <c r="D283" t="s">
        <v>34</v>
      </c>
      <c r="E283" t="s">
        <v>3990</v>
      </c>
      <c r="F283">
        <v>1</v>
      </c>
      <c r="G283" t="s">
        <v>35</v>
      </c>
      <c r="H283" t="s">
        <v>35</v>
      </c>
      <c r="I283" t="s">
        <v>3994</v>
      </c>
      <c r="J283" t="s">
        <v>36</v>
      </c>
      <c r="K283" t="s">
        <v>3998</v>
      </c>
      <c r="L283" t="s">
        <v>3998</v>
      </c>
      <c r="M283" t="s">
        <v>37</v>
      </c>
      <c r="N283" t="s">
        <v>1</v>
      </c>
      <c r="O283" t="s">
        <v>31</v>
      </c>
      <c r="P283" t="s">
        <v>5153</v>
      </c>
      <c r="Q283">
        <v>3002</v>
      </c>
      <c r="R283" t="s">
        <v>5614</v>
      </c>
    </row>
    <row r="284" spans="1:18" ht="14.1" customHeight="1" x14ac:dyDescent="0.25">
      <c r="A284" t="s">
        <v>3865</v>
      </c>
      <c r="B284" t="s">
        <v>82</v>
      </c>
      <c r="C284" t="s">
        <v>1</v>
      </c>
      <c r="D284" t="s">
        <v>83</v>
      </c>
      <c r="E284" t="s">
        <v>3990</v>
      </c>
      <c r="F284">
        <v>1</v>
      </c>
      <c r="G284" t="s">
        <v>3</v>
      </c>
      <c r="H284" t="s">
        <v>3</v>
      </c>
      <c r="I284" t="s">
        <v>4</v>
      </c>
      <c r="J284" t="s">
        <v>1</v>
      </c>
      <c r="K284" t="s">
        <v>4</v>
      </c>
      <c r="L284" t="s">
        <v>1</v>
      </c>
      <c r="M284" t="s">
        <v>1</v>
      </c>
      <c r="N284" t="s">
        <v>4</v>
      </c>
      <c r="O284" t="s">
        <v>4</v>
      </c>
      <c r="P284" t="s">
        <v>5183</v>
      </c>
      <c r="Q284">
        <v>5762</v>
      </c>
      <c r="R284" t="s">
        <v>5619</v>
      </c>
    </row>
    <row r="285" spans="1:18" x14ac:dyDescent="0.25">
      <c r="A285" t="s">
        <v>3865</v>
      </c>
      <c r="B285" t="s">
        <v>164</v>
      </c>
      <c r="C285" t="s">
        <v>165</v>
      </c>
      <c r="D285" t="s">
        <v>166</v>
      </c>
      <c r="E285" t="s">
        <v>3990</v>
      </c>
      <c r="F285">
        <v>1</v>
      </c>
      <c r="G285" t="s">
        <v>50</v>
      </c>
      <c r="H285" t="s">
        <v>35</v>
      </c>
      <c r="I285" t="s">
        <v>3993</v>
      </c>
      <c r="J285" t="s">
        <v>167</v>
      </c>
      <c r="K285" t="s">
        <v>4000</v>
      </c>
      <c r="L285" t="s">
        <v>3999</v>
      </c>
      <c r="M285" t="s">
        <v>168</v>
      </c>
      <c r="N285" t="s">
        <v>169</v>
      </c>
      <c r="O285" t="s">
        <v>31</v>
      </c>
      <c r="P285" t="s">
        <v>5222</v>
      </c>
      <c r="Q285">
        <v>2766</v>
      </c>
      <c r="R285" t="s">
        <v>5631</v>
      </c>
    </row>
    <row r="286" spans="1:18" ht="14.1" customHeight="1" x14ac:dyDescent="0.25">
      <c r="A286" t="s">
        <v>3865</v>
      </c>
      <c r="B286" t="s">
        <v>164</v>
      </c>
      <c r="C286" t="s">
        <v>165</v>
      </c>
      <c r="D286" t="s">
        <v>166</v>
      </c>
      <c r="E286" t="s">
        <v>3990</v>
      </c>
      <c r="F286">
        <v>1</v>
      </c>
      <c r="G286" t="s">
        <v>50</v>
      </c>
      <c r="H286" t="s">
        <v>35</v>
      </c>
      <c r="I286" t="s">
        <v>3993</v>
      </c>
      <c r="J286" t="s">
        <v>167</v>
      </c>
      <c r="K286" t="s">
        <v>4000</v>
      </c>
      <c r="L286" t="s">
        <v>3999</v>
      </c>
      <c r="M286" t="s">
        <v>168</v>
      </c>
      <c r="N286" t="s">
        <v>169</v>
      </c>
      <c r="O286" t="s">
        <v>31</v>
      </c>
      <c r="P286" t="s">
        <v>5222</v>
      </c>
      <c r="Q286">
        <v>2766</v>
      </c>
      <c r="R286" t="s">
        <v>5631</v>
      </c>
    </row>
    <row r="287" spans="1:18" x14ac:dyDescent="0.25">
      <c r="A287" t="s">
        <v>3865</v>
      </c>
      <c r="B287" t="s">
        <v>196</v>
      </c>
      <c r="C287" t="s">
        <v>197</v>
      </c>
      <c r="D287" t="s">
        <v>198</v>
      </c>
      <c r="E287" t="s">
        <v>3990</v>
      </c>
      <c r="F287">
        <v>1</v>
      </c>
      <c r="G287" t="s">
        <v>116</v>
      </c>
      <c r="H287" t="s">
        <v>116</v>
      </c>
      <c r="I287" t="s">
        <v>3997</v>
      </c>
      <c r="J287" t="s">
        <v>199</v>
      </c>
      <c r="K287" t="s">
        <v>3998</v>
      </c>
      <c r="L287" t="s">
        <v>3998</v>
      </c>
      <c r="M287" t="s">
        <v>200</v>
      </c>
      <c r="N287" t="s">
        <v>11</v>
      </c>
      <c r="O287" t="s">
        <v>12</v>
      </c>
      <c r="P287" t="s">
        <v>5245</v>
      </c>
      <c r="Q287">
        <v>7602</v>
      </c>
      <c r="R287" t="s">
        <v>5619</v>
      </c>
    </row>
    <row r="288" spans="1:18" ht="14.1" customHeight="1" x14ac:dyDescent="0.25">
      <c r="A288" t="s">
        <v>3865</v>
      </c>
      <c r="B288" t="s">
        <v>219</v>
      </c>
      <c r="C288" t="s">
        <v>220</v>
      </c>
      <c r="D288" t="s">
        <v>221</v>
      </c>
      <c r="E288" t="s">
        <v>3990</v>
      </c>
      <c r="F288">
        <v>1</v>
      </c>
      <c r="G288" t="s">
        <v>27</v>
      </c>
      <c r="H288" t="s">
        <v>50</v>
      </c>
      <c r="I288" t="s">
        <v>3993</v>
      </c>
      <c r="J288" t="s">
        <v>222</v>
      </c>
      <c r="K288" t="s">
        <v>3998</v>
      </c>
      <c r="L288" t="s">
        <v>4000</v>
      </c>
      <c r="M288" t="s">
        <v>79</v>
      </c>
      <c r="N288" t="s">
        <v>223</v>
      </c>
      <c r="O288" t="s">
        <v>31</v>
      </c>
      <c r="P288" t="s">
        <v>5263</v>
      </c>
      <c r="Q288">
        <v>1426</v>
      </c>
      <c r="R288" t="s">
        <v>5641</v>
      </c>
    </row>
    <row r="289" spans="1:18" x14ac:dyDescent="0.25">
      <c r="A289" t="s">
        <v>3865</v>
      </c>
      <c r="B289" t="s">
        <v>438</v>
      </c>
      <c r="C289" t="s">
        <v>439</v>
      </c>
      <c r="D289" t="s">
        <v>440</v>
      </c>
      <c r="E289" t="s">
        <v>441</v>
      </c>
      <c r="F289">
        <v>2</v>
      </c>
      <c r="G289" t="s">
        <v>59</v>
      </c>
      <c r="H289" t="s">
        <v>35</v>
      </c>
      <c r="I289" t="s">
        <v>3992</v>
      </c>
      <c r="J289" t="s">
        <v>442</v>
      </c>
      <c r="K289" t="s">
        <v>4000</v>
      </c>
      <c r="L289" t="s">
        <v>3999</v>
      </c>
      <c r="M289" t="s">
        <v>265</v>
      </c>
      <c r="N289" t="s">
        <v>1</v>
      </c>
      <c r="O289" t="s">
        <v>31</v>
      </c>
      <c r="P289" t="s">
        <v>4307</v>
      </c>
      <c r="Q289">
        <v>315</v>
      </c>
      <c r="R289" t="s">
        <v>5631</v>
      </c>
    </row>
    <row r="290" spans="1:18" ht="14.1" customHeight="1" x14ac:dyDescent="0.25">
      <c r="A290" t="s">
        <v>3865</v>
      </c>
      <c r="B290" t="s">
        <v>438</v>
      </c>
      <c r="C290" t="s">
        <v>439</v>
      </c>
      <c r="D290" t="s">
        <v>440</v>
      </c>
      <c r="E290" t="s">
        <v>441</v>
      </c>
      <c r="F290">
        <v>2</v>
      </c>
      <c r="G290" t="s">
        <v>59</v>
      </c>
      <c r="H290" t="s">
        <v>35</v>
      </c>
      <c r="I290" t="s">
        <v>3992</v>
      </c>
      <c r="J290" t="s">
        <v>442</v>
      </c>
      <c r="K290" t="s">
        <v>4000</v>
      </c>
      <c r="L290" t="s">
        <v>3999</v>
      </c>
      <c r="M290" t="s">
        <v>265</v>
      </c>
      <c r="N290" t="s">
        <v>1</v>
      </c>
      <c r="O290" t="s">
        <v>31</v>
      </c>
      <c r="P290" t="s">
        <v>4307</v>
      </c>
      <c r="Q290">
        <v>315</v>
      </c>
      <c r="R290" t="s">
        <v>5631</v>
      </c>
    </row>
    <row r="291" spans="1:18" x14ac:dyDescent="0.25">
      <c r="A291" t="s">
        <v>3865</v>
      </c>
      <c r="B291" t="s">
        <v>478</v>
      </c>
      <c r="C291" t="s">
        <v>479</v>
      </c>
      <c r="D291" t="s">
        <v>480</v>
      </c>
      <c r="E291" t="s">
        <v>3990</v>
      </c>
      <c r="F291">
        <v>1</v>
      </c>
      <c r="G291" t="s">
        <v>27</v>
      </c>
      <c r="H291" t="s">
        <v>50</v>
      </c>
      <c r="I291" t="s">
        <v>3992</v>
      </c>
      <c r="J291" t="s">
        <v>481</v>
      </c>
      <c r="K291" t="s">
        <v>3998</v>
      </c>
      <c r="L291" t="s">
        <v>4000</v>
      </c>
      <c r="M291" t="s">
        <v>317</v>
      </c>
      <c r="N291" t="s">
        <v>482</v>
      </c>
      <c r="O291" t="s">
        <v>12</v>
      </c>
      <c r="P291" t="s">
        <v>5338</v>
      </c>
      <c r="Q291">
        <v>378000</v>
      </c>
      <c r="R291" t="s">
        <v>5650</v>
      </c>
    </row>
    <row r="292" spans="1:18" ht="14.1" customHeight="1" x14ac:dyDescent="0.25">
      <c r="A292" t="s">
        <v>3865</v>
      </c>
      <c r="B292" t="s">
        <v>525</v>
      </c>
      <c r="C292" t="s">
        <v>1</v>
      </c>
      <c r="D292" t="s">
        <v>526</v>
      </c>
      <c r="E292" t="s">
        <v>3990</v>
      </c>
      <c r="F292">
        <v>1</v>
      </c>
      <c r="G292" t="s">
        <v>3</v>
      </c>
      <c r="H292" t="s">
        <v>3</v>
      </c>
      <c r="I292" t="s">
        <v>4</v>
      </c>
      <c r="J292" t="s">
        <v>1</v>
      </c>
      <c r="K292" t="s">
        <v>4</v>
      </c>
      <c r="L292" t="s">
        <v>1</v>
      </c>
      <c r="M292" t="s">
        <v>1</v>
      </c>
      <c r="N292" t="s">
        <v>4</v>
      </c>
      <c r="O292" t="s">
        <v>4</v>
      </c>
      <c r="P292" t="s">
        <v>5360</v>
      </c>
      <c r="Q292">
        <v>15593</v>
      </c>
      <c r="R292" t="s">
        <v>5655</v>
      </c>
    </row>
    <row r="293" spans="1:18" x14ac:dyDescent="0.25">
      <c r="A293" t="s">
        <v>3865</v>
      </c>
      <c r="B293" t="s">
        <v>1344</v>
      </c>
      <c r="C293" t="s">
        <v>1</v>
      </c>
      <c r="D293" t="s">
        <v>1345</v>
      </c>
      <c r="E293" t="s">
        <v>3990</v>
      </c>
      <c r="F293">
        <v>1</v>
      </c>
      <c r="G293" t="s">
        <v>3</v>
      </c>
      <c r="H293" t="s">
        <v>3</v>
      </c>
      <c r="I293" t="s">
        <v>4</v>
      </c>
      <c r="J293" t="s">
        <v>1</v>
      </c>
      <c r="K293" t="s">
        <v>4</v>
      </c>
      <c r="L293" t="s">
        <v>1</v>
      </c>
      <c r="M293" t="s">
        <v>1</v>
      </c>
      <c r="N293" t="s">
        <v>4</v>
      </c>
      <c r="O293" t="s">
        <v>4</v>
      </c>
      <c r="P293" t="s">
        <v>5496</v>
      </c>
      <c r="Q293">
        <v>2253</v>
      </c>
      <c r="R293" t="s">
        <v>5662</v>
      </c>
    </row>
    <row r="294" spans="1:18" ht="14.1" customHeight="1" x14ac:dyDescent="0.25">
      <c r="A294" t="s">
        <v>3865</v>
      </c>
      <c r="B294" t="s">
        <v>1344</v>
      </c>
      <c r="C294" t="s">
        <v>1</v>
      </c>
      <c r="D294" t="s">
        <v>1345</v>
      </c>
      <c r="E294" t="s">
        <v>3990</v>
      </c>
      <c r="F294">
        <v>1</v>
      </c>
      <c r="G294" t="s">
        <v>3</v>
      </c>
      <c r="H294" t="s">
        <v>3</v>
      </c>
      <c r="I294" t="s">
        <v>4</v>
      </c>
      <c r="J294" t="s">
        <v>1</v>
      </c>
      <c r="K294" t="s">
        <v>4</v>
      </c>
      <c r="L294" t="s">
        <v>1</v>
      </c>
      <c r="M294" t="s">
        <v>1</v>
      </c>
      <c r="N294" t="s">
        <v>4</v>
      </c>
      <c r="O294" t="s">
        <v>4</v>
      </c>
      <c r="P294" t="s">
        <v>5496</v>
      </c>
      <c r="Q294">
        <v>2253</v>
      </c>
      <c r="R294" t="s">
        <v>5662</v>
      </c>
    </row>
    <row r="295" spans="1:18" x14ac:dyDescent="0.25">
      <c r="A295" t="s">
        <v>3865</v>
      </c>
      <c r="B295" t="s">
        <v>15</v>
      </c>
      <c r="C295" t="s">
        <v>16</v>
      </c>
      <c r="D295" t="s">
        <v>17</v>
      </c>
      <c r="E295" t="s">
        <v>3990</v>
      </c>
      <c r="F295">
        <v>1</v>
      </c>
      <c r="G295" t="s">
        <v>8</v>
      </c>
      <c r="H295" t="s">
        <v>8</v>
      </c>
      <c r="I295" t="s">
        <v>3992</v>
      </c>
      <c r="J295" t="s">
        <v>9</v>
      </c>
      <c r="K295" t="s">
        <v>3998</v>
      </c>
      <c r="L295" t="s">
        <v>3998</v>
      </c>
      <c r="M295" t="s">
        <v>18</v>
      </c>
      <c r="N295" t="s">
        <v>1</v>
      </c>
      <c r="O295" t="s">
        <v>12</v>
      </c>
      <c r="P295" t="s">
        <v>5144</v>
      </c>
      <c r="Q295">
        <v>1127000</v>
      </c>
      <c r="R295" t="s">
        <v>5612</v>
      </c>
    </row>
    <row r="296" spans="1:18" ht="14.1" customHeight="1" x14ac:dyDescent="0.25">
      <c r="A296" t="s">
        <v>3865</v>
      </c>
      <c r="B296" t="s">
        <v>130</v>
      </c>
      <c r="C296" t="s">
        <v>1</v>
      </c>
      <c r="D296" t="s">
        <v>131</v>
      </c>
      <c r="E296" t="s">
        <v>3990</v>
      </c>
      <c r="F296">
        <v>1</v>
      </c>
      <c r="G296" t="s">
        <v>3</v>
      </c>
      <c r="H296" t="s">
        <v>3</v>
      </c>
      <c r="I296" t="s">
        <v>4</v>
      </c>
      <c r="J296" t="s">
        <v>1</v>
      </c>
      <c r="K296" t="s">
        <v>4</v>
      </c>
      <c r="L296" t="s">
        <v>1</v>
      </c>
      <c r="M296" t="s">
        <v>1</v>
      </c>
      <c r="N296" t="s">
        <v>4</v>
      </c>
      <c r="O296" t="s">
        <v>4</v>
      </c>
      <c r="P296" t="s">
        <v>5204</v>
      </c>
      <c r="Q296">
        <v>197608</v>
      </c>
      <c r="R296" t="s">
        <v>5625</v>
      </c>
    </row>
    <row r="297" spans="1:18" x14ac:dyDescent="0.25">
      <c r="A297" t="s">
        <v>3865</v>
      </c>
      <c r="B297" t="s">
        <v>162</v>
      </c>
      <c r="C297" t="s">
        <v>1</v>
      </c>
      <c r="D297" t="s">
        <v>163</v>
      </c>
      <c r="E297" t="s">
        <v>3990</v>
      </c>
      <c r="F297">
        <v>1</v>
      </c>
      <c r="G297" t="s">
        <v>3</v>
      </c>
      <c r="H297" t="s">
        <v>3</v>
      </c>
      <c r="I297" t="s">
        <v>4</v>
      </c>
      <c r="J297" t="s">
        <v>1</v>
      </c>
      <c r="K297" t="s">
        <v>4</v>
      </c>
      <c r="L297" t="s">
        <v>1</v>
      </c>
      <c r="M297" t="s">
        <v>1</v>
      </c>
      <c r="N297" t="s">
        <v>4</v>
      </c>
      <c r="O297" t="s">
        <v>4</v>
      </c>
      <c r="P297" t="s">
        <v>5220</v>
      </c>
      <c r="Q297">
        <v>5162</v>
      </c>
      <c r="R297" t="s">
        <v>5630</v>
      </c>
    </row>
    <row r="298" spans="1:18" ht="14.1" customHeight="1" x14ac:dyDescent="0.25">
      <c r="A298" t="s">
        <v>3865</v>
      </c>
      <c r="B298" t="s">
        <v>170</v>
      </c>
      <c r="C298" t="s">
        <v>1</v>
      </c>
      <c r="D298" t="s">
        <v>171</v>
      </c>
      <c r="E298" t="s">
        <v>3990</v>
      </c>
      <c r="F298">
        <v>1</v>
      </c>
      <c r="G298" t="s">
        <v>3</v>
      </c>
      <c r="H298" t="s">
        <v>3</v>
      </c>
      <c r="I298" t="s">
        <v>4</v>
      </c>
      <c r="J298" t="s">
        <v>1</v>
      </c>
      <c r="K298" t="s">
        <v>4</v>
      </c>
      <c r="L298" t="s">
        <v>1</v>
      </c>
      <c r="M298" t="s">
        <v>1</v>
      </c>
      <c r="N298" t="s">
        <v>4</v>
      </c>
      <c r="O298" t="s">
        <v>4</v>
      </c>
      <c r="P298" t="s">
        <v>5225</v>
      </c>
      <c r="Q298">
        <v>17589</v>
      </c>
      <c r="R298" t="s">
        <v>5612</v>
      </c>
    </row>
    <row r="299" spans="1:18" x14ac:dyDescent="0.25">
      <c r="A299" t="s">
        <v>3865</v>
      </c>
      <c r="B299" t="s">
        <v>192</v>
      </c>
      <c r="C299" t="s">
        <v>1</v>
      </c>
      <c r="D299" t="s">
        <v>193</v>
      </c>
      <c r="E299" t="s">
        <v>3990</v>
      </c>
      <c r="F299">
        <v>1</v>
      </c>
      <c r="G299" t="s">
        <v>3</v>
      </c>
      <c r="H299" t="s">
        <v>3</v>
      </c>
      <c r="I299" t="s">
        <v>4</v>
      </c>
      <c r="J299" t="s">
        <v>1</v>
      </c>
      <c r="K299" t="s">
        <v>4</v>
      </c>
      <c r="L299" t="s">
        <v>1</v>
      </c>
      <c r="M299" t="s">
        <v>1</v>
      </c>
      <c r="N299" t="s">
        <v>4</v>
      </c>
      <c r="O299" t="s">
        <v>4</v>
      </c>
      <c r="P299" t="s">
        <v>5241</v>
      </c>
      <c r="Q299">
        <v>9965</v>
      </c>
      <c r="R299" t="s">
        <v>5612</v>
      </c>
    </row>
    <row r="300" spans="1:18" ht="14.1" customHeight="1" x14ac:dyDescent="0.25">
      <c r="A300" t="s">
        <v>3865</v>
      </c>
      <c r="B300" t="s">
        <v>506</v>
      </c>
      <c r="C300" t="s">
        <v>1</v>
      </c>
      <c r="D300" t="s">
        <v>507</v>
      </c>
      <c r="E300" t="s">
        <v>3990</v>
      </c>
      <c r="F300">
        <v>1</v>
      </c>
      <c r="G300" t="s">
        <v>3</v>
      </c>
      <c r="H300" t="s">
        <v>3</v>
      </c>
      <c r="I300" t="s">
        <v>4</v>
      </c>
      <c r="J300" t="s">
        <v>1</v>
      </c>
      <c r="K300" t="s">
        <v>4</v>
      </c>
      <c r="L300" t="s">
        <v>1</v>
      </c>
      <c r="M300" t="s">
        <v>1</v>
      </c>
      <c r="N300" t="s">
        <v>4</v>
      </c>
      <c r="O300" t="s">
        <v>4</v>
      </c>
      <c r="P300" t="s">
        <v>5350</v>
      </c>
      <c r="Q300">
        <v>1972</v>
      </c>
      <c r="R300" t="s">
        <v>5651</v>
      </c>
    </row>
    <row r="301" spans="1:18" x14ac:dyDescent="0.25">
      <c r="A301" t="s">
        <v>3865</v>
      </c>
      <c r="B301" t="s">
        <v>547</v>
      </c>
      <c r="C301" t="s">
        <v>548</v>
      </c>
      <c r="D301" t="s">
        <v>549</v>
      </c>
      <c r="E301" t="s">
        <v>3990</v>
      </c>
      <c r="F301">
        <v>1</v>
      </c>
      <c r="G301" t="s">
        <v>116</v>
      </c>
      <c r="H301" t="s">
        <v>116</v>
      </c>
      <c r="I301" t="s">
        <v>3997</v>
      </c>
      <c r="J301" t="s">
        <v>550</v>
      </c>
      <c r="K301" t="s">
        <v>3998</v>
      </c>
      <c r="L301" t="s">
        <v>3998</v>
      </c>
      <c r="M301" t="s">
        <v>551</v>
      </c>
      <c r="N301" t="s">
        <v>552</v>
      </c>
      <c r="O301" t="s">
        <v>12</v>
      </c>
      <c r="P301" t="s">
        <v>5374</v>
      </c>
      <c r="Q301">
        <v>2176</v>
      </c>
      <c r="R301" t="s">
        <v>5657</v>
      </c>
    </row>
    <row r="302" spans="1:18" ht="14.1" customHeight="1" x14ac:dyDescent="0.25">
      <c r="A302" t="s">
        <v>3865</v>
      </c>
      <c r="B302" t="s">
        <v>1063</v>
      </c>
      <c r="C302" t="s">
        <v>1064</v>
      </c>
      <c r="D302" t="s">
        <v>1065</v>
      </c>
      <c r="E302" t="s">
        <v>3990</v>
      </c>
      <c r="F302">
        <v>1</v>
      </c>
      <c r="G302" t="s">
        <v>71</v>
      </c>
      <c r="H302" t="s">
        <v>71</v>
      </c>
      <c r="I302" t="s">
        <v>3996</v>
      </c>
      <c r="J302" t="s">
        <v>1066</v>
      </c>
      <c r="K302" t="s">
        <v>3998</v>
      </c>
      <c r="L302" t="s">
        <v>3998</v>
      </c>
      <c r="M302" t="s">
        <v>651</v>
      </c>
      <c r="N302" t="s">
        <v>161</v>
      </c>
      <c r="O302" t="s">
        <v>12</v>
      </c>
      <c r="P302" t="s">
        <v>5458</v>
      </c>
      <c r="Q302">
        <v>2723</v>
      </c>
      <c r="R302" t="s">
        <v>5661</v>
      </c>
    </row>
    <row r="303" spans="1:18" x14ac:dyDescent="0.25">
      <c r="A303" t="s">
        <v>3865</v>
      </c>
      <c r="B303" t="s">
        <v>1605</v>
      </c>
      <c r="C303" t="s">
        <v>1606</v>
      </c>
      <c r="D303" t="s">
        <v>1607</v>
      </c>
      <c r="E303" t="s">
        <v>3990</v>
      </c>
      <c r="F303">
        <v>1</v>
      </c>
      <c r="G303" t="s">
        <v>71</v>
      </c>
      <c r="H303" t="s">
        <v>71</v>
      </c>
      <c r="I303" t="s">
        <v>3996</v>
      </c>
      <c r="J303" t="s">
        <v>273</v>
      </c>
      <c r="K303" t="s">
        <v>4000</v>
      </c>
      <c r="L303" t="s">
        <v>4001</v>
      </c>
      <c r="M303" t="s">
        <v>1608</v>
      </c>
      <c r="N303" t="s">
        <v>11</v>
      </c>
      <c r="O303" t="s">
        <v>12</v>
      </c>
      <c r="P303" t="s">
        <v>5512</v>
      </c>
      <c r="Q303">
        <v>1324000</v>
      </c>
      <c r="R303" t="s">
        <v>5663</v>
      </c>
    </row>
    <row r="304" spans="1:18" ht="14.1" customHeight="1" x14ac:dyDescent="0.25">
      <c r="A304" t="s">
        <v>3865</v>
      </c>
      <c r="B304" t="s">
        <v>3739</v>
      </c>
      <c r="C304" t="s">
        <v>3740</v>
      </c>
      <c r="D304" t="s">
        <v>3741</v>
      </c>
      <c r="E304" t="s">
        <v>3990</v>
      </c>
      <c r="F304">
        <v>1</v>
      </c>
      <c r="G304" t="s">
        <v>116</v>
      </c>
      <c r="H304" t="s">
        <v>116</v>
      </c>
      <c r="I304" t="s">
        <v>3997</v>
      </c>
      <c r="J304" t="s">
        <v>2032</v>
      </c>
      <c r="K304" t="s">
        <v>3998</v>
      </c>
      <c r="L304" t="s">
        <v>3998</v>
      </c>
      <c r="M304" t="s">
        <v>247</v>
      </c>
      <c r="N304" t="s">
        <v>11</v>
      </c>
      <c r="O304" t="s">
        <v>12</v>
      </c>
      <c r="P304" t="s">
        <v>5602</v>
      </c>
      <c r="Q304">
        <v>4035</v>
      </c>
      <c r="R304" t="s">
        <v>5612</v>
      </c>
    </row>
    <row r="305" spans="1:18" x14ac:dyDescent="0.25">
      <c r="A305" t="s">
        <v>3865</v>
      </c>
      <c r="B305" t="s">
        <v>508</v>
      </c>
      <c r="C305" t="s">
        <v>1</v>
      </c>
      <c r="D305" t="s">
        <v>509</v>
      </c>
      <c r="E305" t="s">
        <v>3990</v>
      </c>
      <c r="F305">
        <v>1</v>
      </c>
      <c r="G305" t="s">
        <v>3</v>
      </c>
      <c r="H305" t="s">
        <v>3</v>
      </c>
      <c r="I305" t="s">
        <v>4</v>
      </c>
      <c r="J305" t="s">
        <v>1</v>
      </c>
      <c r="K305" t="s">
        <v>4</v>
      </c>
      <c r="L305" t="s">
        <v>1</v>
      </c>
      <c r="M305" t="s">
        <v>1</v>
      </c>
      <c r="N305" t="s">
        <v>4</v>
      </c>
      <c r="O305" t="s">
        <v>4</v>
      </c>
      <c r="P305" t="s">
        <v>5352</v>
      </c>
      <c r="Q305">
        <v>27444</v>
      </c>
      <c r="R305" t="s">
        <v>3865</v>
      </c>
    </row>
    <row r="306" spans="1:18" ht="14.1" customHeight="1" x14ac:dyDescent="0.25">
      <c r="A306" t="s">
        <v>3865</v>
      </c>
      <c r="B306" t="s">
        <v>607</v>
      </c>
      <c r="C306" t="s">
        <v>1</v>
      </c>
      <c r="D306" t="s">
        <v>608</v>
      </c>
      <c r="E306" t="s">
        <v>3990</v>
      </c>
      <c r="F306">
        <v>1</v>
      </c>
      <c r="G306" t="s">
        <v>3</v>
      </c>
      <c r="H306" t="s">
        <v>3</v>
      </c>
      <c r="I306" t="s">
        <v>4</v>
      </c>
      <c r="J306" t="s">
        <v>1</v>
      </c>
      <c r="K306" t="s">
        <v>4</v>
      </c>
      <c r="L306" t="s">
        <v>1</v>
      </c>
      <c r="M306" t="s">
        <v>1</v>
      </c>
      <c r="N306" t="s">
        <v>4</v>
      </c>
      <c r="O306" t="s">
        <v>4</v>
      </c>
      <c r="P306" t="s">
        <v>4398</v>
      </c>
      <c r="Q306">
        <v>158</v>
      </c>
      <c r="R306" t="s">
        <v>3865</v>
      </c>
    </row>
    <row r="307" spans="1:18" x14ac:dyDescent="0.25">
      <c r="A307" t="s">
        <v>3865</v>
      </c>
      <c r="B307" t="s">
        <v>641</v>
      </c>
      <c r="C307" t="s">
        <v>112</v>
      </c>
      <c r="D307" t="s">
        <v>642</v>
      </c>
      <c r="E307" t="s">
        <v>643</v>
      </c>
      <c r="F307">
        <v>1</v>
      </c>
      <c r="G307" t="s">
        <v>116</v>
      </c>
      <c r="H307" t="s">
        <v>116</v>
      </c>
      <c r="I307" t="s">
        <v>3997</v>
      </c>
      <c r="J307" t="s">
        <v>563</v>
      </c>
      <c r="K307" t="s">
        <v>3998</v>
      </c>
      <c r="L307" t="s">
        <v>3998</v>
      </c>
      <c r="M307" t="s">
        <v>644</v>
      </c>
      <c r="N307" t="s">
        <v>1</v>
      </c>
      <c r="O307" t="s">
        <v>12</v>
      </c>
      <c r="P307" t="s">
        <v>5393</v>
      </c>
      <c r="Q307">
        <v>1796</v>
      </c>
      <c r="R307" t="s">
        <v>3865</v>
      </c>
    </row>
    <row r="308" spans="1:18" ht="14.1" customHeight="1" x14ac:dyDescent="0.25">
      <c r="A308" t="s">
        <v>3865</v>
      </c>
      <c r="B308" t="s">
        <v>973</v>
      </c>
      <c r="C308" t="s">
        <v>974</v>
      </c>
      <c r="D308" t="s">
        <v>975</v>
      </c>
      <c r="E308" t="s">
        <v>3990</v>
      </c>
      <c r="F308">
        <v>1</v>
      </c>
      <c r="G308" t="s">
        <v>50</v>
      </c>
      <c r="H308" t="s">
        <v>35</v>
      </c>
      <c r="I308" t="s">
        <v>3993</v>
      </c>
      <c r="J308" t="s">
        <v>976</v>
      </c>
      <c r="K308" t="s">
        <v>4000</v>
      </c>
      <c r="L308" t="s">
        <v>3999</v>
      </c>
      <c r="M308" t="s">
        <v>977</v>
      </c>
      <c r="N308" t="s">
        <v>978</v>
      </c>
      <c r="O308" t="s">
        <v>31</v>
      </c>
      <c r="P308" t="s">
        <v>4568</v>
      </c>
      <c r="Q308">
        <v>121</v>
      </c>
      <c r="R308" t="s">
        <v>3865</v>
      </c>
    </row>
    <row r="309" spans="1:18" x14ac:dyDescent="0.25">
      <c r="A309" t="s">
        <v>3865</v>
      </c>
      <c r="B309" t="s">
        <v>1113</v>
      </c>
      <c r="C309" t="s">
        <v>1</v>
      </c>
      <c r="D309" t="s">
        <v>1114</v>
      </c>
      <c r="E309" t="s">
        <v>3990</v>
      </c>
      <c r="F309">
        <v>1</v>
      </c>
      <c r="G309" t="s">
        <v>3</v>
      </c>
      <c r="H309" t="s">
        <v>3</v>
      </c>
      <c r="I309" t="s">
        <v>4</v>
      </c>
      <c r="J309" t="s">
        <v>1</v>
      </c>
      <c r="K309" t="s">
        <v>4</v>
      </c>
      <c r="L309" t="s">
        <v>1</v>
      </c>
      <c r="M309" t="s">
        <v>1</v>
      </c>
      <c r="N309" t="s">
        <v>4</v>
      </c>
      <c r="O309" t="s">
        <v>4</v>
      </c>
      <c r="P309" t="s">
        <v>5465</v>
      </c>
      <c r="Q309">
        <v>6745</v>
      </c>
      <c r="R309" t="s">
        <v>3865</v>
      </c>
    </row>
    <row r="310" spans="1:18" ht="14.1" customHeight="1" x14ac:dyDescent="0.25">
      <c r="A310" t="s">
        <v>3865</v>
      </c>
      <c r="B310" t="s">
        <v>3748</v>
      </c>
      <c r="C310" t="s">
        <v>1</v>
      </c>
      <c r="D310" t="s">
        <v>3749</v>
      </c>
      <c r="E310" t="s">
        <v>3990</v>
      </c>
      <c r="F310">
        <v>1</v>
      </c>
      <c r="G310" t="s">
        <v>3</v>
      </c>
      <c r="H310" t="s">
        <v>3</v>
      </c>
      <c r="I310" t="s">
        <v>4</v>
      </c>
      <c r="J310" t="s">
        <v>1</v>
      </c>
      <c r="K310" t="s">
        <v>4</v>
      </c>
      <c r="L310" t="s">
        <v>1</v>
      </c>
      <c r="M310" t="s">
        <v>1</v>
      </c>
      <c r="N310" t="s">
        <v>4</v>
      </c>
      <c r="O310" t="s">
        <v>4</v>
      </c>
      <c r="P310" t="s">
        <v>5606</v>
      </c>
      <c r="Q310">
        <v>1098</v>
      </c>
      <c r="R310" t="s">
        <v>3865</v>
      </c>
    </row>
    <row r="311" spans="1:18" x14ac:dyDescent="0.25">
      <c r="A311" t="s">
        <v>3867</v>
      </c>
      <c r="B311" t="s">
        <v>150</v>
      </c>
      <c r="C311" t="s">
        <v>151</v>
      </c>
      <c r="D311" t="s">
        <v>152</v>
      </c>
      <c r="E311" t="s">
        <v>153</v>
      </c>
      <c r="F311">
        <v>2</v>
      </c>
      <c r="G311" t="s">
        <v>71</v>
      </c>
      <c r="H311" t="s">
        <v>71</v>
      </c>
      <c r="I311" t="s">
        <v>3996</v>
      </c>
      <c r="J311" t="s">
        <v>154</v>
      </c>
      <c r="K311" t="s">
        <v>3998</v>
      </c>
      <c r="L311" t="s">
        <v>3998</v>
      </c>
      <c r="M311" t="s">
        <v>155</v>
      </c>
      <c r="N311" t="s">
        <v>11</v>
      </c>
      <c r="O311" t="s">
        <v>12</v>
      </c>
      <c r="P311" t="s">
        <v>5217</v>
      </c>
      <c r="Q311">
        <v>32241</v>
      </c>
      <c r="R311" t="s">
        <v>5628</v>
      </c>
    </row>
    <row r="312" spans="1:18" ht="14.1" customHeight="1" x14ac:dyDescent="0.25">
      <c r="A312" t="s">
        <v>3867</v>
      </c>
      <c r="B312" t="s">
        <v>40</v>
      </c>
      <c r="C312" t="s">
        <v>41</v>
      </c>
      <c r="D312" t="s">
        <v>42</v>
      </c>
      <c r="E312" t="s">
        <v>43</v>
      </c>
      <c r="F312">
        <v>2</v>
      </c>
      <c r="G312" t="s">
        <v>27</v>
      </c>
      <c r="H312" t="s">
        <v>27</v>
      </c>
      <c r="I312" t="s">
        <v>3992</v>
      </c>
      <c r="J312" t="s">
        <v>44</v>
      </c>
      <c r="K312" t="s">
        <v>3998</v>
      </c>
      <c r="L312" t="s">
        <v>3998</v>
      </c>
      <c r="M312" t="s">
        <v>45</v>
      </c>
      <c r="N312" t="s">
        <v>46</v>
      </c>
      <c r="O312" t="s">
        <v>12</v>
      </c>
      <c r="P312" t="s">
        <v>5160</v>
      </c>
      <c r="Q312">
        <v>54015</v>
      </c>
      <c r="R312" t="s">
        <v>5616</v>
      </c>
    </row>
    <row r="313" spans="1:18" x14ac:dyDescent="0.25">
      <c r="A313" t="s">
        <v>3867</v>
      </c>
      <c r="B313" t="s">
        <v>47</v>
      </c>
      <c r="C313" t="s">
        <v>48</v>
      </c>
      <c r="D313" t="s">
        <v>49</v>
      </c>
      <c r="E313" t="s">
        <v>3990</v>
      </c>
      <c r="F313">
        <v>1</v>
      </c>
      <c r="G313" t="s">
        <v>50</v>
      </c>
      <c r="H313" t="s">
        <v>50</v>
      </c>
      <c r="I313" t="s">
        <v>3995</v>
      </c>
      <c r="J313" t="s">
        <v>51</v>
      </c>
      <c r="K313" t="s">
        <v>3998</v>
      </c>
      <c r="L313" t="s">
        <v>4000</v>
      </c>
      <c r="M313" t="s">
        <v>52</v>
      </c>
      <c r="N313" t="s">
        <v>53</v>
      </c>
      <c r="O313" t="s">
        <v>12</v>
      </c>
      <c r="P313" t="s">
        <v>5162</v>
      </c>
      <c r="Q313">
        <v>27256</v>
      </c>
      <c r="R313" t="s">
        <v>5617</v>
      </c>
    </row>
    <row r="314" spans="1:18" ht="14.1" customHeight="1" x14ac:dyDescent="0.25">
      <c r="A314" t="s">
        <v>3867</v>
      </c>
      <c r="B314" t="s">
        <v>184</v>
      </c>
      <c r="C314" t="s">
        <v>185</v>
      </c>
      <c r="D314" t="s">
        <v>186</v>
      </c>
      <c r="E314" t="s">
        <v>187</v>
      </c>
      <c r="F314">
        <v>4</v>
      </c>
      <c r="G314" t="s">
        <v>116</v>
      </c>
      <c r="H314" t="s">
        <v>116</v>
      </c>
      <c r="I314" t="s">
        <v>3997</v>
      </c>
      <c r="J314" t="s">
        <v>188</v>
      </c>
      <c r="K314" t="s">
        <v>3998</v>
      </c>
      <c r="L314" t="s">
        <v>3998</v>
      </c>
      <c r="M314" t="s">
        <v>189</v>
      </c>
      <c r="N314" t="s">
        <v>11</v>
      </c>
      <c r="O314" t="s">
        <v>12</v>
      </c>
      <c r="P314" t="s">
        <v>5236</v>
      </c>
      <c r="Q314">
        <v>10806</v>
      </c>
      <c r="R314" t="s">
        <v>5633</v>
      </c>
    </row>
    <row r="315" spans="1:18" x14ac:dyDescent="0.25">
      <c r="A315" t="s">
        <v>3867</v>
      </c>
      <c r="B315" t="s">
        <v>478</v>
      </c>
      <c r="C315" t="s">
        <v>479</v>
      </c>
      <c r="D315" t="s">
        <v>480</v>
      </c>
      <c r="E315" t="s">
        <v>3990</v>
      </c>
      <c r="F315">
        <v>1</v>
      </c>
      <c r="G315" t="s">
        <v>27</v>
      </c>
      <c r="H315" t="s">
        <v>50</v>
      </c>
      <c r="I315" t="s">
        <v>3992</v>
      </c>
      <c r="J315" t="s">
        <v>481</v>
      </c>
      <c r="K315" t="s">
        <v>3998</v>
      </c>
      <c r="L315" t="s">
        <v>4000</v>
      </c>
      <c r="M315" t="s">
        <v>317</v>
      </c>
      <c r="N315" t="s">
        <v>482</v>
      </c>
      <c r="O315" t="s">
        <v>12</v>
      </c>
      <c r="P315" t="s">
        <v>5338</v>
      </c>
      <c r="Q315">
        <v>378000</v>
      </c>
      <c r="R315" t="s">
        <v>5650</v>
      </c>
    </row>
    <row r="316" spans="1:18" ht="14.1" customHeight="1" x14ac:dyDescent="0.25">
      <c r="A316" t="s">
        <v>3867</v>
      </c>
      <c r="B316" t="s">
        <v>74</v>
      </c>
      <c r="C316" t="s">
        <v>75</v>
      </c>
      <c r="D316" t="s">
        <v>76</v>
      </c>
      <c r="E316" t="s">
        <v>77</v>
      </c>
      <c r="F316">
        <v>16</v>
      </c>
      <c r="G316" t="s">
        <v>35</v>
      </c>
      <c r="H316" t="s">
        <v>35</v>
      </c>
      <c r="I316" t="s">
        <v>3994</v>
      </c>
      <c r="J316" t="s">
        <v>78</v>
      </c>
      <c r="K316" t="s">
        <v>3998</v>
      </c>
      <c r="L316" t="s">
        <v>4000</v>
      </c>
      <c r="M316" t="s">
        <v>79</v>
      </c>
      <c r="N316" t="s">
        <v>80</v>
      </c>
      <c r="O316" t="s">
        <v>81</v>
      </c>
      <c r="P316" t="s">
        <v>4069</v>
      </c>
      <c r="Q316">
        <v>790</v>
      </c>
      <c r="R316" t="s">
        <v>3867</v>
      </c>
    </row>
    <row r="317" spans="1:18" x14ac:dyDescent="0.25">
      <c r="A317" t="s">
        <v>3867</v>
      </c>
      <c r="B317" t="s">
        <v>139</v>
      </c>
      <c r="C317" t="s">
        <v>140</v>
      </c>
      <c r="D317" t="s">
        <v>141</v>
      </c>
      <c r="E317" t="s">
        <v>3990</v>
      </c>
      <c r="F317">
        <v>1</v>
      </c>
      <c r="G317" t="s">
        <v>35</v>
      </c>
      <c r="H317" t="s">
        <v>35</v>
      </c>
      <c r="I317" t="s">
        <v>3996</v>
      </c>
      <c r="J317" t="s">
        <v>142</v>
      </c>
      <c r="K317" t="s">
        <v>3999</v>
      </c>
      <c r="L317" t="s">
        <v>3999</v>
      </c>
      <c r="M317" t="s">
        <v>143</v>
      </c>
      <c r="N317" t="s">
        <v>144</v>
      </c>
      <c r="O317" t="s">
        <v>12</v>
      </c>
      <c r="P317" t="s">
        <v>5211</v>
      </c>
      <c r="Q317">
        <v>4552</v>
      </c>
      <c r="R317" t="s">
        <v>3867</v>
      </c>
    </row>
    <row r="318" spans="1:18" ht="14.1" customHeight="1" x14ac:dyDescent="0.25">
      <c r="A318" t="s">
        <v>3867</v>
      </c>
      <c r="B318" t="s">
        <v>1440</v>
      </c>
      <c r="C318" t="s">
        <v>1</v>
      </c>
      <c r="D318" t="s">
        <v>1441</v>
      </c>
      <c r="E318" t="s">
        <v>3990</v>
      </c>
      <c r="F318">
        <v>1</v>
      </c>
      <c r="G318" t="s">
        <v>3</v>
      </c>
      <c r="H318" t="s">
        <v>3</v>
      </c>
      <c r="I318" t="s">
        <v>4</v>
      </c>
      <c r="J318" t="s">
        <v>1</v>
      </c>
      <c r="K318" t="s">
        <v>4</v>
      </c>
      <c r="L318" t="s">
        <v>1</v>
      </c>
      <c r="M318" t="s">
        <v>1</v>
      </c>
      <c r="N318" t="s">
        <v>4</v>
      </c>
      <c r="O318" t="s">
        <v>4</v>
      </c>
      <c r="P318" t="s">
        <v>4735</v>
      </c>
      <c r="Q318">
        <v>335</v>
      </c>
      <c r="R318" t="s">
        <v>3867</v>
      </c>
    </row>
    <row r="319" spans="1:18" x14ac:dyDescent="0.25">
      <c r="A319" t="s">
        <v>3869</v>
      </c>
      <c r="B319" t="s">
        <v>150</v>
      </c>
      <c r="C319" t="s">
        <v>151</v>
      </c>
      <c r="D319" t="s">
        <v>152</v>
      </c>
      <c r="E319" t="s">
        <v>153</v>
      </c>
      <c r="F319">
        <v>2</v>
      </c>
      <c r="G319" t="s">
        <v>71</v>
      </c>
      <c r="H319" t="s">
        <v>71</v>
      </c>
      <c r="I319" t="s">
        <v>3996</v>
      </c>
      <c r="J319" t="s">
        <v>154</v>
      </c>
      <c r="K319" t="s">
        <v>3998</v>
      </c>
      <c r="L319" t="s">
        <v>3998</v>
      </c>
      <c r="M319" t="s">
        <v>155</v>
      </c>
      <c r="N319" t="s">
        <v>11</v>
      </c>
      <c r="O319" t="s">
        <v>12</v>
      </c>
      <c r="P319" t="s">
        <v>5217</v>
      </c>
      <c r="Q319">
        <v>32241</v>
      </c>
      <c r="R319" t="s">
        <v>5628</v>
      </c>
    </row>
    <row r="320" spans="1:18" ht="14.1" customHeight="1" x14ac:dyDescent="0.25">
      <c r="A320" t="s">
        <v>3869</v>
      </c>
      <c r="B320" t="s">
        <v>0</v>
      </c>
      <c r="C320" t="s">
        <v>1</v>
      </c>
      <c r="D320" t="s">
        <v>2</v>
      </c>
      <c r="E320" t="s">
        <v>3990</v>
      </c>
      <c r="F320">
        <v>1</v>
      </c>
      <c r="G320" t="s">
        <v>3</v>
      </c>
      <c r="H320" t="s">
        <v>3</v>
      </c>
      <c r="I320" t="s">
        <v>4</v>
      </c>
      <c r="J320" t="s">
        <v>1</v>
      </c>
      <c r="K320" t="s">
        <v>4</v>
      </c>
      <c r="L320" t="s">
        <v>1</v>
      </c>
      <c r="M320" t="s">
        <v>1</v>
      </c>
      <c r="N320" t="s">
        <v>4</v>
      </c>
      <c r="O320" t="s">
        <v>4</v>
      </c>
      <c r="P320" t="s">
        <v>5132</v>
      </c>
      <c r="Q320">
        <v>8263000</v>
      </c>
      <c r="R320" t="s">
        <v>5609</v>
      </c>
    </row>
    <row r="321" spans="1:18" x14ac:dyDescent="0.25">
      <c r="A321" t="s">
        <v>3869</v>
      </c>
      <c r="B321" t="s">
        <v>40</v>
      </c>
      <c r="C321" t="s">
        <v>41</v>
      </c>
      <c r="D321" t="s">
        <v>42</v>
      </c>
      <c r="E321" t="s">
        <v>43</v>
      </c>
      <c r="F321">
        <v>2</v>
      </c>
      <c r="G321" t="s">
        <v>27</v>
      </c>
      <c r="H321" t="s">
        <v>27</v>
      </c>
      <c r="I321" t="s">
        <v>3992</v>
      </c>
      <c r="J321" t="s">
        <v>44</v>
      </c>
      <c r="K321" t="s">
        <v>3998</v>
      </c>
      <c r="L321" t="s">
        <v>3998</v>
      </c>
      <c r="M321" t="s">
        <v>45</v>
      </c>
      <c r="N321" t="s">
        <v>46</v>
      </c>
      <c r="O321" t="s">
        <v>12</v>
      </c>
      <c r="P321" t="s">
        <v>5160</v>
      </c>
      <c r="Q321">
        <v>54015</v>
      </c>
      <c r="R321" t="s">
        <v>5616</v>
      </c>
    </row>
    <row r="322" spans="1:18" ht="14.1" customHeight="1" x14ac:dyDescent="0.25">
      <c r="A322" t="s">
        <v>3869</v>
      </c>
      <c r="B322" t="s">
        <v>47</v>
      </c>
      <c r="C322" t="s">
        <v>48</v>
      </c>
      <c r="D322" t="s">
        <v>49</v>
      </c>
      <c r="E322" t="s">
        <v>3990</v>
      </c>
      <c r="F322">
        <v>1</v>
      </c>
      <c r="G322" t="s">
        <v>50</v>
      </c>
      <c r="H322" t="s">
        <v>50</v>
      </c>
      <c r="I322" t="s">
        <v>3995</v>
      </c>
      <c r="J322" t="s">
        <v>51</v>
      </c>
      <c r="K322" t="s">
        <v>3998</v>
      </c>
      <c r="L322" t="s">
        <v>4000</v>
      </c>
      <c r="M322" t="s">
        <v>52</v>
      </c>
      <c r="N322" t="s">
        <v>53</v>
      </c>
      <c r="O322" t="s">
        <v>12</v>
      </c>
      <c r="P322" t="s">
        <v>5162</v>
      </c>
      <c r="Q322">
        <v>27256</v>
      </c>
      <c r="R322" t="s">
        <v>5617</v>
      </c>
    </row>
    <row r="323" spans="1:18" x14ac:dyDescent="0.25">
      <c r="A323" t="s">
        <v>3869</v>
      </c>
      <c r="B323" t="s">
        <v>184</v>
      </c>
      <c r="C323" t="s">
        <v>185</v>
      </c>
      <c r="D323" t="s">
        <v>186</v>
      </c>
      <c r="E323" t="s">
        <v>187</v>
      </c>
      <c r="F323">
        <v>4</v>
      </c>
      <c r="G323" t="s">
        <v>116</v>
      </c>
      <c r="H323" t="s">
        <v>116</v>
      </c>
      <c r="I323" t="s">
        <v>3997</v>
      </c>
      <c r="J323" t="s">
        <v>188</v>
      </c>
      <c r="K323" t="s">
        <v>3998</v>
      </c>
      <c r="L323" t="s">
        <v>3998</v>
      </c>
      <c r="M323" t="s">
        <v>189</v>
      </c>
      <c r="N323" t="s">
        <v>11</v>
      </c>
      <c r="O323" t="s">
        <v>12</v>
      </c>
      <c r="P323" t="s">
        <v>5236</v>
      </c>
      <c r="Q323">
        <v>10806</v>
      </c>
      <c r="R323" t="s">
        <v>5633</v>
      </c>
    </row>
    <row r="324" spans="1:18" ht="14.1" customHeight="1" x14ac:dyDescent="0.25">
      <c r="A324" t="s">
        <v>3869</v>
      </c>
      <c r="B324" t="s">
        <v>38</v>
      </c>
      <c r="C324" t="s">
        <v>1</v>
      </c>
      <c r="D324" t="s">
        <v>39</v>
      </c>
      <c r="E324" t="s">
        <v>3990</v>
      </c>
      <c r="F324">
        <v>1</v>
      </c>
      <c r="G324" t="s">
        <v>3</v>
      </c>
      <c r="H324" t="s">
        <v>3</v>
      </c>
      <c r="I324" t="s">
        <v>4</v>
      </c>
      <c r="J324" t="s">
        <v>1</v>
      </c>
      <c r="K324" t="s">
        <v>4</v>
      </c>
      <c r="L324" t="s">
        <v>1</v>
      </c>
      <c r="M324" t="s">
        <v>1</v>
      </c>
      <c r="N324" t="s">
        <v>4</v>
      </c>
      <c r="O324" t="s">
        <v>4</v>
      </c>
      <c r="P324" t="s">
        <v>5156</v>
      </c>
      <c r="Q324">
        <v>51278</v>
      </c>
      <c r="R324" t="s">
        <v>5615</v>
      </c>
    </row>
    <row r="325" spans="1:18" x14ac:dyDescent="0.25">
      <c r="A325" t="s">
        <v>3869</v>
      </c>
      <c r="B325" t="s">
        <v>145</v>
      </c>
      <c r="C325" t="s">
        <v>146</v>
      </c>
      <c r="D325" t="s">
        <v>147</v>
      </c>
      <c r="E325" t="s">
        <v>3990</v>
      </c>
      <c r="F325">
        <v>1</v>
      </c>
      <c r="G325" t="s">
        <v>116</v>
      </c>
      <c r="H325" t="s">
        <v>116</v>
      </c>
      <c r="I325" t="s">
        <v>3997</v>
      </c>
      <c r="J325" t="s">
        <v>148</v>
      </c>
      <c r="K325" t="s">
        <v>4000</v>
      </c>
      <c r="L325" t="s">
        <v>3999</v>
      </c>
      <c r="M325" t="s">
        <v>149</v>
      </c>
      <c r="N325" t="s">
        <v>11</v>
      </c>
      <c r="O325" t="s">
        <v>12</v>
      </c>
      <c r="P325" t="s">
        <v>5215</v>
      </c>
      <c r="Q325">
        <v>36364</v>
      </c>
      <c r="R325" t="s">
        <v>5627</v>
      </c>
    </row>
    <row r="326" spans="1:18" ht="14.1" customHeight="1" x14ac:dyDescent="0.25">
      <c r="A326" t="s">
        <v>3869</v>
      </c>
      <c r="B326" t="s">
        <v>176</v>
      </c>
      <c r="C326" t="s">
        <v>1</v>
      </c>
      <c r="D326" t="s">
        <v>177</v>
      </c>
      <c r="E326" t="s">
        <v>3990</v>
      </c>
      <c r="F326">
        <v>1</v>
      </c>
      <c r="G326" t="s">
        <v>3</v>
      </c>
      <c r="H326" t="s">
        <v>3</v>
      </c>
      <c r="I326" t="s">
        <v>4</v>
      </c>
      <c r="J326" t="s">
        <v>1</v>
      </c>
      <c r="K326" t="s">
        <v>4</v>
      </c>
      <c r="L326" t="s">
        <v>1</v>
      </c>
      <c r="M326" t="s">
        <v>1</v>
      </c>
      <c r="N326" t="s">
        <v>4</v>
      </c>
      <c r="O326" t="s">
        <v>4</v>
      </c>
      <c r="P326" t="s">
        <v>5232</v>
      </c>
      <c r="Q326">
        <v>3052</v>
      </c>
      <c r="R326" t="s">
        <v>5615</v>
      </c>
    </row>
    <row r="327" spans="1:18" x14ac:dyDescent="0.25">
      <c r="A327" t="s">
        <v>3869</v>
      </c>
      <c r="B327" t="s">
        <v>203</v>
      </c>
      <c r="C327" t="s">
        <v>1</v>
      </c>
      <c r="D327" t="s">
        <v>204</v>
      </c>
      <c r="E327" t="s">
        <v>3990</v>
      </c>
      <c r="F327">
        <v>1</v>
      </c>
      <c r="G327" t="s">
        <v>3</v>
      </c>
      <c r="H327" t="s">
        <v>3</v>
      </c>
      <c r="I327" t="s">
        <v>4</v>
      </c>
      <c r="J327" t="s">
        <v>1</v>
      </c>
      <c r="K327" t="s">
        <v>4</v>
      </c>
      <c r="L327" t="s">
        <v>1</v>
      </c>
      <c r="M327" t="s">
        <v>1</v>
      </c>
      <c r="N327" t="s">
        <v>4</v>
      </c>
      <c r="O327" t="s">
        <v>4</v>
      </c>
      <c r="P327" t="s">
        <v>5249</v>
      </c>
      <c r="Q327">
        <v>6608</v>
      </c>
      <c r="R327" t="s">
        <v>5635</v>
      </c>
    </row>
    <row r="328" spans="1:18" ht="14.1" customHeight="1" x14ac:dyDescent="0.25">
      <c r="A328" t="s">
        <v>3869</v>
      </c>
      <c r="B328" t="s">
        <v>205</v>
      </c>
      <c r="C328" t="s">
        <v>1</v>
      </c>
      <c r="D328" t="s">
        <v>206</v>
      </c>
      <c r="E328" t="s">
        <v>3990</v>
      </c>
      <c r="F328">
        <v>1</v>
      </c>
      <c r="G328" t="s">
        <v>3</v>
      </c>
      <c r="H328" t="s">
        <v>3</v>
      </c>
      <c r="I328" t="s">
        <v>4</v>
      </c>
      <c r="J328" t="s">
        <v>1</v>
      </c>
      <c r="K328" t="s">
        <v>4</v>
      </c>
      <c r="L328" t="s">
        <v>1</v>
      </c>
      <c r="M328" t="s">
        <v>1</v>
      </c>
      <c r="N328" t="s">
        <v>4</v>
      </c>
      <c r="O328" t="s">
        <v>4</v>
      </c>
      <c r="P328" t="s">
        <v>5251</v>
      </c>
      <c r="Q328">
        <v>6316</v>
      </c>
      <c r="R328" t="s">
        <v>5636</v>
      </c>
    </row>
    <row r="329" spans="1:18" x14ac:dyDescent="0.25">
      <c r="A329" t="s">
        <v>3869</v>
      </c>
      <c r="B329" t="s">
        <v>62</v>
      </c>
      <c r="C329" t="s">
        <v>1</v>
      </c>
      <c r="D329" t="s">
        <v>63</v>
      </c>
      <c r="E329" t="s">
        <v>3990</v>
      </c>
      <c r="F329">
        <v>1</v>
      </c>
      <c r="G329" t="s">
        <v>3</v>
      </c>
      <c r="H329" t="s">
        <v>3</v>
      </c>
      <c r="I329" t="s">
        <v>4</v>
      </c>
      <c r="J329" t="s">
        <v>1</v>
      </c>
      <c r="K329" t="s">
        <v>4</v>
      </c>
      <c r="L329" t="s">
        <v>1</v>
      </c>
      <c r="M329" t="s">
        <v>1</v>
      </c>
      <c r="N329" t="s">
        <v>4</v>
      </c>
      <c r="O329" t="s">
        <v>4</v>
      </c>
      <c r="P329" t="s">
        <v>5169</v>
      </c>
      <c r="Q329">
        <v>7146</v>
      </c>
      <c r="R329" t="s">
        <v>5618</v>
      </c>
    </row>
    <row r="330" spans="1:18" ht="14.1" customHeight="1" x14ac:dyDescent="0.25">
      <c r="A330" t="s">
        <v>3869</v>
      </c>
      <c r="B330" t="s">
        <v>268</v>
      </c>
      <c r="C330" t="s">
        <v>1</v>
      </c>
      <c r="D330" t="s">
        <v>269</v>
      </c>
      <c r="E330" t="s">
        <v>3990</v>
      </c>
      <c r="F330">
        <v>1</v>
      </c>
      <c r="G330" t="s">
        <v>3</v>
      </c>
      <c r="H330" t="s">
        <v>3</v>
      </c>
      <c r="I330" t="s">
        <v>4</v>
      </c>
      <c r="J330" t="s">
        <v>1</v>
      </c>
      <c r="K330" t="s">
        <v>4</v>
      </c>
      <c r="L330" t="s">
        <v>1</v>
      </c>
      <c r="M330" t="s">
        <v>1</v>
      </c>
      <c r="N330" t="s">
        <v>4</v>
      </c>
      <c r="O330" t="s">
        <v>4</v>
      </c>
      <c r="P330" t="s">
        <v>5277</v>
      </c>
      <c r="Q330">
        <v>150000</v>
      </c>
      <c r="R330" t="s">
        <v>5644</v>
      </c>
    </row>
    <row r="331" spans="1:18" x14ac:dyDescent="0.25">
      <c r="A331" t="s">
        <v>3869</v>
      </c>
      <c r="B331" t="s">
        <v>82</v>
      </c>
      <c r="C331" t="s">
        <v>1</v>
      </c>
      <c r="D331" t="s">
        <v>83</v>
      </c>
      <c r="E331" t="s">
        <v>3990</v>
      </c>
      <c r="F331">
        <v>1</v>
      </c>
      <c r="G331" t="s">
        <v>3</v>
      </c>
      <c r="H331" t="s">
        <v>3</v>
      </c>
      <c r="I331" t="s">
        <v>4</v>
      </c>
      <c r="J331" t="s">
        <v>1</v>
      </c>
      <c r="K331" t="s">
        <v>4</v>
      </c>
      <c r="L331" t="s">
        <v>1</v>
      </c>
      <c r="M331" t="s">
        <v>1</v>
      </c>
      <c r="N331" t="s">
        <v>4</v>
      </c>
      <c r="O331" t="s">
        <v>4</v>
      </c>
      <c r="P331" t="s">
        <v>5183</v>
      </c>
      <c r="Q331">
        <v>5762</v>
      </c>
      <c r="R331" t="s">
        <v>5619</v>
      </c>
    </row>
    <row r="332" spans="1:18" ht="14.1" customHeight="1" x14ac:dyDescent="0.25">
      <c r="A332" t="s">
        <v>3869</v>
      </c>
      <c r="B332" t="s">
        <v>88</v>
      </c>
      <c r="C332" t="s">
        <v>1</v>
      </c>
      <c r="D332" t="s">
        <v>89</v>
      </c>
      <c r="E332" t="s">
        <v>3990</v>
      </c>
      <c r="F332">
        <v>1</v>
      </c>
      <c r="G332" t="s">
        <v>3</v>
      </c>
      <c r="H332" t="s">
        <v>3</v>
      </c>
      <c r="I332" t="s">
        <v>4</v>
      </c>
      <c r="J332" t="s">
        <v>1</v>
      </c>
      <c r="K332" t="s">
        <v>4</v>
      </c>
      <c r="L332" t="s">
        <v>1</v>
      </c>
      <c r="M332" t="s">
        <v>1</v>
      </c>
      <c r="N332" t="s">
        <v>4</v>
      </c>
      <c r="O332" t="s">
        <v>4</v>
      </c>
      <c r="P332" t="s">
        <v>5190</v>
      </c>
      <c r="Q332">
        <v>3175</v>
      </c>
      <c r="R332" t="s">
        <v>5621</v>
      </c>
    </row>
    <row r="333" spans="1:18" x14ac:dyDescent="0.25">
      <c r="A333" t="s">
        <v>3869</v>
      </c>
      <c r="B333" t="s">
        <v>126</v>
      </c>
      <c r="C333" t="s">
        <v>1</v>
      </c>
      <c r="D333" t="s">
        <v>127</v>
      </c>
      <c r="E333" t="s">
        <v>3990</v>
      </c>
      <c r="F333">
        <v>1</v>
      </c>
      <c r="G333" t="s">
        <v>3</v>
      </c>
      <c r="H333" t="s">
        <v>3</v>
      </c>
      <c r="I333" t="s">
        <v>4</v>
      </c>
      <c r="J333" t="s">
        <v>1</v>
      </c>
      <c r="K333" t="s">
        <v>4</v>
      </c>
      <c r="L333" t="s">
        <v>1</v>
      </c>
      <c r="M333" t="s">
        <v>1</v>
      </c>
      <c r="N333" t="s">
        <v>4</v>
      </c>
      <c r="O333" t="s">
        <v>4</v>
      </c>
      <c r="P333" t="s">
        <v>5200</v>
      </c>
      <c r="Q333">
        <v>420000</v>
      </c>
      <c r="R333" t="s">
        <v>5624</v>
      </c>
    </row>
    <row r="334" spans="1:18" ht="14.1" customHeight="1" x14ac:dyDescent="0.25">
      <c r="A334" t="s">
        <v>3869</v>
      </c>
      <c r="B334" t="s">
        <v>196</v>
      </c>
      <c r="C334" t="s">
        <v>197</v>
      </c>
      <c r="D334" t="s">
        <v>198</v>
      </c>
      <c r="E334" t="s">
        <v>3990</v>
      </c>
      <c r="F334">
        <v>1</v>
      </c>
      <c r="G334" t="s">
        <v>116</v>
      </c>
      <c r="H334" t="s">
        <v>116</v>
      </c>
      <c r="I334" t="s">
        <v>3997</v>
      </c>
      <c r="J334" t="s">
        <v>199</v>
      </c>
      <c r="K334" t="s">
        <v>3998</v>
      </c>
      <c r="L334" t="s">
        <v>3998</v>
      </c>
      <c r="M334" t="s">
        <v>200</v>
      </c>
      <c r="N334" t="s">
        <v>11</v>
      </c>
      <c r="O334" t="s">
        <v>12</v>
      </c>
      <c r="P334" t="s">
        <v>5245</v>
      </c>
      <c r="Q334">
        <v>7602</v>
      </c>
      <c r="R334" t="s">
        <v>5619</v>
      </c>
    </row>
    <row r="335" spans="1:18" x14ac:dyDescent="0.25">
      <c r="A335" t="s">
        <v>3869</v>
      </c>
      <c r="B335" t="s">
        <v>261</v>
      </c>
      <c r="C335" t="s">
        <v>262</v>
      </c>
      <c r="D335" t="s">
        <v>263</v>
      </c>
      <c r="E335" t="s">
        <v>3990</v>
      </c>
      <c r="F335">
        <v>1</v>
      </c>
      <c r="G335" t="s">
        <v>59</v>
      </c>
      <c r="H335" t="s">
        <v>35</v>
      </c>
      <c r="I335" t="s">
        <v>3992</v>
      </c>
      <c r="J335" t="s">
        <v>264</v>
      </c>
      <c r="K335" t="s">
        <v>4000</v>
      </c>
      <c r="L335" t="s">
        <v>3999</v>
      </c>
      <c r="M335" t="s">
        <v>265</v>
      </c>
      <c r="N335" t="s">
        <v>11</v>
      </c>
      <c r="O335" t="s">
        <v>12</v>
      </c>
      <c r="P335" t="s">
        <v>5273</v>
      </c>
      <c r="Q335">
        <v>1110</v>
      </c>
      <c r="R335" t="s">
        <v>5643</v>
      </c>
    </row>
    <row r="336" spans="1:18" ht="14.1" customHeight="1" x14ac:dyDescent="0.25">
      <c r="A336" t="s">
        <v>3869</v>
      </c>
      <c r="B336" t="s">
        <v>478</v>
      </c>
      <c r="C336" t="s">
        <v>479</v>
      </c>
      <c r="D336" t="s">
        <v>480</v>
      </c>
      <c r="E336" t="s">
        <v>3990</v>
      </c>
      <c r="F336">
        <v>1</v>
      </c>
      <c r="G336" t="s">
        <v>27</v>
      </c>
      <c r="H336" t="s">
        <v>50</v>
      </c>
      <c r="I336" t="s">
        <v>3992</v>
      </c>
      <c r="J336" t="s">
        <v>481</v>
      </c>
      <c r="K336" t="s">
        <v>3998</v>
      </c>
      <c r="L336" t="s">
        <v>4000</v>
      </c>
      <c r="M336" t="s">
        <v>317</v>
      </c>
      <c r="N336" t="s">
        <v>482</v>
      </c>
      <c r="O336" t="s">
        <v>12</v>
      </c>
      <c r="P336" t="s">
        <v>5338</v>
      </c>
      <c r="Q336">
        <v>378000</v>
      </c>
      <c r="R336" t="s">
        <v>5650</v>
      </c>
    </row>
    <row r="337" spans="1:18" x14ac:dyDescent="0.25">
      <c r="A337" t="s">
        <v>3869</v>
      </c>
      <c r="B337" t="s">
        <v>510</v>
      </c>
      <c r="C337" t="s">
        <v>1</v>
      </c>
      <c r="D337" t="s">
        <v>511</v>
      </c>
      <c r="E337" t="s">
        <v>3990</v>
      </c>
      <c r="F337">
        <v>1</v>
      </c>
      <c r="G337" t="s">
        <v>3</v>
      </c>
      <c r="H337" t="s">
        <v>3</v>
      </c>
      <c r="I337" t="s">
        <v>4</v>
      </c>
      <c r="J337" t="s">
        <v>1</v>
      </c>
      <c r="K337" t="s">
        <v>4</v>
      </c>
      <c r="L337" t="s">
        <v>1</v>
      </c>
      <c r="M337" t="s">
        <v>1</v>
      </c>
      <c r="N337" t="s">
        <v>4</v>
      </c>
      <c r="O337" t="s">
        <v>4</v>
      </c>
      <c r="P337" t="s">
        <v>5354</v>
      </c>
      <c r="Q337">
        <v>15000</v>
      </c>
      <c r="R337" t="s">
        <v>5652</v>
      </c>
    </row>
    <row r="338" spans="1:18" ht="14.1" customHeight="1" x14ac:dyDescent="0.25">
      <c r="A338" t="s">
        <v>3869</v>
      </c>
      <c r="B338" t="s">
        <v>525</v>
      </c>
      <c r="C338" t="s">
        <v>1</v>
      </c>
      <c r="D338" t="s">
        <v>526</v>
      </c>
      <c r="E338" t="s">
        <v>3990</v>
      </c>
      <c r="F338">
        <v>1</v>
      </c>
      <c r="G338" t="s">
        <v>3</v>
      </c>
      <c r="H338" t="s">
        <v>3</v>
      </c>
      <c r="I338" t="s">
        <v>4</v>
      </c>
      <c r="J338" t="s">
        <v>1</v>
      </c>
      <c r="K338" t="s">
        <v>4</v>
      </c>
      <c r="L338" t="s">
        <v>1</v>
      </c>
      <c r="M338" t="s">
        <v>1</v>
      </c>
      <c r="N338" t="s">
        <v>4</v>
      </c>
      <c r="O338" t="s">
        <v>4</v>
      </c>
      <c r="P338" t="s">
        <v>5360</v>
      </c>
      <c r="Q338">
        <v>15593</v>
      </c>
      <c r="R338" t="s">
        <v>5655</v>
      </c>
    </row>
    <row r="339" spans="1:18" x14ac:dyDescent="0.25">
      <c r="A339" t="s">
        <v>3869</v>
      </c>
      <c r="B339" t="s">
        <v>541</v>
      </c>
      <c r="C339" t="s">
        <v>1</v>
      </c>
      <c r="D339" t="s">
        <v>542</v>
      </c>
      <c r="E339" t="s">
        <v>3990</v>
      </c>
      <c r="F339">
        <v>1</v>
      </c>
      <c r="G339" t="s">
        <v>3</v>
      </c>
      <c r="H339" t="s">
        <v>3</v>
      </c>
      <c r="I339" t="s">
        <v>4</v>
      </c>
      <c r="J339" t="s">
        <v>1</v>
      </c>
      <c r="K339" t="s">
        <v>4</v>
      </c>
      <c r="L339" t="s">
        <v>1</v>
      </c>
      <c r="M339" t="s">
        <v>1</v>
      </c>
      <c r="N339" t="s">
        <v>4</v>
      </c>
      <c r="O339" t="s">
        <v>4</v>
      </c>
      <c r="P339" t="s">
        <v>5371</v>
      </c>
      <c r="Q339">
        <v>5609</v>
      </c>
      <c r="R339" t="s">
        <v>5624</v>
      </c>
    </row>
    <row r="340" spans="1:18" ht="14.1" customHeight="1" x14ac:dyDescent="0.25">
      <c r="A340" t="s">
        <v>3869</v>
      </c>
      <c r="B340" t="s">
        <v>5</v>
      </c>
      <c r="C340" t="s">
        <v>6</v>
      </c>
      <c r="D340" t="s">
        <v>7</v>
      </c>
      <c r="E340" t="s">
        <v>3990</v>
      </c>
      <c r="F340">
        <v>1</v>
      </c>
      <c r="G340" t="s">
        <v>8</v>
      </c>
      <c r="H340" t="s">
        <v>8</v>
      </c>
      <c r="I340" t="s">
        <v>3992</v>
      </c>
      <c r="J340" t="s">
        <v>9</v>
      </c>
      <c r="K340" t="s">
        <v>3998</v>
      </c>
      <c r="L340" t="s">
        <v>3998</v>
      </c>
      <c r="M340" t="s">
        <v>10</v>
      </c>
      <c r="N340" t="s">
        <v>11</v>
      </c>
      <c r="O340" t="s">
        <v>12</v>
      </c>
      <c r="P340" t="s">
        <v>5135</v>
      </c>
      <c r="Q340">
        <v>8400000</v>
      </c>
      <c r="R340" t="s">
        <v>5610</v>
      </c>
    </row>
    <row r="341" spans="1:18" x14ac:dyDescent="0.25">
      <c r="A341" t="s">
        <v>3869</v>
      </c>
      <c r="B341" t="s">
        <v>13</v>
      </c>
      <c r="C341" t="s">
        <v>1</v>
      </c>
      <c r="D341" t="s">
        <v>14</v>
      </c>
      <c r="E341" t="s">
        <v>3990</v>
      </c>
      <c r="F341">
        <v>1</v>
      </c>
      <c r="G341" t="s">
        <v>3</v>
      </c>
      <c r="H341" t="s">
        <v>3</v>
      </c>
      <c r="I341" t="s">
        <v>4</v>
      </c>
      <c r="J341" t="s">
        <v>1</v>
      </c>
      <c r="K341" t="s">
        <v>4</v>
      </c>
      <c r="L341" t="s">
        <v>1</v>
      </c>
      <c r="M341" t="s">
        <v>1</v>
      </c>
      <c r="N341" t="s">
        <v>4</v>
      </c>
      <c r="O341" t="s">
        <v>4</v>
      </c>
      <c r="P341" t="s">
        <v>5140</v>
      </c>
      <c r="Q341">
        <v>170981</v>
      </c>
      <c r="R341" t="s">
        <v>5611</v>
      </c>
    </row>
    <row r="342" spans="1:18" ht="14.1" customHeight="1" x14ac:dyDescent="0.25">
      <c r="A342" t="s">
        <v>3869</v>
      </c>
      <c r="B342" t="s">
        <v>15</v>
      </c>
      <c r="C342" t="s">
        <v>16</v>
      </c>
      <c r="D342" t="s">
        <v>17</v>
      </c>
      <c r="E342" t="s">
        <v>3990</v>
      </c>
      <c r="F342">
        <v>1</v>
      </c>
      <c r="G342" t="s">
        <v>8</v>
      </c>
      <c r="H342" t="s">
        <v>8</v>
      </c>
      <c r="I342" t="s">
        <v>3992</v>
      </c>
      <c r="J342" t="s">
        <v>9</v>
      </c>
      <c r="K342" t="s">
        <v>3998</v>
      </c>
      <c r="L342" t="s">
        <v>3998</v>
      </c>
      <c r="M342" t="s">
        <v>18</v>
      </c>
      <c r="N342" t="s">
        <v>1</v>
      </c>
      <c r="O342" t="s">
        <v>12</v>
      </c>
      <c r="P342" t="s">
        <v>5144</v>
      </c>
      <c r="Q342">
        <v>1127000</v>
      </c>
      <c r="R342" t="s">
        <v>5612</v>
      </c>
    </row>
    <row r="343" spans="1:18" x14ac:dyDescent="0.25">
      <c r="A343" t="s">
        <v>3869</v>
      </c>
      <c r="B343" t="s">
        <v>19</v>
      </c>
      <c r="C343" t="s">
        <v>20</v>
      </c>
      <c r="D343" t="s">
        <v>21</v>
      </c>
      <c r="E343" t="s">
        <v>3990</v>
      </c>
      <c r="F343">
        <v>1</v>
      </c>
      <c r="G343" t="s">
        <v>8</v>
      </c>
      <c r="H343" t="s">
        <v>8</v>
      </c>
      <c r="I343" t="s">
        <v>3992</v>
      </c>
      <c r="J343" t="s">
        <v>22</v>
      </c>
      <c r="K343" t="s">
        <v>3998</v>
      </c>
      <c r="L343" t="s">
        <v>3998</v>
      </c>
      <c r="M343" t="s">
        <v>23</v>
      </c>
      <c r="N343" t="s">
        <v>11</v>
      </c>
      <c r="O343" t="s">
        <v>12</v>
      </c>
      <c r="P343" t="s">
        <v>4030</v>
      </c>
      <c r="Q343">
        <v>640</v>
      </c>
      <c r="R343" t="s">
        <v>5613</v>
      </c>
    </row>
    <row r="344" spans="1:18" ht="14.1" customHeight="1" x14ac:dyDescent="0.25">
      <c r="A344" t="s">
        <v>3869</v>
      </c>
      <c r="B344" t="s">
        <v>84</v>
      </c>
      <c r="C344" t="s">
        <v>1</v>
      </c>
      <c r="D344" t="s">
        <v>85</v>
      </c>
      <c r="E344" t="s">
        <v>3990</v>
      </c>
      <c r="F344">
        <v>1</v>
      </c>
      <c r="G344" t="s">
        <v>3</v>
      </c>
      <c r="H344" t="s">
        <v>3</v>
      </c>
      <c r="I344" t="s">
        <v>4</v>
      </c>
      <c r="J344" t="s">
        <v>1</v>
      </c>
      <c r="K344" t="s">
        <v>4</v>
      </c>
      <c r="L344" t="s">
        <v>1</v>
      </c>
      <c r="M344" t="s">
        <v>1</v>
      </c>
      <c r="N344" t="s">
        <v>4</v>
      </c>
      <c r="O344" t="s">
        <v>4</v>
      </c>
      <c r="P344" t="s">
        <v>5186</v>
      </c>
      <c r="Q344">
        <v>6500</v>
      </c>
      <c r="R344" t="s">
        <v>5620</v>
      </c>
    </row>
    <row r="345" spans="1:18" x14ac:dyDescent="0.25">
      <c r="A345" t="s">
        <v>3869</v>
      </c>
      <c r="B345" t="s">
        <v>84</v>
      </c>
      <c r="C345" t="s">
        <v>1</v>
      </c>
      <c r="D345" t="s">
        <v>85</v>
      </c>
      <c r="E345" t="s">
        <v>3990</v>
      </c>
      <c r="F345">
        <v>1</v>
      </c>
      <c r="G345" t="s">
        <v>3</v>
      </c>
      <c r="H345" t="s">
        <v>3</v>
      </c>
      <c r="I345" t="s">
        <v>4</v>
      </c>
      <c r="J345" t="s">
        <v>1</v>
      </c>
      <c r="K345" t="s">
        <v>4</v>
      </c>
      <c r="L345" t="s">
        <v>1</v>
      </c>
      <c r="M345" t="s">
        <v>1</v>
      </c>
      <c r="N345" t="s">
        <v>4</v>
      </c>
      <c r="O345" t="s">
        <v>4</v>
      </c>
      <c r="P345" t="s">
        <v>5186</v>
      </c>
      <c r="Q345">
        <v>6500</v>
      </c>
      <c r="R345" t="s">
        <v>5620</v>
      </c>
    </row>
    <row r="346" spans="1:18" ht="14.1" customHeight="1" x14ac:dyDescent="0.25">
      <c r="A346" t="s">
        <v>3869</v>
      </c>
      <c r="B346" t="s">
        <v>130</v>
      </c>
      <c r="C346" t="s">
        <v>1</v>
      </c>
      <c r="D346" t="s">
        <v>131</v>
      </c>
      <c r="E346" t="s">
        <v>3990</v>
      </c>
      <c r="F346">
        <v>1</v>
      </c>
      <c r="G346" t="s">
        <v>3</v>
      </c>
      <c r="H346" t="s">
        <v>3</v>
      </c>
      <c r="I346" t="s">
        <v>4</v>
      </c>
      <c r="J346" t="s">
        <v>1</v>
      </c>
      <c r="K346" t="s">
        <v>4</v>
      </c>
      <c r="L346" t="s">
        <v>1</v>
      </c>
      <c r="M346" t="s">
        <v>1</v>
      </c>
      <c r="N346" t="s">
        <v>4</v>
      </c>
      <c r="O346" t="s">
        <v>4</v>
      </c>
      <c r="P346" t="s">
        <v>5204</v>
      </c>
      <c r="Q346">
        <v>197608</v>
      </c>
      <c r="R346" t="s">
        <v>5625</v>
      </c>
    </row>
    <row r="347" spans="1:18" x14ac:dyDescent="0.25">
      <c r="A347" t="s">
        <v>3869</v>
      </c>
      <c r="B347" t="s">
        <v>134</v>
      </c>
      <c r="C347" t="s">
        <v>135</v>
      </c>
      <c r="D347" t="s">
        <v>136</v>
      </c>
      <c r="E347" t="s">
        <v>3990</v>
      </c>
      <c r="F347">
        <v>1</v>
      </c>
      <c r="G347" t="s">
        <v>71</v>
      </c>
      <c r="H347" t="s">
        <v>71</v>
      </c>
      <c r="I347" t="s">
        <v>3996</v>
      </c>
      <c r="J347" t="s">
        <v>137</v>
      </c>
      <c r="K347" t="s">
        <v>3998</v>
      </c>
      <c r="L347" t="s">
        <v>3998</v>
      </c>
      <c r="M347" t="s">
        <v>138</v>
      </c>
      <c r="N347" t="s">
        <v>11</v>
      </c>
      <c r="O347" t="s">
        <v>31</v>
      </c>
      <c r="P347" t="s">
        <v>5208</v>
      </c>
      <c r="Q347">
        <v>11309</v>
      </c>
      <c r="R347" t="s">
        <v>5626</v>
      </c>
    </row>
    <row r="348" spans="1:18" x14ac:dyDescent="0.25">
      <c r="A348" t="s">
        <v>3869</v>
      </c>
      <c r="B348" t="s">
        <v>156</v>
      </c>
      <c r="C348" t="s">
        <v>157</v>
      </c>
      <c r="D348" t="s">
        <v>158</v>
      </c>
      <c r="E348" t="s">
        <v>3990</v>
      </c>
      <c r="F348">
        <v>1</v>
      </c>
      <c r="G348" t="s">
        <v>27</v>
      </c>
      <c r="H348" t="s">
        <v>27</v>
      </c>
      <c r="I348" t="s">
        <v>3992</v>
      </c>
      <c r="J348" t="s">
        <v>159</v>
      </c>
      <c r="K348" t="s">
        <v>3998</v>
      </c>
      <c r="L348" t="s">
        <v>3998</v>
      </c>
      <c r="M348" t="s">
        <v>160</v>
      </c>
      <c r="N348" t="s">
        <v>161</v>
      </c>
      <c r="O348" t="s">
        <v>12</v>
      </c>
      <c r="P348" t="s">
        <v>4129</v>
      </c>
      <c r="Q348">
        <v>286</v>
      </c>
      <c r="R348" t="s">
        <v>5629</v>
      </c>
    </row>
    <row r="349" spans="1:18" x14ac:dyDescent="0.25">
      <c r="A349" t="s">
        <v>3869</v>
      </c>
      <c r="B349" t="s">
        <v>162</v>
      </c>
      <c r="C349" t="s">
        <v>1</v>
      </c>
      <c r="D349" t="s">
        <v>163</v>
      </c>
      <c r="E349" t="s">
        <v>3990</v>
      </c>
      <c r="F349">
        <v>1</v>
      </c>
      <c r="G349" t="s">
        <v>3</v>
      </c>
      <c r="H349" t="s">
        <v>3</v>
      </c>
      <c r="I349" t="s">
        <v>4</v>
      </c>
      <c r="J349" t="s">
        <v>1</v>
      </c>
      <c r="K349" t="s">
        <v>4</v>
      </c>
      <c r="L349" t="s">
        <v>1</v>
      </c>
      <c r="M349" t="s">
        <v>1</v>
      </c>
      <c r="N349" t="s">
        <v>4</v>
      </c>
      <c r="O349" t="s">
        <v>4</v>
      </c>
      <c r="P349" t="s">
        <v>5220</v>
      </c>
      <c r="Q349">
        <v>5162</v>
      </c>
      <c r="R349" t="s">
        <v>5630</v>
      </c>
    </row>
    <row r="350" spans="1:18" x14ac:dyDescent="0.25">
      <c r="A350" t="s">
        <v>3869</v>
      </c>
      <c r="B350" t="s">
        <v>170</v>
      </c>
      <c r="C350" t="s">
        <v>1</v>
      </c>
      <c r="D350" t="s">
        <v>171</v>
      </c>
      <c r="E350" t="s">
        <v>3990</v>
      </c>
      <c r="F350">
        <v>1</v>
      </c>
      <c r="G350" t="s">
        <v>3</v>
      </c>
      <c r="H350" t="s">
        <v>3</v>
      </c>
      <c r="I350" t="s">
        <v>4</v>
      </c>
      <c r="J350" t="s">
        <v>1</v>
      </c>
      <c r="K350" t="s">
        <v>4</v>
      </c>
      <c r="L350" t="s">
        <v>1</v>
      </c>
      <c r="M350" t="s">
        <v>1</v>
      </c>
      <c r="N350" t="s">
        <v>4</v>
      </c>
      <c r="O350" t="s">
        <v>4</v>
      </c>
      <c r="P350" t="s">
        <v>5225</v>
      </c>
      <c r="Q350">
        <v>17589</v>
      </c>
      <c r="R350" t="s">
        <v>5612</v>
      </c>
    </row>
    <row r="351" spans="1:18" x14ac:dyDescent="0.25">
      <c r="A351" t="s">
        <v>3869</v>
      </c>
      <c r="B351" t="s">
        <v>178</v>
      </c>
      <c r="C351" t="s">
        <v>179</v>
      </c>
      <c r="D351" t="s">
        <v>180</v>
      </c>
      <c r="E351" t="s">
        <v>3990</v>
      </c>
      <c r="F351">
        <v>1</v>
      </c>
      <c r="G351" t="s">
        <v>71</v>
      </c>
      <c r="H351" t="s">
        <v>71</v>
      </c>
      <c r="I351" t="s">
        <v>3996</v>
      </c>
      <c r="J351" t="s">
        <v>181</v>
      </c>
      <c r="K351" t="s">
        <v>4000</v>
      </c>
      <c r="L351" t="s">
        <v>4001</v>
      </c>
      <c r="M351" t="s">
        <v>182</v>
      </c>
      <c r="N351" t="s">
        <v>183</v>
      </c>
      <c r="O351" t="s">
        <v>31</v>
      </c>
      <c r="P351" t="s">
        <v>5234</v>
      </c>
      <c r="Q351">
        <v>11013</v>
      </c>
      <c r="R351" t="s">
        <v>5632</v>
      </c>
    </row>
    <row r="352" spans="1:18" x14ac:dyDescent="0.25">
      <c r="A352" t="s">
        <v>3869</v>
      </c>
      <c r="B352" t="s">
        <v>192</v>
      </c>
      <c r="C352" t="s">
        <v>1</v>
      </c>
      <c r="D352" t="s">
        <v>193</v>
      </c>
      <c r="E352" t="s">
        <v>3990</v>
      </c>
      <c r="F352">
        <v>1</v>
      </c>
      <c r="G352" t="s">
        <v>3</v>
      </c>
      <c r="H352" t="s">
        <v>3</v>
      </c>
      <c r="I352" t="s">
        <v>4</v>
      </c>
      <c r="J352" t="s">
        <v>1</v>
      </c>
      <c r="K352" t="s">
        <v>4</v>
      </c>
      <c r="L352" t="s">
        <v>1</v>
      </c>
      <c r="M352" t="s">
        <v>1</v>
      </c>
      <c r="N352" t="s">
        <v>4</v>
      </c>
      <c r="O352" t="s">
        <v>4</v>
      </c>
      <c r="P352" t="s">
        <v>5241</v>
      </c>
      <c r="Q352">
        <v>9965</v>
      </c>
      <c r="R352" t="s">
        <v>5612</v>
      </c>
    </row>
    <row r="353" spans="1:18" x14ac:dyDescent="0.25">
      <c r="A353" t="s">
        <v>3869</v>
      </c>
      <c r="B353" t="s">
        <v>194</v>
      </c>
      <c r="C353" t="s">
        <v>1</v>
      </c>
      <c r="D353" t="s">
        <v>195</v>
      </c>
      <c r="E353" t="s">
        <v>3990</v>
      </c>
      <c r="F353">
        <v>1</v>
      </c>
      <c r="G353" t="s">
        <v>3</v>
      </c>
      <c r="H353" t="s">
        <v>3</v>
      </c>
      <c r="I353" t="s">
        <v>4</v>
      </c>
      <c r="J353" t="s">
        <v>1</v>
      </c>
      <c r="K353" t="s">
        <v>4</v>
      </c>
      <c r="L353" t="s">
        <v>1</v>
      </c>
      <c r="M353" t="s">
        <v>1</v>
      </c>
      <c r="N353" t="s">
        <v>4</v>
      </c>
      <c r="O353" t="s">
        <v>4</v>
      </c>
      <c r="P353" t="s">
        <v>5243</v>
      </c>
      <c r="Q353">
        <v>9913</v>
      </c>
      <c r="R353" t="s">
        <v>5634</v>
      </c>
    </row>
    <row r="354" spans="1:18" x14ac:dyDescent="0.25">
      <c r="A354" t="s">
        <v>3869</v>
      </c>
      <c r="B354" t="s">
        <v>232</v>
      </c>
      <c r="C354" t="s">
        <v>233</v>
      </c>
      <c r="D354" t="s">
        <v>234</v>
      </c>
      <c r="E354" t="s">
        <v>3990</v>
      </c>
      <c r="F354">
        <v>1</v>
      </c>
      <c r="G354" t="s">
        <v>35</v>
      </c>
      <c r="H354" t="s">
        <v>35</v>
      </c>
      <c r="I354" t="s">
        <v>3994</v>
      </c>
      <c r="J354" t="s">
        <v>235</v>
      </c>
      <c r="K354" t="s">
        <v>3998</v>
      </c>
      <c r="L354" t="s">
        <v>3998</v>
      </c>
      <c r="M354" t="s">
        <v>236</v>
      </c>
      <c r="N354" t="s">
        <v>237</v>
      </c>
      <c r="O354" t="s">
        <v>12</v>
      </c>
      <c r="P354" t="s">
        <v>5269</v>
      </c>
      <c r="Q354">
        <v>1112</v>
      </c>
      <c r="R354" t="s">
        <v>5634</v>
      </c>
    </row>
    <row r="355" spans="1:18" x14ac:dyDescent="0.25">
      <c r="A355" t="s">
        <v>3869</v>
      </c>
      <c r="B355" t="s">
        <v>467</v>
      </c>
      <c r="C355" t="s">
        <v>1</v>
      </c>
      <c r="D355" t="s">
        <v>468</v>
      </c>
      <c r="E355" t="s">
        <v>3990</v>
      </c>
      <c r="F355">
        <v>1</v>
      </c>
      <c r="G355" t="s">
        <v>3</v>
      </c>
      <c r="H355" t="s">
        <v>3</v>
      </c>
      <c r="I355" t="s">
        <v>4</v>
      </c>
      <c r="J355" t="s">
        <v>1</v>
      </c>
      <c r="K355" t="s">
        <v>4</v>
      </c>
      <c r="L355" t="s">
        <v>1</v>
      </c>
      <c r="M355" t="s">
        <v>1</v>
      </c>
      <c r="N355" t="s">
        <v>4</v>
      </c>
      <c r="O355" t="s">
        <v>4</v>
      </c>
      <c r="P355" t="s">
        <v>5328</v>
      </c>
      <c r="Q355">
        <v>43909000</v>
      </c>
      <c r="R355" t="s">
        <v>5648</v>
      </c>
    </row>
    <row r="356" spans="1:18" x14ac:dyDescent="0.25">
      <c r="A356" t="s">
        <v>3869</v>
      </c>
      <c r="B356" t="s">
        <v>506</v>
      </c>
      <c r="C356" t="s">
        <v>1</v>
      </c>
      <c r="D356" t="s">
        <v>507</v>
      </c>
      <c r="E356" t="s">
        <v>3990</v>
      </c>
      <c r="F356">
        <v>1</v>
      </c>
      <c r="G356" t="s">
        <v>3</v>
      </c>
      <c r="H356" t="s">
        <v>3</v>
      </c>
      <c r="I356" t="s">
        <v>4</v>
      </c>
      <c r="J356" t="s">
        <v>1</v>
      </c>
      <c r="K356" t="s">
        <v>4</v>
      </c>
      <c r="L356" t="s">
        <v>1</v>
      </c>
      <c r="M356" t="s">
        <v>1</v>
      </c>
      <c r="N356" t="s">
        <v>4</v>
      </c>
      <c r="O356" t="s">
        <v>4</v>
      </c>
      <c r="P356" t="s">
        <v>5350</v>
      </c>
      <c r="Q356">
        <v>1972</v>
      </c>
      <c r="R356" t="s">
        <v>5651</v>
      </c>
    </row>
    <row r="357" spans="1:18" x14ac:dyDescent="0.25">
      <c r="A357" t="s">
        <v>3869</v>
      </c>
      <c r="B357" t="s">
        <v>520</v>
      </c>
      <c r="C357" t="s">
        <v>521</v>
      </c>
      <c r="D357" t="s">
        <v>522</v>
      </c>
      <c r="E357" t="s">
        <v>3990</v>
      </c>
      <c r="F357">
        <v>1</v>
      </c>
      <c r="G357" t="s">
        <v>71</v>
      </c>
      <c r="H357" t="s">
        <v>35</v>
      </c>
      <c r="I357" t="s">
        <v>3996</v>
      </c>
      <c r="J357" t="s">
        <v>523</v>
      </c>
      <c r="K357" t="s">
        <v>4000</v>
      </c>
      <c r="L357" t="s">
        <v>3999</v>
      </c>
      <c r="M357" t="s">
        <v>524</v>
      </c>
      <c r="N357" t="s">
        <v>11</v>
      </c>
      <c r="O357" t="s">
        <v>12</v>
      </c>
      <c r="P357" t="s">
        <v>5359</v>
      </c>
      <c r="Q357">
        <v>15900</v>
      </c>
      <c r="R357" t="s">
        <v>5654</v>
      </c>
    </row>
    <row r="358" spans="1:18" x14ac:dyDescent="0.25">
      <c r="A358" t="s">
        <v>3869</v>
      </c>
      <c r="B358" t="s">
        <v>520</v>
      </c>
      <c r="C358" t="s">
        <v>521</v>
      </c>
      <c r="D358" t="s">
        <v>522</v>
      </c>
      <c r="E358" t="s">
        <v>3990</v>
      </c>
      <c r="F358">
        <v>1</v>
      </c>
      <c r="G358" t="s">
        <v>71</v>
      </c>
      <c r="H358" t="s">
        <v>35</v>
      </c>
      <c r="I358" t="s">
        <v>3996</v>
      </c>
      <c r="J358" t="s">
        <v>523</v>
      </c>
      <c r="K358" t="s">
        <v>4000</v>
      </c>
      <c r="L358" t="s">
        <v>3999</v>
      </c>
      <c r="M358" t="s">
        <v>524</v>
      </c>
      <c r="N358" t="s">
        <v>11</v>
      </c>
      <c r="O358" t="s">
        <v>12</v>
      </c>
      <c r="P358" t="s">
        <v>5359</v>
      </c>
      <c r="Q358">
        <v>15900</v>
      </c>
      <c r="R358" t="s">
        <v>5654</v>
      </c>
    </row>
    <row r="359" spans="1:18" x14ac:dyDescent="0.25">
      <c r="A359" t="s">
        <v>3869</v>
      </c>
      <c r="B359" t="s">
        <v>547</v>
      </c>
      <c r="C359" t="s">
        <v>548</v>
      </c>
      <c r="D359" t="s">
        <v>549</v>
      </c>
      <c r="E359" t="s">
        <v>3990</v>
      </c>
      <c r="F359">
        <v>1</v>
      </c>
      <c r="G359" t="s">
        <v>116</v>
      </c>
      <c r="H359" t="s">
        <v>116</v>
      </c>
      <c r="I359" t="s">
        <v>3997</v>
      </c>
      <c r="J359" t="s">
        <v>550</v>
      </c>
      <c r="K359" t="s">
        <v>3998</v>
      </c>
      <c r="L359" t="s">
        <v>3998</v>
      </c>
      <c r="M359" t="s">
        <v>551</v>
      </c>
      <c r="N359" t="s">
        <v>552</v>
      </c>
      <c r="O359" t="s">
        <v>12</v>
      </c>
      <c r="P359" t="s">
        <v>5374</v>
      </c>
      <c r="Q359">
        <v>2176</v>
      </c>
      <c r="R359" t="s">
        <v>5657</v>
      </c>
    </row>
    <row r="360" spans="1:18" x14ac:dyDescent="0.25">
      <c r="A360" t="s">
        <v>3869</v>
      </c>
      <c r="B360" t="s">
        <v>631</v>
      </c>
      <c r="C360" t="s">
        <v>1</v>
      </c>
      <c r="D360" t="s">
        <v>632</v>
      </c>
      <c r="E360" t="s">
        <v>3990</v>
      </c>
      <c r="F360">
        <v>1</v>
      </c>
      <c r="G360" t="s">
        <v>3</v>
      </c>
      <c r="H360" t="s">
        <v>3</v>
      </c>
      <c r="I360" t="s">
        <v>4</v>
      </c>
      <c r="J360" t="s">
        <v>1</v>
      </c>
      <c r="K360" t="s">
        <v>4</v>
      </c>
      <c r="L360" t="s">
        <v>1</v>
      </c>
      <c r="M360" t="s">
        <v>1</v>
      </c>
      <c r="N360" t="s">
        <v>4</v>
      </c>
      <c r="O360" t="s">
        <v>4</v>
      </c>
      <c r="P360" t="s">
        <v>5390</v>
      </c>
      <c r="Q360">
        <v>10534</v>
      </c>
      <c r="R360" t="s">
        <v>5610</v>
      </c>
    </row>
    <row r="361" spans="1:18" x14ac:dyDescent="0.25">
      <c r="A361" t="s">
        <v>3869</v>
      </c>
      <c r="B361" t="s">
        <v>645</v>
      </c>
      <c r="C361" t="s">
        <v>1</v>
      </c>
      <c r="D361" t="s">
        <v>646</v>
      </c>
      <c r="E361" t="s">
        <v>3990</v>
      </c>
      <c r="F361">
        <v>1</v>
      </c>
      <c r="G361" t="s">
        <v>3</v>
      </c>
      <c r="H361" t="s">
        <v>3</v>
      </c>
      <c r="I361" t="s">
        <v>4</v>
      </c>
      <c r="J361" t="s">
        <v>1</v>
      </c>
      <c r="K361" t="s">
        <v>4</v>
      </c>
      <c r="L361" t="s">
        <v>1</v>
      </c>
      <c r="M361" t="s">
        <v>1</v>
      </c>
      <c r="N361" t="s">
        <v>4</v>
      </c>
      <c r="O361" t="s">
        <v>4</v>
      </c>
      <c r="P361" t="s">
        <v>5394</v>
      </c>
      <c r="Q361">
        <v>4160</v>
      </c>
      <c r="R361" t="s">
        <v>5660</v>
      </c>
    </row>
    <row r="362" spans="1:18" x14ac:dyDescent="0.25">
      <c r="A362" t="s">
        <v>3869</v>
      </c>
      <c r="B362" t="s">
        <v>872</v>
      </c>
      <c r="C362" t="s">
        <v>873</v>
      </c>
      <c r="D362" t="s">
        <v>874</v>
      </c>
      <c r="E362" t="s">
        <v>3990</v>
      </c>
      <c r="F362">
        <v>1</v>
      </c>
      <c r="G362" t="s">
        <v>8</v>
      </c>
      <c r="H362" t="s">
        <v>8</v>
      </c>
      <c r="I362" t="s">
        <v>3992</v>
      </c>
      <c r="J362" t="s">
        <v>875</v>
      </c>
      <c r="K362" t="s">
        <v>3998</v>
      </c>
      <c r="L362" t="s">
        <v>3998</v>
      </c>
      <c r="M362" t="s">
        <v>876</v>
      </c>
      <c r="N362" t="s">
        <v>11</v>
      </c>
      <c r="O362" t="s">
        <v>12</v>
      </c>
      <c r="P362" t="s">
        <v>5426</v>
      </c>
      <c r="Q362">
        <v>7700</v>
      </c>
      <c r="R362" t="s">
        <v>5610</v>
      </c>
    </row>
    <row r="363" spans="1:18" x14ac:dyDescent="0.25">
      <c r="A363" t="s">
        <v>3869</v>
      </c>
      <c r="B363" t="s">
        <v>1063</v>
      </c>
      <c r="C363" t="s">
        <v>1064</v>
      </c>
      <c r="D363" t="s">
        <v>1065</v>
      </c>
      <c r="E363" t="s">
        <v>3990</v>
      </c>
      <c r="F363">
        <v>1</v>
      </c>
      <c r="G363" t="s">
        <v>71</v>
      </c>
      <c r="H363" t="s">
        <v>71</v>
      </c>
      <c r="I363" t="s">
        <v>3996</v>
      </c>
      <c r="J363" t="s">
        <v>1066</v>
      </c>
      <c r="K363" t="s">
        <v>3998</v>
      </c>
      <c r="L363" t="s">
        <v>3998</v>
      </c>
      <c r="M363" t="s">
        <v>651</v>
      </c>
      <c r="N363" t="s">
        <v>161</v>
      </c>
      <c r="O363" t="s">
        <v>12</v>
      </c>
      <c r="P363" t="s">
        <v>5458</v>
      </c>
      <c r="Q363">
        <v>2723</v>
      </c>
      <c r="R363" t="s">
        <v>5661</v>
      </c>
    </row>
    <row r="364" spans="1:18" x14ac:dyDescent="0.25">
      <c r="A364" t="s">
        <v>3869</v>
      </c>
      <c r="B364" t="s">
        <v>1605</v>
      </c>
      <c r="C364" t="s">
        <v>1606</v>
      </c>
      <c r="D364" t="s">
        <v>1607</v>
      </c>
      <c r="E364" t="s">
        <v>3990</v>
      </c>
      <c r="F364">
        <v>1</v>
      </c>
      <c r="G364" t="s">
        <v>71</v>
      </c>
      <c r="H364" t="s">
        <v>71</v>
      </c>
      <c r="I364" t="s">
        <v>3996</v>
      </c>
      <c r="J364" t="s">
        <v>273</v>
      </c>
      <c r="K364" t="s">
        <v>4000</v>
      </c>
      <c r="L364" t="s">
        <v>4001</v>
      </c>
      <c r="M364" t="s">
        <v>1608</v>
      </c>
      <c r="N364" t="s">
        <v>11</v>
      </c>
      <c r="O364" t="s">
        <v>12</v>
      </c>
      <c r="P364" t="s">
        <v>5512</v>
      </c>
      <c r="Q364">
        <v>1324000</v>
      </c>
      <c r="R364" t="s">
        <v>5663</v>
      </c>
    </row>
    <row r="365" spans="1:18" x14ac:dyDescent="0.25">
      <c r="A365" t="s">
        <v>3869</v>
      </c>
      <c r="B365" t="s">
        <v>1609</v>
      </c>
      <c r="C365" t="s">
        <v>1</v>
      </c>
      <c r="D365" t="s">
        <v>1610</v>
      </c>
      <c r="E365" t="s">
        <v>3990</v>
      </c>
      <c r="F365">
        <v>1</v>
      </c>
      <c r="G365" t="s">
        <v>3</v>
      </c>
      <c r="H365" t="s">
        <v>3</v>
      </c>
      <c r="I365" t="s">
        <v>4</v>
      </c>
      <c r="J365" t="s">
        <v>1</v>
      </c>
      <c r="K365" t="s">
        <v>4</v>
      </c>
      <c r="L365" t="s">
        <v>1</v>
      </c>
      <c r="M365" t="s">
        <v>1</v>
      </c>
      <c r="N365" t="s">
        <v>4</v>
      </c>
      <c r="O365" t="s">
        <v>4</v>
      </c>
      <c r="P365" t="s">
        <v>5513</v>
      </c>
      <c r="Q365">
        <v>1044000</v>
      </c>
      <c r="R365" t="s">
        <v>5654</v>
      </c>
    </row>
    <row r="366" spans="1:18" x14ac:dyDescent="0.25">
      <c r="A366" t="s">
        <v>3869</v>
      </c>
      <c r="B366" t="s">
        <v>1609</v>
      </c>
      <c r="C366" t="s">
        <v>1</v>
      </c>
      <c r="D366" t="s">
        <v>1610</v>
      </c>
      <c r="E366" t="s">
        <v>3990</v>
      </c>
      <c r="F366">
        <v>1</v>
      </c>
      <c r="G366" t="s">
        <v>3</v>
      </c>
      <c r="H366" t="s">
        <v>3</v>
      </c>
      <c r="I366" t="s">
        <v>4</v>
      </c>
      <c r="J366" t="s">
        <v>1</v>
      </c>
      <c r="K366" t="s">
        <v>4</v>
      </c>
      <c r="L366" t="s">
        <v>1</v>
      </c>
      <c r="M366" t="s">
        <v>1</v>
      </c>
      <c r="N366" t="s">
        <v>4</v>
      </c>
      <c r="O366" t="s">
        <v>4</v>
      </c>
      <c r="P366" t="s">
        <v>5513</v>
      </c>
      <c r="Q366">
        <v>1044000</v>
      </c>
      <c r="R366" t="s">
        <v>5654</v>
      </c>
    </row>
    <row r="367" spans="1:18" x14ac:dyDescent="0.25">
      <c r="A367" t="s">
        <v>3869</v>
      </c>
      <c r="B367" t="s">
        <v>1727</v>
      </c>
      <c r="C367" t="s">
        <v>1</v>
      </c>
      <c r="D367" t="s">
        <v>1728</v>
      </c>
      <c r="E367" t="s">
        <v>3990</v>
      </c>
      <c r="F367">
        <v>1</v>
      </c>
      <c r="G367" t="s">
        <v>3</v>
      </c>
      <c r="H367" t="s">
        <v>3</v>
      </c>
      <c r="I367" t="s">
        <v>4</v>
      </c>
      <c r="J367" t="s">
        <v>1</v>
      </c>
      <c r="K367" t="s">
        <v>4</v>
      </c>
      <c r="L367" t="s">
        <v>1</v>
      </c>
      <c r="M367" t="s">
        <v>1</v>
      </c>
      <c r="N367" t="s">
        <v>4</v>
      </c>
      <c r="O367" t="s">
        <v>4</v>
      </c>
      <c r="P367" t="s">
        <v>5564</v>
      </c>
      <c r="Q367">
        <v>1000</v>
      </c>
      <c r="R367" t="s">
        <v>5666</v>
      </c>
    </row>
    <row r="368" spans="1:18" x14ac:dyDescent="0.25">
      <c r="A368" t="s">
        <v>3869</v>
      </c>
      <c r="B368" t="s">
        <v>3739</v>
      </c>
      <c r="C368" t="s">
        <v>3740</v>
      </c>
      <c r="D368" t="s">
        <v>3741</v>
      </c>
      <c r="E368" t="s">
        <v>3990</v>
      </c>
      <c r="F368">
        <v>1</v>
      </c>
      <c r="G368" t="s">
        <v>116</v>
      </c>
      <c r="H368" t="s">
        <v>116</v>
      </c>
      <c r="I368" t="s">
        <v>3997</v>
      </c>
      <c r="J368" t="s">
        <v>2032</v>
      </c>
      <c r="K368" t="s">
        <v>3998</v>
      </c>
      <c r="L368" t="s">
        <v>3998</v>
      </c>
      <c r="M368" t="s">
        <v>247</v>
      </c>
      <c r="N368" t="s">
        <v>11</v>
      </c>
      <c r="O368" t="s">
        <v>12</v>
      </c>
      <c r="P368" t="s">
        <v>5602</v>
      </c>
      <c r="Q368">
        <v>4035</v>
      </c>
      <c r="R368" t="s">
        <v>5612</v>
      </c>
    </row>
    <row r="369" spans="1:18" x14ac:dyDescent="0.25">
      <c r="A369" t="s">
        <v>3869</v>
      </c>
      <c r="B369" t="s">
        <v>119</v>
      </c>
      <c r="C369" t="s">
        <v>120</v>
      </c>
      <c r="D369" t="s">
        <v>121</v>
      </c>
      <c r="E369" t="s">
        <v>3990</v>
      </c>
      <c r="F369">
        <v>1</v>
      </c>
      <c r="G369" t="s">
        <v>116</v>
      </c>
      <c r="H369" t="s">
        <v>116</v>
      </c>
      <c r="I369" t="s">
        <v>3997</v>
      </c>
      <c r="J369" t="s">
        <v>122</v>
      </c>
      <c r="K369" t="s">
        <v>3998</v>
      </c>
      <c r="L369" t="s">
        <v>4000</v>
      </c>
      <c r="M369" t="s">
        <v>123</v>
      </c>
      <c r="N369" t="s">
        <v>11</v>
      </c>
      <c r="O369" t="s">
        <v>12</v>
      </c>
      <c r="P369" t="s">
        <v>5197</v>
      </c>
      <c r="Q369">
        <v>120297000</v>
      </c>
      <c r="R369" t="s">
        <v>5623</v>
      </c>
    </row>
    <row r="370" spans="1:18" x14ac:dyDescent="0.25">
      <c r="A370" t="s">
        <v>3869</v>
      </c>
      <c r="B370" t="s">
        <v>213</v>
      </c>
      <c r="C370" t="s">
        <v>1</v>
      </c>
      <c r="D370" t="s">
        <v>214</v>
      </c>
      <c r="E370" t="s">
        <v>3990</v>
      </c>
      <c r="F370">
        <v>1</v>
      </c>
      <c r="G370" t="s">
        <v>3</v>
      </c>
      <c r="H370" t="s">
        <v>3</v>
      </c>
      <c r="I370" t="s">
        <v>4</v>
      </c>
      <c r="J370" t="s">
        <v>1</v>
      </c>
      <c r="K370" t="s">
        <v>4</v>
      </c>
      <c r="L370" t="s">
        <v>1</v>
      </c>
      <c r="M370" t="s">
        <v>1</v>
      </c>
      <c r="N370" t="s">
        <v>4</v>
      </c>
      <c r="O370" t="s">
        <v>4</v>
      </c>
      <c r="P370" t="s">
        <v>5257</v>
      </c>
      <c r="Q370">
        <v>3200</v>
      </c>
      <c r="R370" t="s">
        <v>5638</v>
      </c>
    </row>
    <row r="371" spans="1:18" x14ac:dyDescent="0.25">
      <c r="A371" t="s">
        <v>3869</v>
      </c>
      <c r="B371" t="s">
        <v>217</v>
      </c>
      <c r="C371" t="s">
        <v>1</v>
      </c>
      <c r="D371" t="s">
        <v>218</v>
      </c>
      <c r="E371" t="s">
        <v>3990</v>
      </c>
      <c r="F371">
        <v>1</v>
      </c>
      <c r="G371" t="s">
        <v>3</v>
      </c>
      <c r="H371" t="s">
        <v>3</v>
      </c>
      <c r="I371" t="s">
        <v>4</v>
      </c>
      <c r="J371" t="s">
        <v>1</v>
      </c>
      <c r="K371" t="s">
        <v>4</v>
      </c>
      <c r="L371" t="s">
        <v>1</v>
      </c>
      <c r="M371" t="s">
        <v>1</v>
      </c>
      <c r="N371" t="s">
        <v>4</v>
      </c>
      <c r="O371" t="s">
        <v>4</v>
      </c>
      <c r="P371" t="s">
        <v>5261</v>
      </c>
      <c r="Q371">
        <v>1032</v>
      </c>
      <c r="R371" t="s">
        <v>5640</v>
      </c>
    </row>
    <row r="372" spans="1:18" x14ac:dyDescent="0.25">
      <c r="A372" t="s">
        <v>3869</v>
      </c>
      <c r="B372" t="s">
        <v>230</v>
      </c>
      <c r="C372" t="s">
        <v>1</v>
      </c>
      <c r="D372" t="s">
        <v>231</v>
      </c>
      <c r="E372" t="s">
        <v>3990</v>
      </c>
      <c r="F372">
        <v>1</v>
      </c>
      <c r="G372" t="s">
        <v>3</v>
      </c>
      <c r="H372" t="s">
        <v>3</v>
      </c>
      <c r="I372" t="s">
        <v>4</v>
      </c>
      <c r="J372" t="s">
        <v>1</v>
      </c>
      <c r="K372" t="s">
        <v>4</v>
      </c>
      <c r="L372" t="s">
        <v>1</v>
      </c>
      <c r="M372" t="s">
        <v>1</v>
      </c>
      <c r="N372" t="s">
        <v>4</v>
      </c>
      <c r="O372" t="s">
        <v>4</v>
      </c>
      <c r="P372" t="s">
        <v>5268</v>
      </c>
      <c r="Q372">
        <v>1156</v>
      </c>
      <c r="R372" t="s">
        <v>5638</v>
      </c>
    </row>
    <row r="373" spans="1:18" x14ac:dyDescent="0.25">
      <c r="A373" t="s">
        <v>3869</v>
      </c>
      <c r="B373" t="s">
        <v>250</v>
      </c>
      <c r="C373" t="s">
        <v>251</v>
      </c>
      <c r="D373" t="s">
        <v>252</v>
      </c>
      <c r="E373" t="s">
        <v>3990</v>
      </c>
      <c r="F373">
        <v>1</v>
      </c>
      <c r="G373" t="s">
        <v>116</v>
      </c>
      <c r="H373" t="s">
        <v>116</v>
      </c>
      <c r="I373" t="s">
        <v>3997</v>
      </c>
      <c r="J373" t="s">
        <v>253</v>
      </c>
      <c r="K373" t="s">
        <v>3998</v>
      </c>
      <c r="L373" t="s">
        <v>3998</v>
      </c>
      <c r="M373" t="s">
        <v>254</v>
      </c>
      <c r="N373" t="s">
        <v>11</v>
      </c>
      <c r="O373" t="s">
        <v>12</v>
      </c>
      <c r="P373" t="s">
        <v>5270</v>
      </c>
      <c r="Q373">
        <v>4336</v>
      </c>
      <c r="R373" t="s">
        <v>5638</v>
      </c>
    </row>
    <row r="374" spans="1:18" x14ac:dyDescent="0.25">
      <c r="A374" t="s">
        <v>3869</v>
      </c>
      <c r="B374" t="s">
        <v>270</v>
      </c>
      <c r="C374" t="s">
        <v>271</v>
      </c>
      <c r="D374" t="s">
        <v>272</v>
      </c>
      <c r="E374" t="s">
        <v>3990</v>
      </c>
      <c r="F374">
        <v>1</v>
      </c>
      <c r="G374" t="s">
        <v>71</v>
      </c>
      <c r="H374" t="s">
        <v>71</v>
      </c>
      <c r="I374" t="s">
        <v>3996</v>
      </c>
      <c r="J374" t="s">
        <v>273</v>
      </c>
      <c r="K374" t="s">
        <v>3998</v>
      </c>
      <c r="L374" t="s">
        <v>3998</v>
      </c>
      <c r="M374" t="s">
        <v>259</v>
      </c>
      <c r="N374" t="s">
        <v>11</v>
      </c>
      <c r="O374" t="s">
        <v>12</v>
      </c>
      <c r="P374" t="s">
        <v>5280</v>
      </c>
      <c r="Q374">
        <v>97616</v>
      </c>
      <c r="R374" t="s">
        <v>5638</v>
      </c>
    </row>
    <row r="375" spans="1:18" x14ac:dyDescent="0.25">
      <c r="A375" t="s">
        <v>3869</v>
      </c>
      <c r="B375" t="s">
        <v>413</v>
      </c>
      <c r="C375" t="s">
        <v>1</v>
      </c>
      <c r="D375" t="s">
        <v>414</v>
      </c>
      <c r="E375" t="s">
        <v>3990</v>
      </c>
      <c r="F375">
        <v>1</v>
      </c>
      <c r="G375" t="s">
        <v>3</v>
      </c>
      <c r="H375" t="s">
        <v>3</v>
      </c>
      <c r="I375" t="s">
        <v>4</v>
      </c>
      <c r="J375" t="s">
        <v>1</v>
      </c>
      <c r="K375" t="s">
        <v>4</v>
      </c>
      <c r="L375" t="s">
        <v>1</v>
      </c>
      <c r="M375" t="s">
        <v>1</v>
      </c>
      <c r="N375" t="s">
        <v>4</v>
      </c>
      <c r="O375" t="s">
        <v>4</v>
      </c>
      <c r="P375" t="s">
        <v>5314</v>
      </c>
      <c r="Q375">
        <v>28222</v>
      </c>
      <c r="R375" t="s">
        <v>5640</v>
      </c>
    </row>
    <row r="376" spans="1:18" x14ac:dyDescent="0.25">
      <c r="A376" t="s">
        <v>3869</v>
      </c>
      <c r="B376" t="s">
        <v>422</v>
      </c>
      <c r="C376" t="s">
        <v>423</v>
      </c>
      <c r="D376" t="s">
        <v>424</v>
      </c>
      <c r="E376" t="s">
        <v>3990</v>
      </c>
      <c r="F376">
        <v>1</v>
      </c>
      <c r="G376" t="s">
        <v>27</v>
      </c>
      <c r="H376" t="s">
        <v>50</v>
      </c>
      <c r="I376" t="s">
        <v>3992</v>
      </c>
      <c r="J376" t="s">
        <v>425</v>
      </c>
      <c r="K376" t="s">
        <v>3998</v>
      </c>
      <c r="L376" t="s">
        <v>4000</v>
      </c>
      <c r="M376" t="s">
        <v>426</v>
      </c>
      <c r="N376" t="s">
        <v>101</v>
      </c>
      <c r="O376" t="s">
        <v>31</v>
      </c>
      <c r="P376" t="s">
        <v>5319</v>
      </c>
      <c r="Q376">
        <v>14100</v>
      </c>
      <c r="R376" t="s">
        <v>5647</v>
      </c>
    </row>
    <row r="377" spans="1:18" x14ac:dyDescent="0.25">
      <c r="A377" t="s">
        <v>3869</v>
      </c>
      <c r="B377" t="s">
        <v>431</v>
      </c>
      <c r="C377" t="s">
        <v>432</v>
      </c>
      <c r="D377" t="s">
        <v>433</v>
      </c>
      <c r="E377" t="s">
        <v>3990</v>
      </c>
      <c r="F377">
        <v>1</v>
      </c>
      <c r="G377" t="s">
        <v>71</v>
      </c>
      <c r="H377" t="s">
        <v>71</v>
      </c>
      <c r="I377" t="s">
        <v>3996</v>
      </c>
      <c r="J377" t="s">
        <v>434</v>
      </c>
      <c r="K377" t="s">
        <v>3998</v>
      </c>
      <c r="L377" t="s">
        <v>4000</v>
      </c>
      <c r="M377" t="s">
        <v>381</v>
      </c>
      <c r="N377" t="s">
        <v>11</v>
      </c>
      <c r="O377" t="s">
        <v>12</v>
      </c>
      <c r="P377" t="s">
        <v>4301</v>
      </c>
      <c r="Q377">
        <v>704</v>
      </c>
      <c r="R377" t="s">
        <v>5638</v>
      </c>
    </row>
    <row r="378" spans="1:18" x14ac:dyDescent="0.25">
      <c r="A378" t="s">
        <v>3869</v>
      </c>
      <c r="B378" t="s">
        <v>1</v>
      </c>
      <c r="C378" t="s">
        <v>435</v>
      </c>
      <c r="D378" t="s">
        <v>436</v>
      </c>
      <c r="E378" t="s">
        <v>3990</v>
      </c>
      <c r="F378">
        <v>1</v>
      </c>
      <c r="G378" t="s">
        <v>116</v>
      </c>
      <c r="H378" t="s">
        <v>116</v>
      </c>
      <c r="I378" t="s">
        <v>3997</v>
      </c>
      <c r="J378" t="s">
        <v>199</v>
      </c>
      <c r="K378" t="s">
        <v>3998</v>
      </c>
      <c r="L378" t="s">
        <v>3998</v>
      </c>
      <c r="M378" t="s">
        <v>437</v>
      </c>
      <c r="N378" t="s">
        <v>11</v>
      </c>
      <c r="O378" t="s">
        <v>12</v>
      </c>
      <c r="P378" t="s">
        <v>4303</v>
      </c>
      <c r="Q378">
        <v>662</v>
      </c>
      <c r="R378" t="s">
        <v>5623</v>
      </c>
    </row>
    <row r="379" spans="1:18" x14ac:dyDescent="0.25">
      <c r="A379" t="s">
        <v>3869</v>
      </c>
      <c r="B379" t="s">
        <v>469</v>
      </c>
      <c r="C379" t="s">
        <v>470</v>
      </c>
      <c r="D379" t="s">
        <v>471</v>
      </c>
      <c r="E379" t="s">
        <v>472</v>
      </c>
      <c r="F379">
        <v>10</v>
      </c>
      <c r="G379" t="s">
        <v>35</v>
      </c>
      <c r="H379" t="s">
        <v>35</v>
      </c>
      <c r="I379" t="s">
        <v>3994</v>
      </c>
      <c r="J379" t="s">
        <v>473</v>
      </c>
      <c r="K379" t="s">
        <v>3998</v>
      </c>
      <c r="L379" t="s">
        <v>3998</v>
      </c>
      <c r="M379" t="s">
        <v>160</v>
      </c>
      <c r="N379" t="s">
        <v>1</v>
      </c>
      <c r="O379" t="s">
        <v>31</v>
      </c>
      <c r="P379" t="s">
        <v>5332</v>
      </c>
      <c r="Q379">
        <v>177000</v>
      </c>
      <c r="R379" t="s">
        <v>5649</v>
      </c>
    </row>
    <row r="380" spans="1:18" x14ac:dyDescent="0.25">
      <c r="A380" t="s">
        <v>3869</v>
      </c>
      <c r="B380" t="s">
        <v>566</v>
      </c>
      <c r="C380" t="s">
        <v>567</v>
      </c>
      <c r="D380" t="s">
        <v>568</v>
      </c>
      <c r="E380" t="s">
        <v>3990</v>
      </c>
      <c r="F380">
        <v>1</v>
      </c>
      <c r="G380" t="s">
        <v>71</v>
      </c>
      <c r="H380" t="s">
        <v>71</v>
      </c>
      <c r="I380" t="s">
        <v>3996</v>
      </c>
      <c r="J380" t="s">
        <v>569</v>
      </c>
      <c r="K380" t="s">
        <v>3998</v>
      </c>
      <c r="L380" t="s">
        <v>4000</v>
      </c>
      <c r="M380" t="s">
        <v>79</v>
      </c>
      <c r="N380" t="s">
        <v>11</v>
      </c>
      <c r="O380" t="s">
        <v>12</v>
      </c>
      <c r="P380" t="s">
        <v>5383</v>
      </c>
      <c r="Q380">
        <v>2692</v>
      </c>
      <c r="R380" t="s">
        <v>5658</v>
      </c>
    </row>
    <row r="381" spans="1:18" x14ac:dyDescent="0.25">
      <c r="A381" t="s">
        <v>3869</v>
      </c>
      <c r="B381" t="s">
        <v>588</v>
      </c>
      <c r="C381" t="s">
        <v>1</v>
      </c>
      <c r="D381" t="s">
        <v>589</v>
      </c>
      <c r="E381" t="s">
        <v>3990</v>
      </c>
      <c r="F381">
        <v>1</v>
      </c>
      <c r="G381" t="s">
        <v>3</v>
      </c>
      <c r="H381" t="s">
        <v>3</v>
      </c>
      <c r="I381" t="s">
        <v>4</v>
      </c>
      <c r="J381" t="s">
        <v>1</v>
      </c>
      <c r="K381" t="s">
        <v>4</v>
      </c>
      <c r="L381" t="s">
        <v>1</v>
      </c>
      <c r="M381" t="s">
        <v>1</v>
      </c>
      <c r="N381" t="s">
        <v>4</v>
      </c>
      <c r="O381" t="s">
        <v>4</v>
      </c>
      <c r="P381" t="s">
        <v>4384</v>
      </c>
      <c r="Q381">
        <v>858</v>
      </c>
      <c r="R381" t="s">
        <v>5658</v>
      </c>
    </row>
    <row r="382" spans="1:18" x14ac:dyDescent="0.25">
      <c r="A382" t="s">
        <v>3869</v>
      </c>
      <c r="B382" t="s">
        <v>625</v>
      </c>
      <c r="C382" t="s">
        <v>1</v>
      </c>
      <c r="D382" t="s">
        <v>626</v>
      </c>
      <c r="E382" t="s">
        <v>3990</v>
      </c>
      <c r="F382">
        <v>1</v>
      </c>
      <c r="G382" t="s">
        <v>3</v>
      </c>
      <c r="H382" t="s">
        <v>3</v>
      </c>
      <c r="I382" t="s">
        <v>4</v>
      </c>
      <c r="J382" t="s">
        <v>1</v>
      </c>
      <c r="K382" t="s">
        <v>4</v>
      </c>
      <c r="L382" t="s">
        <v>1</v>
      </c>
      <c r="M382" t="s">
        <v>1</v>
      </c>
      <c r="N382" t="s">
        <v>4</v>
      </c>
      <c r="O382" t="s">
        <v>4</v>
      </c>
      <c r="P382" t="s">
        <v>4415</v>
      </c>
      <c r="Q382">
        <v>34</v>
      </c>
      <c r="R382" t="s">
        <v>5659</v>
      </c>
    </row>
    <row r="383" spans="1:18" x14ac:dyDescent="0.25">
      <c r="A383" t="s">
        <v>3869</v>
      </c>
      <c r="B383" t="s">
        <v>1</v>
      </c>
      <c r="C383" t="s">
        <v>857</v>
      </c>
      <c r="D383" t="s">
        <v>858</v>
      </c>
      <c r="E383" t="s">
        <v>3990</v>
      </c>
      <c r="F383">
        <v>1</v>
      </c>
      <c r="G383" t="s">
        <v>35</v>
      </c>
      <c r="H383" t="s">
        <v>35</v>
      </c>
      <c r="I383" t="s">
        <v>3996</v>
      </c>
      <c r="J383" t="s">
        <v>859</v>
      </c>
      <c r="K383" t="s">
        <v>3999</v>
      </c>
      <c r="L383" t="s">
        <v>3999</v>
      </c>
      <c r="M383" t="s">
        <v>860</v>
      </c>
      <c r="N383" t="s">
        <v>11</v>
      </c>
      <c r="O383" t="s">
        <v>12</v>
      </c>
      <c r="P383" t="s">
        <v>5420</v>
      </c>
      <c r="Q383">
        <v>2747000</v>
      </c>
      <c r="R383" t="s">
        <v>5638</v>
      </c>
    </row>
    <row r="384" spans="1:18" x14ac:dyDescent="0.25">
      <c r="A384" t="s">
        <v>3869</v>
      </c>
      <c r="B384" t="s">
        <v>895</v>
      </c>
      <c r="C384" t="s">
        <v>896</v>
      </c>
      <c r="D384" t="s">
        <v>897</v>
      </c>
      <c r="E384" t="s">
        <v>3990</v>
      </c>
      <c r="F384">
        <v>1</v>
      </c>
      <c r="G384" t="s">
        <v>35</v>
      </c>
      <c r="H384" t="s">
        <v>35</v>
      </c>
      <c r="I384" t="s">
        <v>3996</v>
      </c>
      <c r="J384" t="s">
        <v>72</v>
      </c>
      <c r="K384" t="s">
        <v>3999</v>
      </c>
      <c r="L384" t="s">
        <v>3999</v>
      </c>
      <c r="M384" t="s">
        <v>898</v>
      </c>
      <c r="N384" t="s">
        <v>11</v>
      </c>
      <c r="O384" t="s">
        <v>12</v>
      </c>
      <c r="P384" t="s">
        <v>5436</v>
      </c>
      <c r="Q384">
        <v>2100</v>
      </c>
      <c r="R384" t="s">
        <v>5638</v>
      </c>
    </row>
    <row r="385" spans="1:18" x14ac:dyDescent="0.25">
      <c r="A385" t="s">
        <v>3869</v>
      </c>
      <c r="B385" t="s">
        <v>909</v>
      </c>
      <c r="C385" t="s">
        <v>1</v>
      </c>
      <c r="D385" t="s">
        <v>910</v>
      </c>
      <c r="E385" t="s">
        <v>3990</v>
      </c>
      <c r="F385">
        <v>1</v>
      </c>
      <c r="G385" t="s">
        <v>3</v>
      </c>
      <c r="H385" t="s">
        <v>3</v>
      </c>
      <c r="I385" t="s">
        <v>4</v>
      </c>
      <c r="J385" t="s">
        <v>1</v>
      </c>
      <c r="K385" t="s">
        <v>4</v>
      </c>
      <c r="L385" t="s">
        <v>1</v>
      </c>
      <c r="M385" t="s">
        <v>1</v>
      </c>
      <c r="N385" t="s">
        <v>4</v>
      </c>
      <c r="O385" t="s">
        <v>4</v>
      </c>
      <c r="P385" t="s">
        <v>5441</v>
      </c>
      <c r="Q385">
        <v>1500</v>
      </c>
      <c r="R385" t="s">
        <v>5649</v>
      </c>
    </row>
    <row r="386" spans="1:18" x14ac:dyDescent="0.25">
      <c r="A386" t="s">
        <v>3869</v>
      </c>
      <c r="B386" t="s">
        <v>911</v>
      </c>
      <c r="C386" t="s">
        <v>912</v>
      </c>
      <c r="D386" t="s">
        <v>913</v>
      </c>
      <c r="E386" t="s">
        <v>914</v>
      </c>
      <c r="F386">
        <v>2</v>
      </c>
      <c r="G386" t="s">
        <v>59</v>
      </c>
      <c r="H386" t="s">
        <v>35</v>
      </c>
      <c r="I386" t="s">
        <v>3992</v>
      </c>
      <c r="J386" t="s">
        <v>915</v>
      </c>
      <c r="K386" t="s">
        <v>4000</v>
      </c>
      <c r="L386" t="s">
        <v>3999</v>
      </c>
      <c r="M386" t="s">
        <v>916</v>
      </c>
      <c r="N386" t="s">
        <v>11</v>
      </c>
      <c r="O386" t="s">
        <v>12</v>
      </c>
      <c r="P386" t="s">
        <v>5442</v>
      </c>
      <c r="Q386">
        <v>1490</v>
      </c>
      <c r="R386" t="s">
        <v>5638</v>
      </c>
    </row>
    <row r="387" spans="1:18" x14ac:dyDescent="0.25">
      <c r="A387" t="s">
        <v>3869</v>
      </c>
      <c r="B387" t="s">
        <v>936</v>
      </c>
      <c r="C387" t="s">
        <v>1</v>
      </c>
      <c r="D387" t="s">
        <v>937</v>
      </c>
      <c r="E387" t="s">
        <v>3990</v>
      </c>
      <c r="F387">
        <v>1</v>
      </c>
      <c r="G387" t="s">
        <v>3</v>
      </c>
      <c r="H387" t="s">
        <v>3</v>
      </c>
      <c r="I387" t="s">
        <v>4</v>
      </c>
      <c r="J387" t="s">
        <v>1</v>
      </c>
      <c r="K387" t="s">
        <v>4</v>
      </c>
      <c r="L387" t="s">
        <v>1</v>
      </c>
      <c r="M387" t="s">
        <v>1</v>
      </c>
      <c r="N387" t="s">
        <v>4</v>
      </c>
      <c r="O387" t="s">
        <v>4</v>
      </c>
      <c r="P387" t="s">
        <v>4538</v>
      </c>
      <c r="Q387">
        <v>532</v>
      </c>
      <c r="R387" t="s">
        <v>5649</v>
      </c>
    </row>
    <row r="388" spans="1:18" x14ac:dyDescent="0.25">
      <c r="A388" t="s">
        <v>3869</v>
      </c>
      <c r="B388" t="s">
        <v>955</v>
      </c>
      <c r="C388" t="s">
        <v>1</v>
      </c>
      <c r="D388" t="s">
        <v>956</v>
      </c>
      <c r="E388" t="s">
        <v>3990</v>
      </c>
      <c r="F388">
        <v>1</v>
      </c>
      <c r="G388" t="s">
        <v>3</v>
      </c>
      <c r="H388" t="s">
        <v>3</v>
      </c>
      <c r="I388" t="s">
        <v>4</v>
      </c>
      <c r="J388" t="s">
        <v>1</v>
      </c>
      <c r="K388" t="s">
        <v>4</v>
      </c>
      <c r="L388" t="s">
        <v>1</v>
      </c>
      <c r="M388" t="s">
        <v>1</v>
      </c>
      <c r="N388" t="s">
        <v>4</v>
      </c>
      <c r="O388" t="s">
        <v>4</v>
      </c>
      <c r="P388" t="s">
        <v>4550</v>
      </c>
      <c r="Q388">
        <v>257</v>
      </c>
      <c r="R388" t="s">
        <v>5658</v>
      </c>
    </row>
    <row r="389" spans="1:18" x14ac:dyDescent="0.25">
      <c r="A389" t="s">
        <v>3869</v>
      </c>
      <c r="B389" t="s">
        <v>1067</v>
      </c>
      <c r="C389" t="s">
        <v>1068</v>
      </c>
      <c r="D389" t="s">
        <v>1069</v>
      </c>
      <c r="E389" t="s">
        <v>3990</v>
      </c>
      <c r="F389">
        <v>1</v>
      </c>
      <c r="G389" t="s">
        <v>35</v>
      </c>
      <c r="H389" t="s">
        <v>35</v>
      </c>
      <c r="I389" t="s">
        <v>3996</v>
      </c>
      <c r="J389" t="s">
        <v>1070</v>
      </c>
      <c r="K389" t="s">
        <v>3999</v>
      </c>
      <c r="L389" t="s">
        <v>3999</v>
      </c>
      <c r="M389" t="s">
        <v>1071</v>
      </c>
      <c r="N389" t="s">
        <v>1072</v>
      </c>
      <c r="O389" t="s">
        <v>12</v>
      </c>
      <c r="P389" t="s">
        <v>4612</v>
      </c>
      <c r="Q389">
        <v>369</v>
      </c>
      <c r="R389" t="s">
        <v>5638</v>
      </c>
    </row>
    <row r="390" spans="1:18" x14ac:dyDescent="0.25">
      <c r="A390" t="s">
        <v>3869</v>
      </c>
      <c r="B390" t="s">
        <v>1073</v>
      </c>
      <c r="C390" t="s">
        <v>1</v>
      </c>
      <c r="D390" t="s">
        <v>1074</v>
      </c>
      <c r="E390" t="s">
        <v>3990</v>
      </c>
      <c r="F390">
        <v>1</v>
      </c>
      <c r="G390" t="s">
        <v>3</v>
      </c>
      <c r="H390" t="s">
        <v>3</v>
      </c>
      <c r="I390" t="s">
        <v>4</v>
      </c>
      <c r="J390" t="s">
        <v>1</v>
      </c>
      <c r="K390" t="s">
        <v>4</v>
      </c>
      <c r="L390" t="s">
        <v>1</v>
      </c>
      <c r="M390" t="s">
        <v>1</v>
      </c>
      <c r="N390" t="s">
        <v>4</v>
      </c>
      <c r="O390" t="s">
        <v>4</v>
      </c>
      <c r="P390" t="s">
        <v>4614</v>
      </c>
      <c r="Q390">
        <v>600</v>
      </c>
      <c r="R390" t="s">
        <v>5638</v>
      </c>
    </row>
    <row r="391" spans="1:18" x14ac:dyDescent="0.25">
      <c r="A391" t="s">
        <v>3869</v>
      </c>
      <c r="B391" t="s">
        <v>1081</v>
      </c>
      <c r="C391" t="s">
        <v>1082</v>
      </c>
      <c r="D391" t="s">
        <v>1083</v>
      </c>
      <c r="E391" t="s">
        <v>3990</v>
      </c>
      <c r="F391">
        <v>1</v>
      </c>
      <c r="G391" t="s">
        <v>71</v>
      </c>
      <c r="H391" t="s">
        <v>71</v>
      </c>
      <c r="I391" t="s">
        <v>3996</v>
      </c>
      <c r="J391" t="s">
        <v>1002</v>
      </c>
      <c r="K391" t="s">
        <v>3998</v>
      </c>
      <c r="L391" t="s">
        <v>4000</v>
      </c>
      <c r="M391" t="s">
        <v>61</v>
      </c>
      <c r="N391" t="s">
        <v>11</v>
      </c>
      <c r="O391" t="s">
        <v>12</v>
      </c>
      <c r="P391" t="s">
        <v>4620</v>
      </c>
      <c r="Q391">
        <v>426</v>
      </c>
      <c r="R391" t="s">
        <v>5658</v>
      </c>
    </row>
    <row r="392" spans="1:18" x14ac:dyDescent="0.25">
      <c r="A392" t="s">
        <v>3869</v>
      </c>
      <c r="B392" t="s">
        <v>1084</v>
      </c>
      <c r="C392" t="s">
        <v>1</v>
      </c>
      <c r="D392" t="s">
        <v>1085</v>
      </c>
      <c r="E392" t="s">
        <v>3990</v>
      </c>
      <c r="F392">
        <v>1</v>
      </c>
      <c r="G392" t="s">
        <v>3</v>
      </c>
      <c r="H392" t="s">
        <v>3</v>
      </c>
      <c r="I392" t="s">
        <v>4</v>
      </c>
      <c r="J392" t="s">
        <v>1</v>
      </c>
      <c r="K392" t="s">
        <v>4</v>
      </c>
      <c r="L392" t="s">
        <v>1</v>
      </c>
      <c r="M392" t="s">
        <v>1</v>
      </c>
      <c r="N392" t="s">
        <v>4</v>
      </c>
      <c r="O392" t="s">
        <v>4</v>
      </c>
      <c r="P392" t="s">
        <v>4622</v>
      </c>
      <c r="Q392">
        <v>375</v>
      </c>
      <c r="R392" t="s">
        <v>5658</v>
      </c>
    </row>
    <row r="393" spans="1:18" x14ac:dyDescent="0.25">
      <c r="A393" t="s">
        <v>3869</v>
      </c>
      <c r="B393" t="s">
        <v>1130</v>
      </c>
      <c r="C393" t="s">
        <v>1</v>
      </c>
      <c r="D393" t="s">
        <v>1131</v>
      </c>
      <c r="E393" t="s">
        <v>3990</v>
      </c>
      <c r="F393">
        <v>1</v>
      </c>
      <c r="G393" t="s">
        <v>3</v>
      </c>
      <c r="H393" t="s">
        <v>3</v>
      </c>
      <c r="I393" t="s">
        <v>4</v>
      </c>
      <c r="J393" t="s">
        <v>1</v>
      </c>
      <c r="K393" t="s">
        <v>4</v>
      </c>
      <c r="L393" t="s">
        <v>1</v>
      </c>
      <c r="M393" t="s">
        <v>1</v>
      </c>
      <c r="N393" t="s">
        <v>4</v>
      </c>
      <c r="O393" t="s">
        <v>4</v>
      </c>
      <c r="P393" t="s">
        <v>5477</v>
      </c>
      <c r="Q393">
        <v>1312</v>
      </c>
      <c r="R393" t="s">
        <v>5658</v>
      </c>
    </row>
    <row r="394" spans="1:18" x14ac:dyDescent="0.25">
      <c r="A394" t="s">
        <v>3869</v>
      </c>
      <c r="B394" t="s">
        <v>1143</v>
      </c>
      <c r="C394" t="s">
        <v>1</v>
      </c>
      <c r="D394" t="s">
        <v>1144</v>
      </c>
      <c r="E394" t="s">
        <v>3990</v>
      </c>
      <c r="F394">
        <v>1</v>
      </c>
      <c r="G394" t="s">
        <v>3</v>
      </c>
      <c r="H394" t="s">
        <v>3</v>
      </c>
      <c r="I394" t="s">
        <v>4</v>
      </c>
      <c r="J394" t="s">
        <v>1</v>
      </c>
      <c r="K394" t="s">
        <v>4</v>
      </c>
      <c r="L394" t="s">
        <v>1</v>
      </c>
      <c r="M394" t="s">
        <v>1</v>
      </c>
      <c r="N394" t="s">
        <v>4</v>
      </c>
      <c r="O394" t="s">
        <v>4</v>
      </c>
      <c r="P394" t="s">
        <v>5480</v>
      </c>
      <c r="Q394">
        <v>1100</v>
      </c>
      <c r="R394" t="s">
        <v>5638</v>
      </c>
    </row>
    <row r="395" spans="1:18" x14ac:dyDescent="0.25">
      <c r="A395" t="s">
        <v>3869</v>
      </c>
      <c r="B395" t="s">
        <v>1611</v>
      </c>
      <c r="C395" t="s">
        <v>1612</v>
      </c>
      <c r="D395" t="s">
        <v>1613</v>
      </c>
      <c r="E395" t="s">
        <v>3990</v>
      </c>
      <c r="F395">
        <v>1</v>
      </c>
      <c r="G395" t="s">
        <v>71</v>
      </c>
      <c r="H395" t="s">
        <v>71</v>
      </c>
      <c r="I395" t="s">
        <v>3996</v>
      </c>
      <c r="J395" t="s">
        <v>1614</v>
      </c>
      <c r="K395" t="s">
        <v>3998</v>
      </c>
      <c r="L395" t="s">
        <v>4000</v>
      </c>
      <c r="M395" t="s">
        <v>317</v>
      </c>
      <c r="N395" t="s">
        <v>11</v>
      </c>
      <c r="O395" t="s">
        <v>12</v>
      </c>
      <c r="P395" t="s">
        <v>5514</v>
      </c>
      <c r="Q395">
        <v>790228</v>
      </c>
      <c r="R395" t="s">
        <v>5638</v>
      </c>
    </row>
    <row r="396" spans="1:18" x14ac:dyDescent="0.25">
      <c r="A396" t="s">
        <v>3869</v>
      </c>
      <c r="B396" t="s">
        <v>1625</v>
      </c>
      <c r="C396" t="s">
        <v>1</v>
      </c>
      <c r="D396" t="s">
        <v>1626</v>
      </c>
      <c r="E396" t="s">
        <v>3990</v>
      </c>
      <c r="F396">
        <v>1</v>
      </c>
      <c r="G396" t="s">
        <v>3</v>
      </c>
      <c r="H396" t="s">
        <v>3</v>
      </c>
      <c r="I396" t="s">
        <v>4</v>
      </c>
      <c r="J396" t="s">
        <v>1</v>
      </c>
      <c r="K396" t="s">
        <v>4</v>
      </c>
      <c r="L396" t="s">
        <v>1</v>
      </c>
      <c r="M396" t="s">
        <v>1</v>
      </c>
      <c r="N396" t="s">
        <v>4</v>
      </c>
      <c r="O396" t="s">
        <v>4</v>
      </c>
      <c r="P396" t="s">
        <v>5519</v>
      </c>
      <c r="Q396">
        <v>64000</v>
      </c>
      <c r="R396" t="s">
        <v>5638</v>
      </c>
    </row>
    <row r="397" spans="1:18" x14ac:dyDescent="0.25">
      <c r="A397" t="s">
        <v>3869</v>
      </c>
      <c r="B397" t="s">
        <v>1645</v>
      </c>
      <c r="C397" t="s">
        <v>1646</v>
      </c>
      <c r="D397" t="s">
        <v>1647</v>
      </c>
      <c r="E397" t="s">
        <v>3990</v>
      </c>
      <c r="F397">
        <v>1</v>
      </c>
      <c r="G397" t="s">
        <v>71</v>
      </c>
      <c r="H397" t="s">
        <v>71</v>
      </c>
      <c r="I397" t="s">
        <v>3996</v>
      </c>
      <c r="J397" t="s">
        <v>1648</v>
      </c>
      <c r="K397" t="s">
        <v>3998</v>
      </c>
      <c r="L397" t="s">
        <v>3998</v>
      </c>
      <c r="M397" t="s">
        <v>1649</v>
      </c>
      <c r="N397" t="s">
        <v>11</v>
      </c>
      <c r="O397" t="s">
        <v>12</v>
      </c>
      <c r="P397" t="s">
        <v>5531</v>
      </c>
      <c r="Q397">
        <v>8700</v>
      </c>
      <c r="R397" t="s">
        <v>5623</v>
      </c>
    </row>
    <row r="398" spans="1:18" x14ac:dyDescent="0.25">
      <c r="A398" t="s">
        <v>3869</v>
      </c>
      <c r="B398" t="s">
        <v>1674</v>
      </c>
      <c r="C398" t="s">
        <v>1675</v>
      </c>
      <c r="D398" t="s">
        <v>1676</v>
      </c>
      <c r="E398" t="s">
        <v>3990</v>
      </c>
      <c r="F398">
        <v>1</v>
      </c>
      <c r="G398" t="s">
        <v>71</v>
      </c>
      <c r="H398" t="s">
        <v>35</v>
      </c>
      <c r="I398" t="s">
        <v>3996</v>
      </c>
      <c r="J398" t="s">
        <v>1677</v>
      </c>
      <c r="K398" t="s">
        <v>4001</v>
      </c>
      <c r="L398" t="s">
        <v>3999</v>
      </c>
      <c r="M398" t="s">
        <v>1678</v>
      </c>
      <c r="N398" t="s">
        <v>11</v>
      </c>
      <c r="O398" t="s">
        <v>12</v>
      </c>
      <c r="P398" t="s">
        <v>5545</v>
      </c>
      <c r="Q398">
        <v>1287</v>
      </c>
      <c r="R398" t="s">
        <v>5658</v>
      </c>
    </row>
    <row r="399" spans="1:18" x14ac:dyDescent="0.25">
      <c r="A399" t="s">
        <v>3869</v>
      </c>
      <c r="B399" t="s">
        <v>1681</v>
      </c>
      <c r="C399" t="s">
        <v>1</v>
      </c>
      <c r="D399" t="s">
        <v>1682</v>
      </c>
      <c r="E399" t="s">
        <v>3990</v>
      </c>
      <c r="F399">
        <v>1</v>
      </c>
      <c r="G399" t="s">
        <v>3</v>
      </c>
      <c r="H399" t="s">
        <v>3</v>
      </c>
      <c r="I399" t="s">
        <v>4</v>
      </c>
      <c r="J399" t="s">
        <v>1</v>
      </c>
      <c r="K399" t="s">
        <v>4</v>
      </c>
      <c r="L399" t="s">
        <v>1</v>
      </c>
      <c r="M399" t="s">
        <v>1</v>
      </c>
      <c r="N399" t="s">
        <v>4</v>
      </c>
      <c r="O399" t="s">
        <v>4</v>
      </c>
      <c r="P399" t="s">
        <v>5547</v>
      </c>
      <c r="Q399">
        <v>3700</v>
      </c>
      <c r="R399" t="s">
        <v>5638</v>
      </c>
    </row>
    <row r="400" spans="1:18" x14ac:dyDescent="0.25">
      <c r="A400" t="s">
        <v>3869</v>
      </c>
      <c r="B400" t="s">
        <v>1713</v>
      </c>
      <c r="C400" t="s">
        <v>1</v>
      </c>
      <c r="D400" t="s">
        <v>1714</v>
      </c>
      <c r="E400" t="s">
        <v>3990</v>
      </c>
      <c r="F400">
        <v>1</v>
      </c>
      <c r="G400" t="s">
        <v>3</v>
      </c>
      <c r="H400" t="s">
        <v>3</v>
      </c>
      <c r="I400" t="s">
        <v>4</v>
      </c>
      <c r="J400" t="s">
        <v>1</v>
      </c>
      <c r="K400" t="s">
        <v>4</v>
      </c>
      <c r="L400" t="s">
        <v>1</v>
      </c>
      <c r="M400" t="s">
        <v>1</v>
      </c>
      <c r="N400" t="s">
        <v>4</v>
      </c>
      <c r="O400" t="s">
        <v>4</v>
      </c>
      <c r="P400" t="s">
        <v>5558</v>
      </c>
      <c r="Q400">
        <v>1240</v>
      </c>
      <c r="R400" t="s">
        <v>5665</v>
      </c>
    </row>
    <row r="401" spans="1:18" x14ac:dyDescent="0.25">
      <c r="A401" t="s">
        <v>3869</v>
      </c>
      <c r="B401" t="s">
        <v>1715</v>
      </c>
      <c r="C401" t="s">
        <v>1</v>
      </c>
      <c r="D401" t="s">
        <v>1716</v>
      </c>
      <c r="E401" t="s">
        <v>3990</v>
      </c>
      <c r="F401">
        <v>1</v>
      </c>
      <c r="G401" t="s">
        <v>3</v>
      </c>
      <c r="H401" t="s">
        <v>3</v>
      </c>
      <c r="I401" t="s">
        <v>4</v>
      </c>
      <c r="J401" t="s">
        <v>1</v>
      </c>
      <c r="K401" t="s">
        <v>4</v>
      </c>
      <c r="L401" t="s">
        <v>1</v>
      </c>
      <c r="M401" t="s">
        <v>1</v>
      </c>
      <c r="N401" t="s">
        <v>4</v>
      </c>
      <c r="O401" t="s">
        <v>4</v>
      </c>
      <c r="P401" t="s">
        <v>4797</v>
      </c>
      <c r="Q401">
        <v>165</v>
      </c>
      <c r="R401" t="s">
        <v>5658</v>
      </c>
    </row>
    <row r="402" spans="1:18" x14ac:dyDescent="0.25">
      <c r="A402" t="s">
        <v>3869</v>
      </c>
      <c r="B402" t="s">
        <v>1725</v>
      </c>
      <c r="C402" t="s">
        <v>1</v>
      </c>
      <c r="D402" t="s">
        <v>1726</v>
      </c>
      <c r="E402" t="s">
        <v>3990</v>
      </c>
      <c r="F402">
        <v>1</v>
      </c>
      <c r="G402" t="s">
        <v>3</v>
      </c>
      <c r="H402" t="s">
        <v>3</v>
      </c>
      <c r="I402" t="s">
        <v>4</v>
      </c>
      <c r="J402" t="s">
        <v>1</v>
      </c>
      <c r="K402" t="s">
        <v>4</v>
      </c>
      <c r="L402" t="s">
        <v>1</v>
      </c>
      <c r="M402" t="s">
        <v>1</v>
      </c>
      <c r="N402" t="s">
        <v>4</v>
      </c>
      <c r="O402" t="s">
        <v>4</v>
      </c>
      <c r="P402" t="s">
        <v>5563</v>
      </c>
      <c r="Q402">
        <v>1041</v>
      </c>
      <c r="R402" t="s">
        <v>5649</v>
      </c>
    </row>
    <row r="403" spans="1:18" x14ac:dyDescent="0.25">
      <c r="A403" t="s">
        <v>3869</v>
      </c>
      <c r="B403" t="s">
        <v>1733</v>
      </c>
      <c r="C403" t="s">
        <v>1</v>
      </c>
      <c r="D403" t="s">
        <v>1734</v>
      </c>
      <c r="E403" t="s">
        <v>3990</v>
      </c>
      <c r="F403">
        <v>1</v>
      </c>
      <c r="G403" t="s">
        <v>3</v>
      </c>
      <c r="H403" t="s">
        <v>3</v>
      </c>
      <c r="I403" t="s">
        <v>4</v>
      </c>
      <c r="J403" t="s">
        <v>1</v>
      </c>
      <c r="K403" t="s">
        <v>4</v>
      </c>
      <c r="L403" t="s">
        <v>1</v>
      </c>
      <c r="M403" t="s">
        <v>1</v>
      </c>
      <c r="N403" t="s">
        <v>4</v>
      </c>
      <c r="O403" t="s">
        <v>4</v>
      </c>
      <c r="P403" t="s">
        <v>4804</v>
      </c>
      <c r="Q403">
        <v>979</v>
      </c>
      <c r="R403" t="s">
        <v>5658</v>
      </c>
    </row>
    <row r="404" spans="1:18" x14ac:dyDescent="0.25">
      <c r="A404" t="s">
        <v>3869</v>
      </c>
      <c r="B404" t="s">
        <v>1739</v>
      </c>
      <c r="C404" t="s">
        <v>1</v>
      </c>
      <c r="D404" t="s">
        <v>1740</v>
      </c>
      <c r="E404" t="s">
        <v>3990</v>
      </c>
      <c r="F404">
        <v>1</v>
      </c>
      <c r="G404" t="s">
        <v>3</v>
      </c>
      <c r="H404" t="s">
        <v>3</v>
      </c>
      <c r="I404" t="s">
        <v>4</v>
      </c>
      <c r="J404" t="s">
        <v>1</v>
      </c>
      <c r="K404" t="s">
        <v>4</v>
      </c>
      <c r="L404" t="s">
        <v>1</v>
      </c>
      <c r="M404" t="s">
        <v>1</v>
      </c>
      <c r="N404" t="s">
        <v>4</v>
      </c>
      <c r="O404" t="s">
        <v>4</v>
      </c>
      <c r="P404" t="s">
        <v>4809</v>
      </c>
      <c r="Q404">
        <v>932</v>
      </c>
      <c r="R404" t="s">
        <v>5658</v>
      </c>
    </row>
    <row r="405" spans="1:18" x14ac:dyDescent="0.25">
      <c r="A405" t="s">
        <v>3869</v>
      </c>
      <c r="B405" t="s">
        <v>1760</v>
      </c>
      <c r="C405" t="s">
        <v>1</v>
      </c>
      <c r="D405" t="s">
        <v>1761</v>
      </c>
      <c r="E405" t="s">
        <v>3990</v>
      </c>
      <c r="F405">
        <v>1</v>
      </c>
      <c r="G405" t="s">
        <v>3</v>
      </c>
      <c r="H405" t="s">
        <v>3</v>
      </c>
      <c r="I405" t="s">
        <v>4</v>
      </c>
      <c r="J405" t="s">
        <v>1</v>
      </c>
      <c r="K405" t="s">
        <v>4</v>
      </c>
      <c r="L405" t="s">
        <v>1</v>
      </c>
      <c r="M405" t="s">
        <v>1</v>
      </c>
      <c r="N405" t="s">
        <v>4</v>
      </c>
      <c r="O405" t="s">
        <v>4</v>
      </c>
      <c r="P405" t="s">
        <v>4824</v>
      </c>
      <c r="Q405">
        <v>623</v>
      </c>
      <c r="R405" t="s">
        <v>5658</v>
      </c>
    </row>
    <row r="406" spans="1:18" x14ac:dyDescent="0.25">
      <c r="A406" t="s">
        <v>3869</v>
      </c>
      <c r="B406" t="s">
        <v>1798</v>
      </c>
      <c r="C406" t="s">
        <v>1799</v>
      </c>
      <c r="D406" t="s">
        <v>1800</v>
      </c>
      <c r="E406" t="s">
        <v>3990</v>
      </c>
      <c r="F406">
        <v>1</v>
      </c>
      <c r="G406" t="s">
        <v>35</v>
      </c>
      <c r="H406" t="s">
        <v>35</v>
      </c>
      <c r="I406" t="s">
        <v>3996</v>
      </c>
      <c r="J406" t="s">
        <v>1801</v>
      </c>
      <c r="K406" t="s">
        <v>3999</v>
      </c>
      <c r="L406" t="s">
        <v>3999</v>
      </c>
      <c r="M406" t="s">
        <v>1802</v>
      </c>
      <c r="N406" t="s">
        <v>11</v>
      </c>
      <c r="O406" t="s">
        <v>12</v>
      </c>
      <c r="P406" t="s">
        <v>4848</v>
      </c>
      <c r="Q406">
        <v>148</v>
      </c>
      <c r="R406" t="s">
        <v>5658</v>
      </c>
    </row>
    <row r="407" spans="1:18" x14ac:dyDescent="0.25">
      <c r="A407" t="s">
        <v>3869</v>
      </c>
      <c r="B407" t="s">
        <v>1805</v>
      </c>
      <c r="C407" t="s">
        <v>1806</v>
      </c>
      <c r="D407" t="s">
        <v>1807</v>
      </c>
      <c r="E407" t="s">
        <v>3990</v>
      </c>
      <c r="F407">
        <v>1</v>
      </c>
      <c r="G407" t="s">
        <v>71</v>
      </c>
      <c r="H407" t="s">
        <v>71</v>
      </c>
      <c r="I407" t="s">
        <v>3996</v>
      </c>
      <c r="J407" t="s">
        <v>1808</v>
      </c>
      <c r="K407" t="s">
        <v>4001</v>
      </c>
      <c r="L407" t="s">
        <v>4001</v>
      </c>
      <c r="M407" t="s">
        <v>1809</v>
      </c>
      <c r="N407" t="s">
        <v>11</v>
      </c>
      <c r="O407" t="s">
        <v>12</v>
      </c>
      <c r="P407" t="s">
        <v>4851</v>
      </c>
      <c r="Q407">
        <v>150</v>
      </c>
      <c r="R407" t="s">
        <v>5638</v>
      </c>
    </row>
    <row r="408" spans="1:18" x14ac:dyDescent="0.25">
      <c r="A408" t="s">
        <v>3869</v>
      </c>
      <c r="B408" t="s">
        <v>1836</v>
      </c>
      <c r="C408" t="s">
        <v>1</v>
      </c>
      <c r="D408" t="s">
        <v>1837</v>
      </c>
      <c r="E408" t="s">
        <v>3990</v>
      </c>
      <c r="F408">
        <v>1</v>
      </c>
      <c r="G408" t="s">
        <v>3</v>
      </c>
      <c r="H408" t="s">
        <v>3</v>
      </c>
      <c r="I408" t="s">
        <v>4</v>
      </c>
      <c r="J408" t="s">
        <v>1</v>
      </c>
      <c r="K408" t="s">
        <v>4</v>
      </c>
      <c r="L408" t="s">
        <v>1</v>
      </c>
      <c r="M408" t="s">
        <v>1</v>
      </c>
      <c r="N408" t="s">
        <v>4</v>
      </c>
      <c r="O408" t="s">
        <v>4</v>
      </c>
      <c r="P408" t="s">
        <v>4866</v>
      </c>
      <c r="Q408">
        <v>264</v>
      </c>
      <c r="R408" t="s">
        <v>5638</v>
      </c>
    </row>
    <row r="409" spans="1:18" x14ac:dyDescent="0.25">
      <c r="A409" t="s">
        <v>3869</v>
      </c>
      <c r="B409" t="s">
        <v>1848</v>
      </c>
      <c r="C409" t="s">
        <v>1849</v>
      </c>
      <c r="D409" t="s">
        <v>1850</v>
      </c>
      <c r="E409" t="s">
        <v>3990</v>
      </c>
      <c r="F409">
        <v>1</v>
      </c>
      <c r="G409" t="s">
        <v>71</v>
      </c>
      <c r="H409" t="s">
        <v>71</v>
      </c>
      <c r="I409" t="s">
        <v>3996</v>
      </c>
      <c r="J409" t="s">
        <v>1851</v>
      </c>
      <c r="K409" t="s">
        <v>3998</v>
      </c>
      <c r="L409" t="s">
        <v>3998</v>
      </c>
      <c r="M409" t="s">
        <v>1835</v>
      </c>
      <c r="N409" t="s">
        <v>11</v>
      </c>
      <c r="O409" t="s">
        <v>12</v>
      </c>
      <c r="P409" t="s">
        <v>4873</v>
      </c>
      <c r="Q409">
        <v>180</v>
      </c>
      <c r="R409" t="s">
        <v>5649</v>
      </c>
    </row>
    <row r="410" spans="1:18" x14ac:dyDescent="0.25">
      <c r="A410" t="s">
        <v>3869</v>
      </c>
      <c r="B410" t="s">
        <v>1852</v>
      </c>
      <c r="C410" t="s">
        <v>1</v>
      </c>
      <c r="D410" t="s">
        <v>1853</v>
      </c>
      <c r="E410" t="s">
        <v>3990</v>
      </c>
      <c r="F410">
        <v>1</v>
      </c>
      <c r="G410" t="s">
        <v>3</v>
      </c>
      <c r="H410" t="s">
        <v>3</v>
      </c>
      <c r="I410" t="s">
        <v>4</v>
      </c>
      <c r="J410" t="s">
        <v>1</v>
      </c>
      <c r="K410" t="s">
        <v>4</v>
      </c>
      <c r="L410" t="s">
        <v>1</v>
      </c>
      <c r="M410" t="s">
        <v>1</v>
      </c>
      <c r="N410" t="s">
        <v>4</v>
      </c>
      <c r="O410" t="s">
        <v>4</v>
      </c>
      <c r="P410" t="s">
        <v>4875</v>
      </c>
      <c r="Q410">
        <v>180</v>
      </c>
      <c r="R410" t="s">
        <v>5665</v>
      </c>
    </row>
    <row r="411" spans="1:18" x14ac:dyDescent="0.25">
      <c r="A411" t="s">
        <v>3869</v>
      </c>
      <c r="B411" t="s">
        <v>1927</v>
      </c>
      <c r="C411" t="s">
        <v>1928</v>
      </c>
      <c r="D411" t="s">
        <v>1929</v>
      </c>
      <c r="E411" t="s">
        <v>1930</v>
      </c>
      <c r="F411">
        <v>2</v>
      </c>
      <c r="G411" t="s">
        <v>35</v>
      </c>
      <c r="H411" t="s">
        <v>35</v>
      </c>
      <c r="I411" t="s">
        <v>3996</v>
      </c>
      <c r="J411" t="s">
        <v>1931</v>
      </c>
      <c r="K411" t="s">
        <v>3999</v>
      </c>
      <c r="L411" t="s">
        <v>3999</v>
      </c>
      <c r="M411" t="s">
        <v>1932</v>
      </c>
      <c r="N411" t="s">
        <v>11</v>
      </c>
      <c r="O411" t="s">
        <v>12</v>
      </c>
      <c r="P411" t="s">
        <v>4915</v>
      </c>
      <c r="Q411">
        <v>49</v>
      </c>
      <c r="R411" t="s">
        <v>5638</v>
      </c>
    </row>
    <row r="412" spans="1:18" x14ac:dyDescent="0.25">
      <c r="A412" t="s">
        <v>3869</v>
      </c>
      <c r="B412" t="s">
        <v>3752</v>
      </c>
      <c r="C412" t="s">
        <v>1</v>
      </c>
      <c r="D412" t="s">
        <v>3753</v>
      </c>
      <c r="E412" t="s">
        <v>3990</v>
      </c>
      <c r="F412">
        <v>1</v>
      </c>
      <c r="G412" t="s">
        <v>3</v>
      </c>
      <c r="H412" t="s">
        <v>3</v>
      </c>
      <c r="I412" t="s">
        <v>4</v>
      </c>
      <c r="J412" t="s">
        <v>1</v>
      </c>
      <c r="K412" t="s">
        <v>4</v>
      </c>
      <c r="L412" t="s">
        <v>1</v>
      </c>
      <c r="M412" t="s">
        <v>1</v>
      </c>
      <c r="N412" t="s">
        <v>4</v>
      </c>
      <c r="O412" t="s">
        <v>4</v>
      </c>
      <c r="P412" t="s">
        <v>5115</v>
      </c>
      <c r="Q412">
        <v>433</v>
      </c>
      <c r="R412" t="s">
        <v>5623</v>
      </c>
    </row>
    <row r="413" spans="1:18" x14ac:dyDescent="0.25">
      <c r="A413" t="s">
        <v>3869</v>
      </c>
      <c r="B413" t="s">
        <v>64</v>
      </c>
      <c r="C413" t="s">
        <v>1</v>
      </c>
      <c r="D413" t="s">
        <v>65</v>
      </c>
      <c r="E413" t="s">
        <v>3990</v>
      </c>
      <c r="F413">
        <v>1</v>
      </c>
      <c r="G413" t="s">
        <v>3</v>
      </c>
      <c r="H413" t="s">
        <v>3</v>
      </c>
      <c r="I413" t="s">
        <v>4</v>
      </c>
      <c r="J413" t="s">
        <v>1</v>
      </c>
      <c r="K413" t="s">
        <v>4</v>
      </c>
      <c r="L413" t="s">
        <v>1</v>
      </c>
      <c r="M413" t="s">
        <v>1</v>
      </c>
      <c r="N413" t="s">
        <v>4</v>
      </c>
      <c r="O413" t="s">
        <v>4</v>
      </c>
      <c r="P413" t="s">
        <v>5171</v>
      </c>
      <c r="Q413">
        <v>9400</v>
      </c>
      <c r="R413" t="s">
        <v>3869</v>
      </c>
    </row>
    <row r="414" spans="1:18" x14ac:dyDescent="0.25">
      <c r="A414" t="s">
        <v>3869</v>
      </c>
      <c r="B414" t="s">
        <v>66</v>
      </c>
      <c r="C414" t="s">
        <v>1</v>
      </c>
      <c r="D414" t="s">
        <v>67</v>
      </c>
      <c r="E414" t="s">
        <v>3990</v>
      </c>
      <c r="F414">
        <v>1</v>
      </c>
      <c r="G414" t="s">
        <v>3</v>
      </c>
      <c r="H414" t="s">
        <v>3</v>
      </c>
      <c r="I414" t="s">
        <v>4</v>
      </c>
      <c r="J414" t="s">
        <v>1</v>
      </c>
      <c r="K414" t="s">
        <v>4</v>
      </c>
      <c r="L414" t="s">
        <v>1</v>
      </c>
      <c r="M414" t="s">
        <v>1</v>
      </c>
      <c r="N414" t="s">
        <v>4</v>
      </c>
      <c r="O414" t="s">
        <v>4</v>
      </c>
      <c r="P414" t="s">
        <v>5174</v>
      </c>
      <c r="Q414">
        <v>13172</v>
      </c>
      <c r="R414" t="s">
        <v>3869</v>
      </c>
    </row>
    <row r="415" spans="1:18" x14ac:dyDescent="0.25">
      <c r="A415" t="s">
        <v>3869</v>
      </c>
      <c r="B415" t="s">
        <v>68</v>
      </c>
      <c r="C415" t="s">
        <v>69</v>
      </c>
      <c r="D415" t="s">
        <v>70</v>
      </c>
      <c r="E415" t="s">
        <v>3990</v>
      </c>
      <c r="F415">
        <v>1</v>
      </c>
      <c r="G415" t="s">
        <v>71</v>
      </c>
      <c r="H415" t="s">
        <v>71</v>
      </c>
      <c r="I415" t="s">
        <v>3996</v>
      </c>
      <c r="J415" t="s">
        <v>72</v>
      </c>
      <c r="K415" t="s">
        <v>3998</v>
      </c>
      <c r="L415" t="s">
        <v>3998</v>
      </c>
      <c r="M415" t="s">
        <v>73</v>
      </c>
      <c r="N415" t="s">
        <v>11</v>
      </c>
      <c r="O415" t="s">
        <v>12</v>
      </c>
      <c r="P415" t="s">
        <v>5177</v>
      </c>
      <c r="Q415">
        <v>3700</v>
      </c>
      <c r="R415" t="s">
        <v>3869</v>
      </c>
    </row>
    <row r="416" spans="1:18" x14ac:dyDescent="0.25">
      <c r="A416" t="s">
        <v>3869</v>
      </c>
      <c r="B416" t="s">
        <v>124</v>
      </c>
      <c r="C416" t="s">
        <v>1</v>
      </c>
      <c r="D416" t="s">
        <v>125</v>
      </c>
      <c r="E416" t="s">
        <v>3990</v>
      </c>
      <c r="F416">
        <v>1</v>
      </c>
      <c r="G416" t="s">
        <v>3</v>
      </c>
      <c r="H416" t="s">
        <v>3</v>
      </c>
      <c r="I416" t="s">
        <v>4</v>
      </c>
      <c r="J416" t="s">
        <v>1</v>
      </c>
      <c r="K416" t="s">
        <v>4</v>
      </c>
      <c r="L416" t="s">
        <v>1</v>
      </c>
      <c r="M416" t="s">
        <v>1</v>
      </c>
      <c r="N416" t="s">
        <v>4</v>
      </c>
      <c r="O416" t="s">
        <v>4</v>
      </c>
      <c r="P416" t="s">
        <v>5198</v>
      </c>
      <c r="Q416">
        <v>90900</v>
      </c>
      <c r="R416" t="s">
        <v>3869</v>
      </c>
    </row>
    <row r="417" spans="1:18" x14ac:dyDescent="0.25">
      <c r="A417" t="s">
        <v>3869</v>
      </c>
      <c r="B417" t="s">
        <v>128</v>
      </c>
      <c r="C417" t="s">
        <v>1</v>
      </c>
      <c r="D417" t="s">
        <v>129</v>
      </c>
      <c r="E417" t="s">
        <v>3990</v>
      </c>
      <c r="F417">
        <v>1</v>
      </c>
      <c r="G417" t="s">
        <v>3</v>
      </c>
      <c r="H417" t="s">
        <v>3</v>
      </c>
      <c r="I417" t="s">
        <v>4</v>
      </c>
      <c r="J417" t="s">
        <v>1</v>
      </c>
      <c r="K417" t="s">
        <v>4</v>
      </c>
      <c r="L417" t="s">
        <v>1</v>
      </c>
      <c r="M417" t="s">
        <v>1</v>
      </c>
      <c r="N417" t="s">
        <v>4</v>
      </c>
      <c r="O417" t="s">
        <v>4</v>
      </c>
      <c r="P417" t="s">
        <v>5202</v>
      </c>
      <c r="Q417">
        <v>210000</v>
      </c>
      <c r="R417" t="s">
        <v>3869</v>
      </c>
    </row>
    <row r="418" spans="1:18" x14ac:dyDescent="0.25">
      <c r="A418" t="s">
        <v>3869</v>
      </c>
      <c r="B418" t="s">
        <v>132</v>
      </c>
      <c r="C418" t="s">
        <v>1</v>
      </c>
      <c r="D418" t="s">
        <v>133</v>
      </c>
      <c r="E418" t="s">
        <v>3990</v>
      </c>
      <c r="F418">
        <v>1</v>
      </c>
      <c r="G418" t="s">
        <v>3</v>
      </c>
      <c r="H418" t="s">
        <v>3</v>
      </c>
      <c r="I418" t="s">
        <v>4</v>
      </c>
      <c r="J418" t="s">
        <v>1</v>
      </c>
      <c r="K418" t="s">
        <v>4</v>
      </c>
      <c r="L418" t="s">
        <v>1</v>
      </c>
      <c r="M418" t="s">
        <v>1</v>
      </c>
      <c r="N418" t="s">
        <v>4</v>
      </c>
      <c r="O418" t="s">
        <v>4</v>
      </c>
      <c r="P418" t="s">
        <v>5206</v>
      </c>
      <c r="Q418">
        <v>170000</v>
      </c>
      <c r="R418" t="s">
        <v>3869</v>
      </c>
    </row>
    <row r="419" spans="1:18" x14ac:dyDescent="0.25">
      <c r="A419" t="s">
        <v>3869</v>
      </c>
      <c r="B419" t="s">
        <v>174</v>
      </c>
      <c r="C419" t="s">
        <v>1</v>
      </c>
      <c r="D419" t="s">
        <v>175</v>
      </c>
      <c r="E419" t="s">
        <v>3990</v>
      </c>
      <c r="F419">
        <v>1</v>
      </c>
      <c r="G419" t="s">
        <v>3</v>
      </c>
      <c r="H419" t="s">
        <v>3</v>
      </c>
      <c r="I419" t="s">
        <v>4</v>
      </c>
      <c r="J419" t="s">
        <v>1</v>
      </c>
      <c r="K419" t="s">
        <v>4</v>
      </c>
      <c r="L419" t="s">
        <v>1</v>
      </c>
      <c r="M419" t="s">
        <v>1</v>
      </c>
      <c r="N419" t="s">
        <v>4</v>
      </c>
      <c r="O419" t="s">
        <v>4</v>
      </c>
      <c r="P419" t="s">
        <v>4141</v>
      </c>
      <c r="Q419">
        <v>35</v>
      </c>
      <c r="R419" t="s">
        <v>3869</v>
      </c>
    </row>
    <row r="420" spans="1:18" x14ac:dyDescent="0.25">
      <c r="A420" t="s">
        <v>3869</v>
      </c>
      <c r="B420" t="s">
        <v>201</v>
      </c>
      <c r="C420" t="s">
        <v>1</v>
      </c>
      <c r="D420" t="s">
        <v>202</v>
      </c>
      <c r="E420" t="s">
        <v>3990</v>
      </c>
      <c r="F420">
        <v>1</v>
      </c>
      <c r="G420" t="s">
        <v>3</v>
      </c>
      <c r="H420" t="s">
        <v>3</v>
      </c>
      <c r="I420" t="s">
        <v>4</v>
      </c>
      <c r="J420" t="s">
        <v>1</v>
      </c>
      <c r="K420" t="s">
        <v>4</v>
      </c>
      <c r="L420" t="s">
        <v>1</v>
      </c>
      <c r="M420" t="s">
        <v>1</v>
      </c>
      <c r="N420" t="s">
        <v>4</v>
      </c>
      <c r="O420" t="s">
        <v>4</v>
      </c>
      <c r="P420" t="s">
        <v>5247</v>
      </c>
      <c r="Q420">
        <v>6620</v>
      </c>
      <c r="R420" t="s">
        <v>3869</v>
      </c>
    </row>
    <row r="421" spans="1:18" x14ac:dyDescent="0.25">
      <c r="A421" t="s">
        <v>3869</v>
      </c>
      <c r="B421" t="s">
        <v>240</v>
      </c>
      <c r="C421" t="s">
        <v>1</v>
      </c>
      <c r="D421" t="s">
        <v>241</v>
      </c>
      <c r="E421" t="s">
        <v>3990</v>
      </c>
      <c r="F421">
        <v>1</v>
      </c>
      <c r="G421" t="s">
        <v>3</v>
      </c>
      <c r="H421" t="s">
        <v>3</v>
      </c>
      <c r="I421" t="s">
        <v>4</v>
      </c>
      <c r="J421" t="s">
        <v>1</v>
      </c>
      <c r="K421" t="s">
        <v>4</v>
      </c>
      <c r="L421" t="s">
        <v>1</v>
      </c>
      <c r="M421" t="s">
        <v>1</v>
      </c>
      <c r="N421" t="s">
        <v>4</v>
      </c>
      <c r="O421" t="s">
        <v>4</v>
      </c>
      <c r="P421" t="s">
        <v>4192</v>
      </c>
      <c r="Q421">
        <v>720</v>
      </c>
      <c r="R421" t="s">
        <v>3869</v>
      </c>
    </row>
    <row r="422" spans="1:18" x14ac:dyDescent="0.25">
      <c r="A422" t="s">
        <v>3869</v>
      </c>
      <c r="B422" t="s">
        <v>242</v>
      </c>
      <c r="C422" t="s">
        <v>243</v>
      </c>
      <c r="D422" t="s">
        <v>244</v>
      </c>
      <c r="E422" t="s">
        <v>245</v>
      </c>
      <c r="F422">
        <v>2</v>
      </c>
      <c r="G422" t="s">
        <v>27</v>
      </c>
      <c r="H422" t="s">
        <v>27</v>
      </c>
      <c r="I422" t="s">
        <v>3992</v>
      </c>
      <c r="J422" t="s">
        <v>246</v>
      </c>
      <c r="K422" t="s">
        <v>3998</v>
      </c>
      <c r="L422" t="s">
        <v>3998</v>
      </c>
      <c r="M422" t="s">
        <v>247</v>
      </c>
      <c r="N422" t="s">
        <v>101</v>
      </c>
      <c r="O422" t="s">
        <v>12</v>
      </c>
      <c r="P422" t="s">
        <v>4197</v>
      </c>
      <c r="Q422">
        <v>340</v>
      </c>
      <c r="R422" t="s">
        <v>3869</v>
      </c>
    </row>
    <row r="423" spans="1:18" x14ac:dyDescent="0.25">
      <c r="A423" t="s">
        <v>3869</v>
      </c>
      <c r="B423" t="s">
        <v>274</v>
      </c>
      <c r="C423" t="s">
        <v>1</v>
      </c>
      <c r="D423" t="s">
        <v>275</v>
      </c>
      <c r="E423" t="s">
        <v>3990</v>
      </c>
      <c r="F423">
        <v>1</v>
      </c>
      <c r="G423" t="s">
        <v>3</v>
      </c>
      <c r="H423" t="s">
        <v>3</v>
      </c>
      <c r="I423" t="s">
        <v>4</v>
      </c>
      <c r="J423" t="s">
        <v>1</v>
      </c>
      <c r="K423" t="s">
        <v>4</v>
      </c>
      <c r="L423" t="s">
        <v>1</v>
      </c>
      <c r="M423" t="s">
        <v>1</v>
      </c>
      <c r="N423" t="s">
        <v>4</v>
      </c>
      <c r="O423" t="s">
        <v>4</v>
      </c>
      <c r="P423" t="s">
        <v>5282</v>
      </c>
      <c r="Q423">
        <v>75000</v>
      </c>
      <c r="R423" t="s">
        <v>3869</v>
      </c>
    </row>
    <row r="424" spans="1:18" x14ac:dyDescent="0.25">
      <c r="A424" t="s">
        <v>3869</v>
      </c>
      <c r="B424" t="s">
        <v>427</v>
      </c>
      <c r="C424" t="s">
        <v>1</v>
      </c>
      <c r="D424" t="s">
        <v>428</v>
      </c>
      <c r="E424" t="s">
        <v>3990</v>
      </c>
      <c r="F424">
        <v>1</v>
      </c>
      <c r="G424" t="s">
        <v>3</v>
      </c>
      <c r="H424" t="s">
        <v>3</v>
      </c>
      <c r="I424" t="s">
        <v>4</v>
      </c>
      <c r="J424" t="s">
        <v>1</v>
      </c>
      <c r="K424" t="s">
        <v>4</v>
      </c>
      <c r="L424" t="s">
        <v>1</v>
      </c>
      <c r="M424" t="s">
        <v>1</v>
      </c>
      <c r="N424" t="s">
        <v>4</v>
      </c>
      <c r="O424" t="s">
        <v>4</v>
      </c>
      <c r="P424" t="s">
        <v>4297</v>
      </c>
      <c r="Q424">
        <v>52</v>
      </c>
      <c r="R424" t="s">
        <v>3869</v>
      </c>
    </row>
    <row r="425" spans="1:18" x14ac:dyDescent="0.25">
      <c r="A425" t="s">
        <v>3869</v>
      </c>
      <c r="B425" t="s">
        <v>443</v>
      </c>
      <c r="C425" t="s">
        <v>444</v>
      </c>
      <c r="D425" t="s">
        <v>445</v>
      </c>
      <c r="E425" t="s">
        <v>3990</v>
      </c>
      <c r="F425">
        <v>1</v>
      </c>
      <c r="G425" t="s">
        <v>116</v>
      </c>
      <c r="H425" t="s">
        <v>116</v>
      </c>
      <c r="I425" t="s">
        <v>3997</v>
      </c>
      <c r="J425" t="s">
        <v>446</v>
      </c>
      <c r="K425" t="s">
        <v>3998</v>
      </c>
      <c r="L425" t="s">
        <v>3998</v>
      </c>
      <c r="M425" t="s">
        <v>247</v>
      </c>
      <c r="N425" t="s">
        <v>11</v>
      </c>
      <c r="O425" t="s">
        <v>12</v>
      </c>
      <c r="P425" t="s">
        <v>4311</v>
      </c>
      <c r="Q425">
        <v>79</v>
      </c>
      <c r="R425" t="s">
        <v>3869</v>
      </c>
    </row>
    <row r="426" spans="1:18" x14ac:dyDescent="0.25">
      <c r="A426" t="s">
        <v>3869</v>
      </c>
      <c r="B426" t="s">
        <v>474</v>
      </c>
      <c r="C426" t="s">
        <v>1</v>
      </c>
      <c r="D426" t="s">
        <v>475</v>
      </c>
      <c r="E426" t="s">
        <v>3990</v>
      </c>
      <c r="F426">
        <v>1</v>
      </c>
      <c r="G426" t="s">
        <v>3</v>
      </c>
      <c r="H426" t="s">
        <v>3</v>
      </c>
      <c r="I426" t="s">
        <v>4</v>
      </c>
      <c r="J426" t="s">
        <v>1</v>
      </c>
      <c r="K426" t="s">
        <v>4</v>
      </c>
      <c r="L426" t="s">
        <v>1</v>
      </c>
      <c r="M426" t="s">
        <v>1</v>
      </c>
      <c r="N426" t="s">
        <v>4</v>
      </c>
      <c r="O426" t="s">
        <v>4</v>
      </c>
      <c r="P426" t="s">
        <v>4324</v>
      </c>
      <c r="Q426">
        <v>300</v>
      </c>
      <c r="R426" t="s">
        <v>3869</v>
      </c>
    </row>
    <row r="427" spans="1:18" x14ac:dyDescent="0.25">
      <c r="A427" t="s">
        <v>3869</v>
      </c>
      <c r="B427" t="s">
        <v>476</v>
      </c>
      <c r="C427" t="s">
        <v>1</v>
      </c>
      <c r="D427" t="s">
        <v>477</v>
      </c>
      <c r="E427" t="s">
        <v>3990</v>
      </c>
      <c r="F427">
        <v>1</v>
      </c>
      <c r="G427" t="s">
        <v>3</v>
      </c>
      <c r="H427" t="s">
        <v>3</v>
      </c>
      <c r="I427" t="s">
        <v>4</v>
      </c>
      <c r="J427" t="s">
        <v>1</v>
      </c>
      <c r="K427" t="s">
        <v>4</v>
      </c>
      <c r="L427" t="s">
        <v>1</v>
      </c>
      <c r="M427" t="s">
        <v>1</v>
      </c>
      <c r="N427" t="s">
        <v>4</v>
      </c>
      <c r="O427" t="s">
        <v>4</v>
      </c>
      <c r="P427" t="s">
        <v>5337</v>
      </c>
      <c r="Q427">
        <v>1084000</v>
      </c>
      <c r="R427" t="s">
        <v>3869</v>
      </c>
    </row>
    <row r="428" spans="1:18" x14ac:dyDescent="0.25">
      <c r="A428" t="s">
        <v>3869</v>
      </c>
      <c r="B428" t="s">
        <v>483</v>
      </c>
      <c r="C428" t="s">
        <v>1</v>
      </c>
      <c r="D428" t="s">
        <v>484</v>
      </c>
      <c r="E428" t="s">
        <v>3990</v>
      </c>
      <c r="F428">
        <v>1</v>
      </c>
      <c r="G428" t="s">
        <v>3</v>
      </c>
      <c r="H428" t="s">
        <v>3</v>
      </c>
      <c r="I428" t="s">
        <v>4</v>
      </c>
      <c r="J428" t="s">
        <v>1</v>
      </c>
      <c r="K428" t="s">
        <v>4</v>
      </c>
      <c r="L428" t="s">
        <v>1</v>
      </c>
      <c r="M428" t="s">
        <v>1</v>
      </c>
      <c r="N428" t="s">
        <v>4</v>
      </c>
      <c r="O428" t="s">
        <v>4</v>
      </c>
      <c r="P428" t="s">
        <v>5341</v>
      </c>
      <c r="Q428">
        <v>1207</v>
      </c>
      <c r="R428" t="s">
        <v>3869</v>
      </c>
    </row>
    <row r="429" spans="1:18" x14ac:dyDescent="0.25">
      <c r="A429" t="s">
        <v>3869</v>
      </c>
      <c r="B429" t="s">
        <v>492</v>
      </c>
      <c r="C429" t="s">
        <v>493</v>
      </c>
      <c r="D429" t="s">
        <v>494</v>
      </c>
      <c r="E429" t="s">
        <v>3990</v>
      </c>
      <c r="F429">
        <v>1</v>
      </c>
      <c r="G429" t="s">
        <v>71</v>
      </c>
      <c r="H429" t="s">
        <v>71</v>
      </c>
      <c r="I429" t="s">
        <v>3996</v>
      </c>
      <c r="J429" t="s">
        <v>495</v>
      </c>
      <c r="K429" t="s">
        <v>3998</v>
      </c>
      <c r="L429" t="s">
        <v>3998</v>
      </c>
      <c r="M429" t="s">
        <v>160</v>
      </c>
      <c r="N429" t="s">
        <v>11</v>
      </c>
      <c r="O429" t="s">
        <v>12</v>
      </c>
      <c r="P429" t="s">
        <v>5344</v>
      </c>
      <c r="Q429">
        <v>1050</v>
      </c>
      <c r="R429" t="s">
        <v>3869</v>
      </c>
    </row>
    <row r="430" spans="1:18" x14ac:dyDescent="0.25">
      <c r="A430" t="s">
        <v>3869</v>
      </c>
      <c r="B430" t="s">
        <v>496</v>
      </c>
      <c r="C430" t="s">
        <v>497</v>
      </c>
      <c r="D430" t="s">
        <v>498</v>
      </c>
      <c r="E430" t="s">
        <v>3990</v>
      </c>
      <c r="F430">
        <v>1</v>
      </c>
      <c r="G430" t="s">
        <v>35</v>
      </c>
      <c r="H430" t="s">
        <v>35</v>
      </c>
      <c r="I430" t="s">
        <v>3994</v>
      </c>
      <c r="J430" t="s">
        <v>499</v>
      </c>
      <c r="K430" t="s">
        <v>3998</v>
      </c>
      <c r="L430" t="s">
        <v>3998</v>
      </c>
      <c r="M430" t="s">
        <v>23</v>
      </c>
      <c r="N430" t="s">
        <v>1</v>
      </c>
      <c r="O430" t="s">
        <v>31</v>
      </c>
      <c r="P430" t="s">
        <v>5346</v>
      </c>
      <c r="Q430">
        <v>193000</v>
      </c>
      <c r="R430" t="s">
        <v>3869</v>
      </c>
    </row>
    <row r="431" spans="1:18" x14ac:dyDescent="0.25">
      <c r="A431" t="s">
        <v>3869</v>
      </c>
      <c r="B431" t="s">
        <v>500</v>
      </c>
      <c r="C431" t="s">
        <v>501</v>
      </c>
      <c r="D431" t="s">
        <v>502</v>
      </c>
      <c r="E431" t="s">
        <v>3990</v>
      </c>
      <c r="F431">
        <v>1</v>
      </c>
      <c r="G431" t="s">
        <v>8</v>
      </c>
      <c r="H431" t="s">
        <v>8</v>
      </c>
      <c r="I431" t="s">
        <v>3995</v>
      </c>
      <c r="J431" t="s">
        <v>503</v>
      </c>
      <c r="K431" t="s">
        <v>3998</v>
      </c>
      <c r="L431" t="s">
        <v>3998</v>
      </c>
      <c r="M431" t="s">
        <v>504</v>
      </c>
      <c r="N431" t="s">
        <v>505</v>
      </c>
      <c r="O431" t="s">
        <v>31</v>
      </c>
      <c r="P431" t="s">
        <v>5348</v>
      </c>
      <c r="Q431">
        <v>92000</v>
      </c>
      <c r="R431" t="s">
        <v>3869</v>
      </c>
    </row>
    <row r="432" spans="1:18" x14ac:dyDescent="0.25">
      <c r="A432" t="s">
        <v>3869</v>
      </c>
      <c r="B432" t="s">
        <v>512</v>
      </c>
      <c r="C432" t="s">
        <v>513</v>
      </c>
      <c r="D432" t="s">
        <v>514</v>
      </c>
      <c r="E432" t="s">
        <v>3990</v>
      </c>
      <c r="F432">
        <v>1</v>
      </c>
      <c r="G432" t="s">
        <v>35</v>
      </c>
      <c r="H432" t="s">
        <v>35</v>
      </c>
      <c r="I432" t="s">
        <v>3994</v>
      </c>
      <c r="J432" t="s">
        <v>515</v>
      </c>
      <c r="K432" t="s">
        <v>4000</v>
      </c>
      <c r="L432" t="s">
        <v>4001</v>
      </c>
      <c r="M432" t="s">
        <v>516</v>
      </c>
      <c r="N432" t="s">
        <v>517</v>
      </c>
      <c r="O432" t="s">
        <v>12</v>
      </c>
      <c r="P432" t="s">
        <v>5356</v>
      </c>
      <c r="Q432">
        <v>25200</v>
      </c>
      <c r="R432" t="s">
        <v>3869</v>
      </c>
    </row>
    <row r="433" spans="1:18" x14ac:dyDescent="0.25">
      <c r="A433" t="s">
        <v>3869</v>
      </c>
      <c r="B433" t="s">
        <v>529</v>
      </c>
      <c r="C433" t="s">
        <v>530</v>
      </c>
      <c r="D433" t="s">
        <v>531</v>
      </c>
      <c r="E433" t="s">
        <v>3990</v>
      </c>
      <c r="F433">
        <v>1</v>
      </c>
      <c r="G433" t="s">
        <v>71</v>
      </c>
      <c r="H433" t="s">
        <v>71</v>
      </c>
      <c r="I433" t="s">
        <v>3996</v>
      </c>
      <c r="J433" t="s">
        <v>532</v>
      </c>
      <c r="K433" t="s">
        <v>3998</v>
      </c>
      <c r="L433" t="s">
        <v>3998</v>
      </c>
      <c r="M433" t="s">
        <v>533</v>
      </c>
      <c r="N433" t="s">
        <v>11</v>
      </c>
      <c r="O433" t="s">
        <v>12</v>
      </c>
      <c r="P433" t="s">
        <v>5366</v>
      </c>
      <c r="Q433">
        <v>4261</v>
      </c>
      <c r="R433" t="s">
        <v>3869</v>
      </c>
    </row>
    <row r="434" spans="1:18" x14ac:dyDescent="0.25">
      <c r="A434" t="s">
        <v>3869</v>
      </c>
      <c r="B434" t="s">
        <v>543</v>
      </c>
      <c r="C434" t="s">
        <v>544</v>
      </c>
      <c r="D434" t="s">
        <v>545</v>
      </c>
      <c r="E434" t="s">
        <v>3990</v>
      </c>
      <c r="F434">
        <v>1</v>
      </c>
      <c r="G434" t="s">
        <v>71</v>
      </c>
      <c r="H434" t="s">
        <v>35</v>
      </c>
      <c r="I434" t="s">
        <v>3996</v>
      </c>
      <c r="J434" t="s">
        <v>546</v>
      </c>
      <c r="K434" t="s">
        <v>4000</v>
      </c>
      <c r="L434" t="s">
        <v>3999</v>
      </c>
      <c r="M434" t="s">
        <v>149</v>
      </c>
      <c r="N434" t="s">
        <v>183</v>
      </c>
      <c r="O434" t="s">
        <v>12</v>
      </c>
      <c r="P434" t="s">
        <v>4356</v>
      </c>
      <c r="Q434">
        <v>370</v>
      </c>
      <c r="R434" t="s">
        <v>3869</v>
      </c>
    </row>
    <row r="435" spans="1:18" x14ac:dyDescent="0.25">
      <c r="A435" t="s">
        <v>3869</v>
      </c>
      <c r="B435" t="s">
        <v>553</v>
      </c>
      <c r="C435" t="s">
        <v>1</v>
      </c>
      <c r="D435" t="s">
        <v>554</v>
      </c>
      <c r="E435" t="s">
        <v>3990</v>
      </c>
      <c r="F435">
        <v>1</v>
      </c>
      <c r="G435" t="s">
        <v>3</v>
      </c>
      <c r="H435" t="s">
        <v>3</v>
      </c>
      <c r="I435" t="s">
        <v>4</v>
      </c>
      <c r="J435" t="s">
        <v>1</v>
      </c>
      <c r="K435" t="s">
        <v>4</v>
      </c>
      <c r="L435" t="s">
        <v>1</v>
      </c>
      <c r="M435" t="s">
        <v>1</v>
      </c>
      <c r="N435" t="s">
        <v>4</v>
      </c>
      <c r="O435" t="s">
        <v>4</v>
      </c>
      <c r="P435" t="s">
        <v>5376</v>
      </c>
      <c r="Q435">
        <v>1500</v>
      </c>
      <c r="R435" t="s">
        <v>3869</v>
      </c>
    </row>
    <row r="436" spans="1:18" x14ac:dyDescent="0.25">
      <c r="A436" t="s">
        <v>3869</v>
      </c>
      <c r="B436" t="s">
        <v>555</v>
      </c>
      <c r="C436" t="s">
        <v>1</v>
      </c>
      <c r="D436" t="s">
        <v>556</v>
      </c>
      <c r="E436" t="s">
        <v>3990</v>
      </c>
      <c r="F436">
        <v>1</v>
      </c>
      <c r="G436" t="s">
        <v>3</v>
      </c>
      <c r="H436" t="s">
        <v>3</v>
      </c>
      <c r="I436" t="s">
        <v>4</v>
      </c>
      <c r="J436" t="s">
        <v>1</v>
      </c>
      <c r="K436" t="s">
        <v>4</v>
      </c>
      <c r="L436" t="s">
        <v>1</v>
      </c>
      <c r="M436" t="s">
        <v>1</v>
      </c>
      <c r="N436" t="s">
        <v>4</v>
      </c>
      <c r="O436" t="s">
        <v>4</v>
      </c>
      <c r="P436" t="s">
        <v>5378</v>
      </c>
      <c r="Q436">
        <v>3400</v>
      </c>
      <c r="R436" t="s">
        <v>3869</v>
      </c>
    </row>
    <row r="437" spans="1:18" x14ac:dyDescent="0.25">
      <c r="A437" t="s">
        <v>3869</v>
      </c>
      <c r="B437" t="s">
        <v>564</v>
      </c>
      <c r="C437" t="s">
        <v>1</v>
      </c>
      <c r="D437" t="s">
        <v>565</v>
      </c>
      <c r="E437" t="s">
        <v>3990</v>
      </c>
      <c r="F437">
        <v>1</v>
      </c>
      <c r="G437" t="s">
        <v>3</v>
      </c>
      <c r="H437" t="s">
        <v>3</v>
      </c>
      <c r="I437" t="s">
        <v>4</v>
      </c>
      <c r="J437" t="s">
        <v>1</v>
      </c>
      <c r="K437" t="s">
        <v>4</v>
      </c>
      <c r="L437" t="s">
        <v>1</v>
      </c>
      <c r="M437" t="s">
        <v>1</v>
      </c>
      <c r="N437" t="s">
        <v>4</v>
      </c>
      <c r="O437" t="s">
        <v>4</v>
      </c>
      <c r="P437" t="s">
        <v>5382</v>
      </c>
      <c r="Q437">
        <v>2730</v>
      </c>
      <c r="R437" t="s">
        <v>3869</v>
      </c>
    </row>
    <row r="438" spans="1:18" x14ac:dyDescent="0.25">
      <c r="A438" t="s">
        <v>3869</v>
      </c>
      <c r="B438" t="s">
        <v>570</v>
      </c>
      <c r="C438" t="s">
        <v>571</v>
      </c>
      <c r="D438" t="s">
        <v>572</v>
      </c>
      <c r="E438" t="s">
        <v>573</v>
      </c>
      <c r="F438">
        <v>2</v>
      </c>
      <c r="G438" t="s">
        <v>71</v>
      </c>
      <c r="H438" t="s">
        <v>71</v>
      </c>
      <c r="I438" t="s">
        <v>3996</v>
      </c>
      <c r="J438" t="s">
        <v>574</v>
      </c>
      <c r="K438" t="s">
        <v>3998</v>
      </c>
      <c r="L438" t="s">
        <v>3998</v>
      </c>
      <c r="M438" t="s">
        <v>254</v>
      </c>
      <c r="N438" t="s">
        <v>11</v>
      </c>
      <c r="O438" t="s">
        <v>12</v>
      </c>
      <c r="P438" t="s">
        <v>4370</v>
      </c>
      <c r="Q438">
        <v>471</v>
      </c>
      <c r="R438" t="s">
        <v>3869</v>
      </c>
    </row>
    <row r="439" spans="1:18" x14ac:dyDescent="0.25">
      <c r="A439" t="s">
        <v>3869</v>
      </c>
      <c r="B439" t="s">
        <v>575</v>
      </c>
      <c r="C439" t="s">
        <v>576</v>
      </c>
      <c r="D439" t="s">
        <v>577</v>
      </c>
      <c r="E439" t="s">
        <v>3990</v>
      </c>
      <c r="F439">
        <v>1</v>
      </c>
      <c r="G439" t="s">
        <v>8</v>
      </c>
      <c r="H439" t="s">
        <v>8</v>
      </c>
      <c r="I439" t="s">
        <v>3992</v>
      </c>
      <c r="J439" t="s">
        <v>578</v>
      </c>
      <c r="K439" t="s">
        <v>3998</v>
      </c>
      <c r="L439" t="s">
        <v>3998</v>
      </c>
      <c r="M439" t="s">
        <v>579</v>
      </c>
      <c r="N439" t="s">
        <v>11</v>
      </c>
      <c r="O439" t="s">
        <v>12</v>
      </c>
      <c r="P439" t="s">
        <v>5385</v>
      </c>
      <c r="Q439">
        <v>1985</v>
      </c>
      <c r="R439" t="s">
        <v>3869</v>
      </c>
    </row>
    <row r="440" spans="1:18" x14ac:dyDescent="0.25">
      <c r="A440" t="s">
        <v>3869</v>
      </c>
      <c r="B440" t="s">
        <v>584</v>
      </c>
      <c r="C440" t="s">
        <v>1</v>
      </c>
      <c r="D440" t="s">
        <v>585</v>
      </c>
      <c r="E440" t="s">
        <v>3990</v>
      </c>
      <c r="F440">
        <v>1</v>
      </c>
      <c r="G440" t="s">
        <v>3</v>
      </c>
      <c r="H440" t="s">
        <v>3</v>
      </c>
      <c r="I440" t="s">
        <v>4</v>
      </c>
      <c r="J440" t="s">
        <v>1</v>
      </c>
      <c r="K440" t="s">
        <v>4</v>
      </c>
      <c r="L440" t="s">
        <v>1</v>
      </c>
      <c r="M440" t="s">
        <v>1</v>
      </c>
      <c r="N440" t="s">
        <v>4</v>
      </c>
      <c r="O440" t="s">
        <v>4</v>
      </c>
      <c r="P440" t="s">
        <v>5388</v>
      </c>
      <c r="Q440">
        <v>1446</v>
      </c>
      <c r="R440" t="s">
        <v>3869</v>
      </c>
    </row>
    <row r="441" spans="1:18" x14ac:dyDescent="0.25">
      <c r="A441" t="s">
        <v>3869</v>
      </c>
      <c r="B441" t="s">
        <v>586</v>
      </c>
      <c r="C441" t="s">
        <v>1</v>
      </c>
      <c r="D441" t="s">
        <v>587</v>
      </c>
      <c r="E441" t="s">
        <v>3990</v>
      </c>
      <c r="F441">
        <v>1</v>
      </c>
      <c r="G441" t="s">
        <v>3</v>
      </c>
      <c r="H441" t="s">
        <v>3</v>
      </c>
      <c r="I441" t="s">
        <v>4</v>
      </c>
      <c r="J441" t="s">
        <v>1</v>
      </c>
      <c r="K441" t="s">
        <v>4</v>
      </c>
      <c r="L441" t="s">
        <v>1</v>
      </c>
      <c r="M441" t="s">
        <v>1</v>
      </c>
      <c r="N441" t="s">
        <v>4</v>
      </c>
      <c r="O441" t="s">
        <v>4</v>
      </c>
      <c r="P441" t="s">
        <v>5389</v>
      </c>
      <c r="Q441">
        <v>1270</v>
      </c>
      <c r="R441" t="s">
        <v>3869</v>
      </c>
    </row>
    <row r="442" spans="1:18" x14ac:dyDescent="0.25">
      <c r="A442" t="s">
        <v>3869</v>
      </c>
      <c r="B442" t="s">
        <v>597</v>
      </c>
      <c r="C442" t="s">
        <v>598</v>
      </c>
      <c r="D442" t="s">
        <v>599</v>
      </c>
      <c r="E442" t="s">
        <v>3990</v>
      </c>
      <c r="F442">
        <v>1</v>
      </c>
      <c r="G442" t="s">
        <v>71</v>
      </c>
      <c r="H442" t="s">
        <v>71</v>
      </c>
      <c r="I442" t="s">
        <v>3996</v>
      </c>
      <c r="J442" t="s">
        <v>600</v>
      </c>
      <c r="K442" t="s">
        <v>3998</v>
      </c>
      <c r="L442" t="s">
        <v>4000</v>
      </c>
      <c r="M442" t="s">
        <v>601</v>
      </c>
      <c r="N442" t="s">
        <v>11</v>
      </c>
      <c r="O442" t="s">
        <v>12</v>
      </c>
      <c r="P442" t="s">
        <v>4394</v>
      </c>
      <c r="Q442">
        <v>390</v>
      </c>
      <c r="R442" t="s">
        <v>3869</v>
      </c>
    </row>
    <row r="443" spans="1:18" x14ac:dyDescent="0.25">
      <c r="A443" t="s">
        <v>3869</v>
      </c>
      <c r="B443" t="s">
        <v>609</v>
      </c>
      <c r="C443" t="s">
        <v>610</v>
      </c>
      <c r="D443" t="s">
        <v>611</v>
      </c>
      <c r="E443" t="s">
        <v>612</v>
      </c>
      <c r="F443">
        <v>2</v>
      </c>
      <c r="G443" t="s">
        <v>35</v>
      </c>
      <c r="H443" t="s">
        <v>35</v>
      </c>
      <c r="I443" t="s">
        <v>3994</v>
      </c>
      <c r="J443" t="s">
        <v>515</v>
      </c>
      <c r="K443" t="s">
        <v>4000</v>
      </c>
      <c r="L443" t="s">
        <v>4001</v>
      </c>
      <c r="M443" t="s">
        <v>516</v>
      </c>
      <c r="N443" t="s">
        <v>183</v>
      </c>
      <c r="O443" t="s">
        <v>31</v>
      </c>
      <c r="P443" t="s">
        <v>4402</v>
      </c>
      <c r="Q443">
        <v>181</v>
      </c>
      <c r="R443" t="s">
        <v>3869</v>
      </c>
    </row>
    <row r="444" spans="1:18" x14ac:dyDescent="0.25">
      <c r="A444" t="s">
        <v>3869</v>
      </c>
      <c r="B444" t="s">
        <v>613</v>
      </c>
      <c r="C444" t="s">
        <v>1</v>
      </c>
      <c r="D444" t="s">
        <v>614</v>
      </c>
      <c r="E444" t="s">
        <v>3990</v>
      </c>
      <c r="F444">
        <v>1</v>
      </c>
      <c r="G444" t="s">
        <v>3</v>
      </c>
      <c r="H444" t="s">
        <v>3</v>
      </c>
      <c r="I444" t="s">
        <v>4</v>
      </c>
      <c r="J444" t="s">
        <v>1</v>
      </c>
      <c r="K444" t="s">
        <v>4</v>
      </c>
      <c r="L444" t="s">
        <v>1</v>
      </c>
      <c r="M444" t="s">
        <v>1</v>
      </c>
      <c r="N444" t="s">
        <v>4</v>
      </c>
      <c r="O444" t="s">
        <v>4</v>
      </c>
      <c r="P444" t="s">
        <v>4405</v>
      </c>
      <c r="Q444">
        <v>47</v>
      </c>
      <c r="R444" t="s">
        <v>3869</v>
      </c>
    </row>
    <row r="445" spans="1:18" x14ac:dyDescent="0.25">
      <c r="A445" t="s">
        <v>3869</v>
      </c>
      <c r="B445" t="s">
        <v>615</v>
      </c>
      <c r="C445" t="s">
        <v>1</v>
      </c>
      <c r="D445" t="s">
        <v>616</v>
      </c>
      <c r="E445" t="s">
        <v>3990</v>
      </c>
      <c r="F445">
        <v>1</v>
      </c>
      <c r="G445" t="s">
        <v>3</v>
      </c>
      <c r="H445" t="s">
        <v>3</v>
      </c>
      <c r="I445" t="s">
        <v>4</v>
      </c>
      <c r="J445" t="s">
        <v>1</v>
      </c>
      <c r="K445" t="s">
        <v>4</v>
      </c>
      <c r="L445" t="s">
        <v>1</v>
      </c>
      <c r="M445" t="s">
        <v>1</v>
      </c>
      <c r="N445" t="s">
        <v>4</v>
      </c>
      <c r="O445" t="s">
        <v>4</v>
      </c>
      <c r="P445" t="s">
        <v>4408</v>
      </c>
      <c r="Q445">
        <v>55</v>
      </c>
      <c r="R445" t="s">
        <v>3869</v>
      </c>
    </row>
    <row r="446" spans="1:18" x14ac:dyDescent="0.25">
      <c r="A446" t="s">
        <v>3869</v>
      </c>
      <c r="B446" t="s">
        <v>617</v>
      </c>
      <c r="C446" t="s">
        <v>618</v>
      </c>
      <c r="D446" t="s">
        <v>619</v>
      </c>
      <c r="E446" t="s">
        <v>3990</v>
      </c>
      <c r="F446">
        <v>1</v>
      </c>
      <c r="G446" t="s">
        <v>71</v>
      </c>
      <c r="H446" t="s">
        <v>71</v>
      </c>
      <c r="I446" t="s">
        <v>3996</v>
      </c>
      <c r="J446" t="s">
        <v>620</v>
      </c>
      <c r="K446" t="s">
        <v>3998</v>
      </c>
      <c r="L446" t="s">
        <v>3998</v>
      </c>
      <c r="M446" t="s">
        <v>621</v>
      </c>
      <c r="N446" t="s">
        <v>11</v>
      </c>
      <c r="O446" t="s">
        <v>12</v>
      </c>
      <c r="P446" t="s">
        <v>4410</v>
      </c>
      <c r="Q446">
        <v>75</v>
      </c>
      <c r="R446" t="s">
        <v>3869</v>
      </c>
    </row>
    <row r="447" spans="1:18" x14ac:dyDescent="0.25">
      <c r="A447" t="s">
        <v>3869</v>
      </c>
      <c r="B447" t="s">
        <v>622</v>
      </c>
      <c r="C447" t="s">
        <v>623</v>
      </c>
      <c r="D447" t="s">
        <v>624</v>
      </c>
      <c r="E447" t="s">
        <v>3990</v>
      </c>
      <c r="F447">
        <v>1</v>
      </c>
      <c r="G447" t="s">
        <v>116</v>
      </c>
      <c r="H447" t="s">
        <v>116</v>
      </c>
      <c r="I447" t="s">
        <v>3997</v>
      </c>
      <c r="J447" t="s">
        <v>563</v>
      </c>
      <c r="K447" t="s">
        <v>3998</v>
      </c>
      <c r="L447" t="s">
        <v>3998</v>
      </c>
      <c r="M447" t="s">
        <v>110</v>
      </c>
      <c r="N447" t="s">
        <v>1</v>
      </c>
      <c r="O447" t="s">
        <v>12</v>
      </c>
      <c r="P447" t="s">
        <v>4413</v>
      </c>
      <c r="Q447">
        <v>70</v>
      </c>
      <c r="R447" t="s">
        <v>3869</v>
      </c>
    </row>
    <row r="448" spans="1:18" x14ac:dyDescent="0.25">
      <c r="A448" t="s">
        <v>3869</v>
      </c>
      <c r="B448" t="s">
        <v>627</v>
      </c>
      <c r="C448" t="s">
        <v>1</v>
      </c>
      <c r="D448" t="s">
        <v>628</v>
      </c>
      <c r="E448" t="s">
        <v>3990</v>
      </c>
      <c r="F448">
        <v>1</v>
      </c>
      <c r="G448" t="s">
        <v>3</v>
      </c>
      <c r="H448" t="s">
        <v>3</v>
      </c>
      <c r="I448" t="s">
        <v>4</v>
      </c>
      <c r="J448" t="s">
        <v>1</v>
      </c>
      <c r="K448" t="s">
        <v>4</v>
      </c>
      <c r="L448" t="s">
        <v>1</v>
      </c>
      <c r="M448" t="s">
        <v>1</v>
      </c>
      <c r="N448" t="s">
        <v>4</v>
      </c>
      <c r="O448" t="s">
        <v>4</v>
      </c>
      <c r="P448" t="s">
        <v>4418</v>
      </c>
      <c r="Q448">
        <v>53</v>
      </c>
      <c r="R448" t="s">
        <v>3869</v>
      </c>
    </row>
    <row r="449" spans="1:18" x14ac:dyDescent="0.25">
      <c r="A449" t="s">
        <v>3869</v>
      </c>
      <c r="B449" t="s">
        <v>629</v>
      </c>
      <c r="C449" t="s">
        <v>1</v>
      </c>
      <c r="D449" t="s">
        <v>630</v>
      </c>
      <c r="E449" t="s">
        <v>3990</v>
      </c>
      <c r="F449">
        <v>1</v>
      </c>
      <c r="G449" t="s">
        <v>3</v>
      </c>
      <c r="H449" t="s">
        <v>3</v>
      </c>
      <c r="I449" t="s">
        <v>4</v>
      </c>
      <c r="J449" t="s">
        <v>1</v>
      </c>
      <c r="K449" t="s">
        <v>4</v>
      </c>
      <c r="L449" t="s">
        <v>1</v>
      </c>
      <c r="M449" t="s">
        <v>1</v>
      </c>
      <c r="N449" t="s">
        <v>4</v>
      </c>
      <c r="O449" t="s">
        <v>4</v>
      </c>
      <c r="P449" t="s">
        <v>4420</v>
      </c>
      <c r="Q449">
        <v>7</v>
      </c>
      <c r="R449" t="s">
        <v>3869</v>
      </c>
    </row>
    <row r="450" spans="1:18" x14ac:dyDescent="0.25">
      <c r="A450" t="s">
        <v>3869</v>
      </c>
      <c r="B450" t="s">
        <v>647</v>
      </c>
      <c r="C450" t="s">
        <v>648</v>
      </c>
      <c r="D450" t="s">
        <v>649</v>
      </c>
      <c r="E450" t="s">
        <v>3990</v>
      </c>
      <c r="F450">
        <v>1</v>
      </c>
      <c r="G450" t="s">
        <v>27</v>
      </c>
      <c r="H450" t="s">
        <v>27</v>
      </c>
      <c r="I450" t="s">
        <v>3992</v>
      </c>
      <c r="J450" t="s">
        <v>650</v>
      </c>
      <c r="K450" t="s">
        <v>3998</v>
      </c>
      <c r="L450" t="s">
        <v>3998</v>
      </c>
      <c r="M450" t="s">
        <v>651</v>
      </c>
      <c r="N450" t="s">
        <v>237</v>
      </c>
      <c r="O450" t="s">
        <v>31</v>
      </c>
      <c r="P450" t="s">
        <v>5396</v>
      </c>
      <c r="Q450">
        <v>8100</v>
      </c>
      <c r="R450" t="s">
        <v>3869</v>
      </c>
    </row>
    <row r="451" spans="1:18" x14ac:dyDescent="0.25">
      <c r="A451" t="s">
        <v>3869</v>
      </c>
      <c r="B451" t="s">
        <v>855</v>
      </c>
      <c r="C451" t="s">
        <v>1</v>
      </c>
      <c r="D451" t="s">
        <v>856</v>
      </c>
      <c r="E451" t="s">
        <v>3990</v>
      </c>
      <c r="F451">
        <v>1</v>
      </c>
      <c r="G451" t="s">
        <v>3</v>
      </c>
      <c r="H451" t="s">
        <v>3</v>
      </c>
      <c r="I451" t="s">
        <v>4</v>
      </c>
      <c r="J451" t="s">
        <v>1</v>
      </c>
      <c r="K451" t="s">
        <v>4</v>
      </c>
      <c r="L451" t="s">
        <v>1</v>
      </c>
      <c r="M451" t="s">
        <v>1</v>
      </c>
      <c r="N451" t="s">
        <v>4</v>
      </c>
      <c r="O451" t="s">
        <v>4</v>
      </c>
      <c r="P451" t="s">
        <v>5419</v>
      </c>
      <c r="Q451">
        <v>5624000</v>
      </c>
      <c r="R451" t="s">
        <v>3869</v>
      </c>
    </row>
    <row r="452" spans="1:18" x14ac:dyDescent="0.25">
      <c r="A452" t="s">
        <v>3869</v>
      </c>
      <c r="B452" t="s">
        <v>861</v>
      </c>
      <c r="C452" t="s">
        <v>862</v>
      </c>
      <c r="D452" t="s">
        <v>863</v>
      </c>
      <c r="E452" t="s">
        <v>3990</v>
      </c>
      <c r="F452">
        <v>1</v>
      </c>
      <c r="G452" t="s">
        <v>27</v>
      </c>
      <c r="H452" t="s">
        <v>27</v>
      </c>
      <c r="I452" t="s">
        <v>3992</v>
      </c>
      <c r="J452" t="s">
        <v>864</v>
      </c>
      <c r="K452" t="s">
        <v>3998</v>
      </c>
      <c r="L452" t="s">
        <v>3998</v>
      </c>
      <c r="M452" t="s">
        <v>865</v>
      </c>
      <c r="N452" t="s">
        <v>866</v>
      </c>
      <c r="O452" t="s">
        <v>31</v>
      </c>
      <c r="P452" t="s">
        <v>5422</v>
      </c>
      <c r="Q452">
        <v>30000</v>
      </c>
      <c r="R452" t="s">
        <v>3869</v>
      </c>
    </row>
    <row r="453" spans="1:18" x14ac:dyDescent="0.25">
      <c r="A453" t="s">
        <v>3869</v>
      </c>
      <c r="B453" t="s">
        <v>861</v>
      </c>
      <c r="C453" t="s">
        <v>1</v>
      </c>
      <c r="D453" t="s">
        <v>863</v>
      </c>
      <c r="E453" t="s">
        <v>3990</v>
      </c>
      <c r="F453">
        <v>1</v>
      </c>
      <c r="G453" t="s">
        <v>3</v>
      </c>
      <c r="H453" t="s">
        <v>3</v>
      </c>
      <c r="I453" t="s">
        <v>4</v>
      </c>
      <c r="J453" t="s">
        <v>1</v>
      </c>
      <c r="K453" t="s">
        <v>4</v>
      </c>
      <c r="L453" t="s">
        <v>1</v>
      </c>
      <c r="M453" t="s">
        <v>1</v>
      </c>
      <c r="N453" t="s">
        <v>4</v>
      </c>
      <c r="O453" t="s">
        <v>4</v>
      </c>
      <c r="P453" t="s">
        <v>5422</v>
      </c>
      <c r="Q453">
        <v>30000</v>
      </c>
      <c r="R453" t="s">
        <v>3869</v>
      </c>
    </row>
    <row r="454" spans="1:18" x14ac:dyDescent="0.25">
      <c r="A454" t="s">
        <v>3869</v>
      </c>
      <c r="B454" t="s">
        <v>867</v>
      </c>
      <c r="C454" t="s">
        <v>868</v>
      </c>
      <c r="D454" t="s">
        <v>869</v>
      </c>
      <c r="E454" t="s">
        <v>3990</v>
      </c>
      <c r="F454">
        <v>1</v>
      </c>
      <c r="G454" t="s">
        <v>71</v>
      </c>
      <c r="H454" t="s">
        <v>71</v>
      </c>
      <c r="I454" t="s">
        <v>3996</v>
      </c>
      <c r="J454" t="s">
        <v>870</v>
      </c>
      <c r="K454" t="s">
        <v>3998</v>
      </c>
      <c r="L454" t="s">
        <v>3998</v>
      </c>
      <c r="M454" t="s">
        <v>871</v>
      </c>
      <c r="N454" t="s">
        <v>161</v>
      </c>
      <c r="O454" t="s">
        <v>12</v>
      </c>
      <c r="P454" t="s">
        <v>5424</v>
      </c>
      <c r="Q454">
        <v>27100</v>
      </c>
      <c r="R454" t="s">
        <v>3869</v>
      </c>
    </row>
    <row r="455" spans="1:18" x14ac:dyDescent="0.25">
      <c r="A455" t="s">
        <v>3869</v>
      </c>
      <c r="B455" t="s">
        <v>867</v>
      </c>
      <c r="C455" t="s">
        <v>1</v>
      </c>
      <c r="D455" t="s">
        <v>869</v>
      </c>
      <c r="E455" t="s">
        <v>3990</v>
      </c>
      <c r="F455">
        <v>1</v>
      </c>
      <c r="G455" t="s">
        <v>3</v>
      </c>
      <c r="H455" t="s">
        <v>3</v>
      </c>
      <c r="I455" t="s">
        <v>4</v>
      </c>
      <c r="J455" t="s">
        <v>1</v>
      </c>
      <c r="K455" t="s">
        <v>4</v>
      </c>
      <c r="L455" t="s">
        <v>1</v>
      </c>
      <c r="M455" t="s">
        <v>1</v>
      </c>
      <c r="N455" t="s">
        <v>4</v>
      </c>
      <c r="O455" t="s">
        <v>4</v>
      </c>
      <c r="P455" t="s">
        <v>5424</v>
      </c>
      <c r="Q455">
        <v>27100</v>
      </c>
      <c r="R455" t="s">
        <v>3869</v>
      </c>
    </row>
    <row r="456" spans="1:18" x14ac:dyDescent="0.25">
      <c r="A456" t="s">
        <v>3869</v>
      </c>
      <c r="B456" t="s">
        <v>882</v>
      </c>
      <c r="C456" t="s">
        <v>1</v>
      </c>
      <c r="D456" t="s">
        <v>883</v>
      </c>
      <c r="E456" t="s">
        <v>3990</v>
      </c>
      <c r="F456">
        <v>1</v>
      </c>
      <c r="G456" t="s">
        <v>3</v>
      </c>
      <c r="H456" t="s">
        <v>3</v>
      </c>
      <c r="I456" t="s">
        <v>4</v>
      </c>
      <c r="J456" t="s">
        <v>1</v>
      </c>
      <c r="K456" t="s">
        <v>4</v>
      </c>
      <c r="L456" t="s">
        <v>1</v>
      </c>
      <c r="M456" t="s">
        <v>1</v>
      </c>
      <c r="N456" t="s">
        <v>4</v>
      </c>
      <c r="O456" t="s">
        <v>4</v>
      </c>
      <c r="P456" t="s">
        <v>5431</v>
      </c>
      <c r="Q456">
        <v>6000</v>
      </c>
      <c r="R456" t="s">
        <v>3869</v>
      </c>
    </row>
    <row r="457" spans="1:18" x14ac:dyDescent="0.25">
      <c r="A457" t="s">
        <v>3869</v>
      </c>
      <c r="B457" t="s">
        <v>884</v>
      </c>
      <c r="C457" t="s">
        <v>1</v>
      </c>
      <c r="D457" t="s">
        <v>885</v>
      </c>
      <c r="E457" t="s">
        <v>3990</v>
      </c>
      <c r="F457">
        <v>1</v>
      </c>
      <c r="G457" t="s">
        <v>3</v>
      </c>
      <c r="H457" t="s">
        <v>3</v>
      </c>
      <c r="I457" t="s">
        <v>4</v>
      </c>
      <c r="J457" t="s">
        <v>1</v>
      </c>
      <c r="K457" t="s">
        <v>4</v>
      </c>
      <c r="L457" t="s">
        <v>1</v>
      </c>
      <c r="M457" t="s">
        <v>1</v>
      </c>
      <c r="N457" t="s">
        <v>4</v>
      </c>
      <c r="O457" t="s">
        <v>4</v>
      </c>
      <c r="P457" t="s">
        <v>5432</v>
      </c>
      <c r="Q457">
        <v>4752</v>
      </c>
      <c r="R457" t="s">
        <v>3869</v>
      </c>
    </row>
    <row r="458" spans="1:18" x14ac:dyDescent="0.25">
      <c r="A458" t="s">
        <v>3869</v>
      </c>
      <c r="B458" t="s">
        <v>886</v>
      </c>
      <c r="C458" t="s">
        <v>1</v>
      </c>
      <c r="D458" t="s">
        <v>887</v>
      </c>
      <c r="E458" t="s">
        <v>3990</v>
      </c>
      <c r="F458">
        <v>1</v>
      </c>
      <c r="G458" t="s">
        <v>3</v>
      </c>
      <c r="H458" t="s">
        <v>3</v>
      </c>
      <c r="I458" t="s">
        <v>4</v>
      </c>
      <c r="J458" t="s">
        <v>1</v>
      </c>
      <c r="K458" t="s">
        <v>4</v>
      </c>
      <c r="L458" t="s">
        <v>1</v>
      </c>
      <c r="M458" t="s">
        <v>1</v>
      </c>
      <c r="N458" t="s">
        <v>4</v>
      </c>
      <c r="O458" t="s">
        <v>4</v>
      </c>
      <c r="P458" t="s">
        <v>5382</v>
      </c>
      <c r="Q458">
        <v>2730</v>
      </c>
      <c r="R458" t="s">
        <v>3869</v>
      </c>
    </row>
    <row r="459" spans="1:18" x14ac:dyDescent="0.25">
      <c r="A459" t="s">
        <v>3869</v>
      </c>
      <c r="B459" t="s">
        <v>893</v>
      </c>
      <c r="C459" t="s">
        <v>1</v>
      </c>
      <c r="D459" t="s">
        <v>894</v>
      </c>
      <c r="E459" t="s">
        <v>3990</v>
      </c>
      <c r="F459">
        <v>1</v>
      </c>
      <c r="G459" t="s">
        <v>3</v>
      </c>
      <c r="H459" t="s">
        <v>3</v>
      </c>
      <c r="I459" t="s">
        <v>4</v>
      </c>
      <c r="J459" t="s">
        <v>1</v>
      </c>
      <c r="K459" t="s">
        <v>4</v>
      </c>
      <c r="L459" t="s">
        <v>1</v>
      </c>
      <c r="M459" t="s">
        <v>1</v>
      </c>
      <c r="N459" t="s">
        <v>4</v>
      </c>
      <c r="O459" t="s">
        <v>4</v>
      </c>
      <c r="P459" t="s">
        <v>5434</v>
      </c>
      <c r="Q459">
        <v>1200</v>
      </c>
      <c r="R459" t="s">
        <v>3869</v>
      </c>
    </row>
    <row r="460" spans="1:18" x14ac:dyDescent="0.25">
      <c r="A460" t="s">
        <v>3869</v>
      </c>
      <c r="B460" t="s">
        <v>899</v>
      </c>
      <c r="C460" t="s">
        <v>1</v>
      </c>
      <c r="D460" t="s">
        <v>900</v>
      </c>
      <c r="E460" t="s">
        <v>3990</v>
      </c>
      <c r="F460">
        <v>1</v>
      </c>
      <c r="G460" t="s">
        <v>3</v>
      </c>
      <c r="H460" t="s">
        <v>3</v>
      </c>
      <c r="I460" t="s">
        <v>4</v>
      </c>
      <c r="J460" t="s">
        <v>1</v>
      </c>
      <c r="K460" t="s">
        <v>4</v>
      </c>
      <c r="L460" t="s">
        <v>1</v>
      </c>
      <c r="M460" t="s">
        <v>1</v>
      </c>
      <c r="N460" t="s">
        <v>4</v>
      </c>
      <c r="O460" t="s">
        <v>4</v>
      </c>
      <c r="P460" t="s">
        <v>4520</v>
      </c>
      <c r="Q460">
        <v>500</v>
      </c>
      <c r="R460" t="s">
        <v>3869</v>
      </c>
    </row>
    <row r="461" spans="1:18" x14ac:dyDescent="0.25">
      <c r="A461" t="s">
        <v>3869</v>
      </c>
      <c r="B461" t="s">
        <v>901</v>
      </c>
      <c r="C461" t="s">
        <v>1</v>
      </c>
      <c r="D461" t="s">
        <v>902</v>
      </c>
      <c r="E461" t="s">
        <v>3990</v>
      </c>
      <c r="F461">
        <v>1</v>
      </c>
      <c r="G461" t="s">
        <v>3</v>
      </c>
      <c r="H461" t="s">
        <v>3</v>
      </c>
      <c r="I461" t="s">
        <v>4</v>
      </c>
      <c r="J461" t="s">
        <v>1</v>
      </c>
      <c r="K461" t="s">
        <v>4</v>
      </c>
      <c r="L461" t="s">
        <v>1</v>
      </c>
      <c r="M461" t="s">
        <v>1</v>
      </c>
      <c r="N461" t="s">
        <v>4</v>
      </c>
      <c r="O461" t="s">
        <v>4</v>
      </c>
      <c r="P461" t="s">
        <v>5438</v>
      </c>
      <c r="Q461">
        <v>2000</v>
      </c>
      <c r="R461" t="s">
        <v>3869</v>
      </c>
    </row>
    <row r="462" spans="1:18" x14ac:dyDescent="0.25">
      <c r="A462" t="s">
        <v>3869</v>
      </c>
      <c r="B462" t="s">
        <v>903</v>
      </c>
      <c r="C462" t="s">
        <v>1</v>
      </c>
      <c r="D462" t="s">
        <v>904</v>
      </c>
      <c r="E462" t="s">
        <v>3990</v>
      </c>
      <c r="F462">
        <v>1</v>
      </c>
      <c r="G462" t="s">
        <v>3</v>
      </c>
      <c r="H462" t="s">
        <v>3</v>
      </c>
      <c r="I462" t="s">
        <v>4</v>
      </c>
      <c r="J462" t="s">
        <v>1</v>
      </c>
      <c r="K462" t="s">
        <v>4</v>
      </c>
      <c r="L462" t="s">
        <v>1</v>
      </c>
      <c r="M462" t="s">
        <v>1</v>
      </c>
      <c r="N462" t="s">
        <v>4</v>
      </c>
      <c r="O462" t="s">
        <v>4</v>
      </c>
      <c r="P462" t="s">
        <v>5439</v>
      </c>
      <c r="Q462">
        <v>1800</v>
      </c>
      <c r="R462" t="s">
        <v>3869</v>
      </c>
    </row>
    <row r="463" spans="1:18" x14ac:dyDescent="0.25">
      <c r="A463" t="s">
        <v>3869</v>
      </c>
      <c r="B463" t="s">
        <v>905</v>
      </c>
      <c r="C463" t="s">
        <v>906</v>
      </c>
      <c r="D463" t="s">
        <v>907</v>
      </c>
      <c r="E463" t="s">
        <v>3990</v>
      </c>
      <c r="F463">
        <v>1</v>
      </c>
      <c r="G463" t="s">
        <v>116</v>
      </c>
      <c r="H463" t="s">
        <v>116</v>
      </c>
      <c r="I463" t="s">
        <v>3997</v>
      </c>
      <c r="J463" t="s">
        <v>908</v>
      </c>
      <c r="K463" t="s">
        <v>3998</v>
      </c>
      <c r="L463" t="s">
        <v>3998</v>
      </c>
      <c r="M463" t="s">
        <v>437</v>
      </c>
      <c r="N463" t="s">
        <v>11</v>
      </c>
      <c r="O463" t="s">
        <v>12</v>
      </c>
      <c r="P463" t="s">
        <v>4524</v>
      </c>
      <c r="Q463">
        <v>170</v>
      </c>
      <c r="R463" t="s">
        <v>3869</v>
      </c>
    </row>
    <row r="464" spans="1:18" x14ac:dyDescent="0.25">
      <c r="A464" t="s">
        <v>3869</v>
      </c>
      <c r="B464" t="s">
        <v>917</v>
      </c>
      <c r="C464" t="s">
        <v>1</v>
      </c>
      <c r="D464" t="s">
        <v>918</v>
      </c>
      <c r="E464" t="s">
        <v>3990</v>
      </c>
      <c r="F464">
        <v>1</v>
      </c>
      <c r="G464" t="s">
        <v>3</v>
      </c>
      <c r="H464" t="s">
        <v>3</v>
      </c>
      <c r="I464" t="s">
        <v>4</v>
      </c>
      <c r="J464" t="s">
        <v>1</v>
      </c>
      <c r="K464" t="s">
        <v>4</v>
      </c>
      <c r="L464" t="s">
        <v>1</v>
      </c>
      <c r="M464" t="s">
        <v>1</v>
      </c>
      <c r="N464" t="s">
        <v>4</v>
      </c>
      <c r="O464" t="s">
        <v>4</v>
      </c>
      <c r="P464" t="s">
        <v>4529</v>
      </c>
      <c r="Q464">
        <v>0</v>
      </c>
      <c r="R464" t="s">
        <v>3869</v>
      </c>
    </row>
    <row r="465" spans="1:18" x14ac:dyDescent="0.25">
      <c r="A465" t="s">
        <v>3869</v>
      </c>
      <c r="B465" t="s">
        <v>919</v>
      </c>
      <c r="C465" t="s">
        <v>1</v>
      </c>
      <c r="D465" t="s">
        <v>920</v>
      </c>
      <c r="E465" t="s">
        <v>3990</v>
      </c>
      <c r="F465">
        <v>1</v>
      </c>
      <c r="G465" t="s">
        <v>3</v>
      </c>
      <c r="H465" t="s">
        <v>3</v>
      </c>
      <c r="I465" t="s">
        <v>4</v>
      </c>
      <c r="J465" t="s">
        <v>1</v>
      </c>
      <c r="K465" t="s">
        <v>4</v>
      </c>
      <c r="L465" t="s">
        <v>1</v>
      </c>
      <c r="M465" t="s">
        <v>1</v>
      </c>
      <c r="N465" t="s">
        <v>4</v>
      </c>
      <c r="O465" t="s">
        <v>4</v>
      </c>
      <c r="P465" t="s">
        <v>4530</v>
      </c>
      <c r="Q465">
        <v>190</v>
      </c>
      <c r="R465" t="s">
        <v>3869</v>
      </c>
    </row>
    <row r="466" spans="1:18" x14ac:dyDescent="0.25">
      <c r="A466" t="s">
        <v>3869</v>
      </c>
      <c r="B466" t="s">
        <v>921</v>
      </c>
      <c r="C466" t="s">
        <v>1</v>
      </c>
      <c r="D466" t="s">
        <v>922</v>
      </c>
      <c r="E466" t="s">
        <v>3990</v>
      </c>
      <c r="F466">
        <v>1</v>
      </c>
      <c r="G466" t="s">
        <v>3</v>
      </c>
      <c r="H466" t="s">
        <v>3</v>
      </c>
      <c r="I466" t="s">
        <v>4</v>
      </c>
      <c r="J466" t="s">
        <v>1</v>
      </c>
      <c r="K466" t="s">
        <v>4</v>
      </c>
      <c r="L466" t="s">
        <v>1</v>
      </c>
      <c r="M466" t="s">
        <v>1</v>
      </c>
      <c r="N466" t="s">
        <v>4</v>
      </c>
      <c r="O466" t="s">
        <v>4</v>
      </c>
      <c r="P466" t="s">
        <v>5445</v>
      </c>
      <c r="Q466">
        <v>1080</v>
      </c>
      <c r="R466" t="s">
        <v>3869</v>
      </c>
    </row>
    <row r="467" spans="1:18" x14ac:dyDescent="0.25">
      <c r="A467" t="s">
        <v>3869</v>
      </c>
      <c r="B467" t="s">
        <v>923</v>
      </c>
      <c r="C467" t="s">
        <v>1</v>
      </c>
      <c r="D467" t="s">
        <v>924</v>
      </c>
      <c r="E467" t="s">
        <v>3990</v>
      </c>
      <c r="F467">
        <v>1</v>
      </c>
      <c r="G467" t="s">
        <v>3</v>
      </c>
      <c r="H467" t="s">
        <v>3</v>
      </c>
      <c r="I467" t="s">
        <v>4</v>
      </c>
      <c r="J467" t="s">
        <v>1</v>
      </c>
      <c r="K467" t="s">
        <v>4</v>
      </c>
      <c r="L467" t="s">
        <v>1</v>
      </c>
      <c r="M467" t="s">
        <v>1</v>
      </c>
      <c r="N467" t="s">
        <v>4</v>
      </c>
      <c r="O467" t="s">
        <v>4</v>
      </c>
      <c r="P467" t="s">
        <v>5446</v>
      </c>
      <c r="Q467">
        <v>1020</v>
      </c>
      <c r="R467" t="s">
        <v>3869</v>
      </c>
    </row>
    <row r="468" spans="1:18" x14ac:dyDescent="0.25">
      <c r="A468" t="s">
        <v>3869</v>
      </c>
      <c r="B468" t="s">
        <v>925</v>
      </c>
      <c r="C468" t="s">
        <v>926</v>
      </c>
      <c r="D468" t="s">
        <v>927</v>
      </c>
      <c r="E468" t="s">
        <v>3990</v>
      </c>
      <c r="F468">
        <v>1</v>
      </c>
      <c r="G468" t="s">
        <v>116</v>
      </c>
      <c r="H468" t="s">
        <v>116</v>
      </c>
      <c r="I468" t="s">
        <v>3997</v>
      </c>
      <c r="J468" t="s">
        <v>928</v>
      </c>
      <c r="K468" t="s">
        <v>3998</v>
      </c>
      <c r="L468" t="s">
        <v>3998</v>
      </c>
      <c r="M468" t="s">
        <v>200</v>
      </c>
      <c r="N468" t="s">
        <v>11</v>
      </c>
      <c r="O468" t="s">
        <v>12</v>
      </c>
      <c r="P468" t="s">
        <v>5447</v>
      </c>
      <c r="Q468">
        <v>1000</v>
      </c>
      <c r="R468" t="s">
        <v>3869</v>
      </c>
    </row>
    <row r="469" spans="1:18" x14ac:dyDescent="0.25">
      <c r="A469" t="s">
        <v>3869</v>
      </c>
      <c r="B469" t="s">
        <v>929</v>
      </c>
      <c r="C469" t="s">
        <v>1</v>
      </c>
      <c r="D469" t="s">
        <v>930</v>
      </c>
      <c r="E469" t="s">
        <v>3990</v>
      </c>
      <c r="F469">
        <v>1</v>
      </c>
      <c r="G469" t="s">
        <v>3</v>
      </c>
      <c r="H469" t="s">
        <v>3</v>
      </c>
      <c r="I469" t="s">
        <v>4</v>
      </c>
      <c r="J469" t="s">
        <v>1</v>
      </c>
      <c r="K469" t="s">
        <v>4</v>
      </c>
      <c r="L469" t="s">
        <v>1</v>
      </c>
      <c r="M469" t="s">
        <v>1</v>
      </c>
      <c r="N469" t="s">
        <v>4</v>
      </c>
      <c r="O469" t="s">
        <v>4</v>
      </c>
      <c r="P469" t="s">
        <v>4535</v>
      </c>
      <c r="Q469">
        <v>148</v>
      </c>
      <c r="R469" t="s">
        <v>3869</v>
      </c>
    </row>
    <row r="470" spans="1:18" x14ac:dyDescent="0.25">
      <c r="A470" t="s">
        <v>3869</v>
      </c>
      <c r="B470" t="s">
        <v>931</v>
      </c>
      <c r="C470" t="s">
        <v>932</v>
      </c>
      <c r="D470" t="s">
        <v>933</v>
      </c>
      <c r="E470" t="s">
        <v>3990</v>
      </c>
      <c r="F470">
        <v>1</v>
      </c>
      <c r="G470" t="s">
        <v>116</v>
      </c>
      <c r="H470" t="s">
        <v>116</v>
      </c>
      <c r="I470" t="s">
        <v>3997</v>
      </c>
      <c r="J470" t="s">
        <v>934</v>
      </c>
      <c r="K470" t="s">
        <v>3998</v>
      </c>
      <c r="L470" t="s">
        <v>3998</v>
      </c>
      <c r="M470" t="s">
        <v>935</v>
      </c>
      <c r="N470" t="s">
        <v>161</v>
      </c>
      <c r="O470" t="s">
        <v>12</v>
      </c>
      <c r="P470" t="s">
        <v>4537</v>
      </c>
      <c r="Q470">
        <v>741</v>
      </c>
      <c r="R470" t="s">
        <v>3869</v>
      </c>
    </row>
    <row r="471" spans="1:18" x14ac:dyDescent="0.25">
      <c r="A471" t="s">
        <v>3869</v>
      </c>
      <c r="B471" t="s">
        <v>931</v>
      </c>
      <c r="C471" t="s">
        <v>1</v>
      </c>
      <c r="D471" t="s">
        <v>933</v>
      </c>
      <c r="E471" t="s">
        <v>3990</v>
      </c>
      <c r="F471">
        <v>1</v>
      </c>
      <c r="G471" t="s">
        <v>3</v>
      </c>
      <c r="H471" t="s">
        <v>3</v>
      </c>
      <c r="I471" t="s">
        <v>4</v>
      </c>
      <c r="J471" t="s">
        <v>1</v>
      </c>
      <c r="K471" t="s">
        <v>4</v>
      </c>
      <c r="L471" t="s">
        <v>1</v>
      </c>
      <c r="M471" t="s">
        <v>1</v>
      </c>
      <c r="N471" t="s">
        <v>4</v>
      </c>
      <c r="O471" t="s">
        <v>4</v>
      </c>
      <c r="P471" t="s">
        <v>4537</v>
      </c>
      <c r="Q471">
        <v>741</v>
      </c>
      <c r="R471" t="s">
        <v>3869</v>
      </c>
    </row>
    <row r="472" spans="1:18" x14ac:dyDescent="0.25">
      <c r="A472" t="s">
        <v>3869</v>
      </c>
      <c r="B472" t="s">
        <v>938</v>
      </c>
      <c r="C472" t="s">
        <v>939</v>
      </c>
      <c r="D472" t="s">
        <v>940</v>
      </c>
      <c r="E472" t="s">
        <v>3990</v>
      </c>
      <c r="F472">
        <v>1</v>
      </c>
      <c r="G472" t="s">
        <v>71</v>
      </c>
      <c r="H472" t="s">
        <v>71</v>
      </c>
      <c r="I472" t="s">
        <v>3996</v>
      </c>
      <c r="J472" t="s">
        <v>941</v>
      </c>
      <c r="K472" t="s">
        <v>3998</v>
      </c>
      <c r="L472" t="s">
        <v>3998</v>
      </c>
      <c r="M472" t="s">
        <v>942</v>
      </c>
      <c r="N472" t="s">
        <v>11</v>
      </c>
      <c r="O472" t="s">
        <v>12</v>
      </c>
      <c r="P472" t="s">
        <v>4540</v>
      </c>
      <c r="Q472">
        <v>458</v>
      </c>
      <c r="R472" t="s">
        <v>3869</v>
      </c>
    </row>
    <row r="473" spans="1:18" x14ac:dyDescent="0.25">
      <c r="A473" t="s">
        <v>3869</v>
      </c>
      <c r="B473" t="s">
        <v>943</v>
      </c>
      <c r="C473" t="s">
        <v>944</v>
      </c>
      <c r="D473" t="s">
        <v>945</v>
      </c>
      <c r="E473" t="s">
        <v>3990</v>
      </c>
      <c r="F473">
        <v>1</v>
      </c>
      <c r="G473" t="s">
        <v>50</v>
      </c>
      <c r="H473" t="s">
        <v>71</v>
      </c>
      <c r="I473" t="s">
        <v>3992</v>
      </c>
      <c r="J473" t="s">
        <v>946</v>
      </c>
      <c r="K473" t="s">
        <v>4000</v>
      </c>
      <c r="L473" t="s">
        <v>4001</v>
      </c>
      <c r="M473" t="s">
        <v>516</v>
      </c>
      <c r="N473" t="s">
        <v>183</v>
      </c>
      <c r="O473" t="s">
        <v>12</v>
      </c>
      <c r="P473" t="s">
        <v>4541</v>
      </c>
      <c r="Q473">
        <v>450</v>
      </c>
      <c r="R473" t="s">
        <v>3869</v>
      </c>
    </row>
    <row r="474" spans="1:18" x14ac:dyDescent="0.25">
      <c r="A474" t="s">
        <v>3869</v>
      </c>
      <c r="B474" t="s">
        <v>949</v>
      </c>
      <c r="C474" t="s">
        <v>1</v>
      </c>
      <c r="D474" t="s">
        <v>950</v>
      </c>
      <c r="E474" t="s">
        <v>3990</v>
      </c>
      <c r="F474">
        <v>1</v>
      </c>
      <c r="G474" t="s">
        <v>3</v>
      </c>
      <c r="H474" t="s">
        <v>3</v>
      </c>
      <c r="I474" t="s">
        <v>4</v>
      </c>
      <c r="J474" t="s">
        <v>1</v>
      </c>
      <c r="K474" t="s">
        <v>4</v>
      </c>
      <c r="L474" t="s">
        <v>1</v>
      </c>
      <c r="M474" t="s">
        <v>1</v>
      </c>
      <c r="N474" t="s">
        <v>4</v>
      </c>
      <c r="O474" t="s">
        <v>4</v>
      </c>
      <c r="P474" t="s">
        <v>4546</v>
      </c>
      <c r="Q474">
        <v>430</v>
      </c>
      <c r="R474" t="s">
        <v>3869</v>
      </c>
    </row>
    <row r="475" spans="1:18" x14ac:dyDescent="0.25">
      <c r="A475" t="s">
        <v>3869</v>
      </c>
      <c r="B475" t="s">
        <v>951</v>
      </c>
      <c r="C475" t="s">
        <v>1</v>
      </c>
      <c r="D475" t="s">
        <v>952</v>
      </c>
      <c r="E475" t="s">
        <v>3990</v>
      </c>
      <c r="F475">
        <v>1</v>
      </c>
      <c r="G475" t="s">
        <v>3</v>
      </c>
      <c r="H475" t="s">
        <v>3</v>
      </c>
      <c r="I475" t="s">
        <v>4</v>
      </c>
      <c r="J475" t="s">
        <v>1</v>
      </c>
      <c r="K475" t="s">
        <v>4</v>
      </c>
      <c r="L475" t="s">
        <v>1</v>
      </c>
      <c r="M475" t="s">
        <v>1</v>
      </c>
      <c r="N475" t="s">
        <v>4</v>
      </c>
      <c r="O475" t="s">
        <v>4</v>
      </c>
      <c r="P475" t="s">
        <v>4324</v>
      </c>
      <c r="Q475">
        <v>300</v>
      </c>
      <c r="R475" t="s">
        <v>3869</v>
      </c>
    </row>
    <row r="476" spans="1:18" x14ac:dyDescent="0.25">
      <c r="A476" t="s">
        <v>3869</v>
      </c>
      <c r="B476" t="s">
        <v>953</v>
      </c>
      <c r="C476" t="s">
        <v>1</v>
      </c>
      <c r="D476" t="s">
        <v>954</v>
      </c>
      <c r="E476" t="s">
        <v>3990</v>
      </c>
      <c r="F476">
        <v>1</v>
      </c>
      <c r="G476" t="s">
        <v>3</v>
      </c>
      <c r="H476" t="s">
        <v>3</v>
      </c>
      <c r="I476" t="s">
        <v>4</v>
      </c>
      <c r="J476" t="s">
        <v>1</v>
      </c>
      <c r="K476" t="s">
        <v>4</v>
      </c>
      <c r="L476" t="s">
        <v>1</v>
      </c>
      <c r="M476" t="s">
        <v>1</v>
      </c>
      <c r="N476" t="s">
        <v>4</v>
      </c>
      <c r="O476" t="s">
        <v>4</v>
      </c>
      <c r="P476" t="s">
        <v>4549</v>
      </c>
      <c r="Q476">
        <v>240</v>
      </c>
      <c r="R476" t="s">
        <v>3869</v>
      </c>
    </row>
    <row r="477" spans="1:18" x14ac:dyDescent="0.25">
      <c r="A477" t="s">
        <v>3869</v>
      </c>
      <c r="B477" t="s">
        <v>957</v>
      </c>
      <c r="C477" t="s">
        <v>1</v>
      </c>
      <c r="D477" t="s">
        <v>958</v>
      </c>
      <c r="E477" t="s">
        <v>3990</v>
      </c>
      <c r="F477">
        <v>1</v>
      </c>
      <c r="G477" t="s">
        <v>3</v>
      </c>
      <c r="H477" t="s">
        <v>3</v>
      </c>
      <c r="I477" t="s">
        <v>4</v>
      </c>
      <c r="J477" t="s">
        <v>1</v>
      </c>
      <c r="K477" t="s">
        <v>4</v>
      </c>
      <c r="L477" t="s">
        <v>1</v>
      </c>
      <c r="M477" t="s">
        <v>1</v>
      </c>
      <c r="N477" t="s">
        <v>4</v>
      </c>
      <c r="O477" t="s">
        <v>4</v>
      </c>
      <c r="P477" t="s">
        <v>4552</v>
      </c>
      <c r="Q477">
        <v>245</v>
      </c>
      <c r="R477" t="s">
        <v>3869</v>
      </c>
    </row>
    <row r="478" spans="1:18" x14ac:dyDescent="0.25">
      <c r="A478" t="s">
        <v>3869</v>
      </c>
      <c r="B478" t="s">
        <v>959</v>
      </c>
      <c r="C478" t="s">
        <v>1</v>
      </c>
      <c r="D478" t="s">
        <v>960</v>
      </c>
      <c r="E478" t="s">
        <v>3990</v>
      </c>
      <c r="F478">
        <v>1</v>
      </c>
      <c r="G478" t="s">
        <v>3</v>
      </c>
      <c r="H478" t="s">
        <v>3</v>
      </c>
      <c r="I478" t="s">
        <v>4</v>
      </c>
      <c r="J478" t="s">
        <v>1</v>
      </c>
      <c r="K478" t="s">
        <v>4</v>
      </c>
      <c r="L478" t="s">
        <v>1</v>
      </c>
      <c r="M478" t="s">
        <v>1</v>
      </c>
      <c r="N478" t="s">
        <v>4</v>
      </c>
      <c r="O478" t="s">
        <v>4</v>
      </c>
      <c r="P478" t="s">
        <v>4530</v>
      </c>
      <c r="Q478">
        <v>190</v>
      </c>
      <c r="R478" t="s">
        <v>3869</v>
      </c>
    </row>
    <row r="479" spans="1:18" x14ac:dyDescent="0.25">
      <c r="A479" t="s">
        <v>3869</v>
      </c>
      <c r="B479" t="s">
        <v>961</v>
      </c>
      <c r="C479" t="s">
        <v>1</v>
      </c>
      <c r="D479" t="s">
        <v>962</v>
      </c>
      <c r="E479" t="s">
        <v>3990</v>
      </c>
      <c r="F479">
        <v>1</v>
      </c>
      <c r="G479" t="s">
        <v>3</v>
      </c>
      <c r="H479" t="s">
        <v>3</v>
      </c>
      <c r="I479" t="s">
        <v>4</v>
      </c>
      <c r="J479" t="s">
        <v>1</v>
      </c>
      <c r="K479" t="s">
        <v>4</v>
      </c>
      <c r="L479" t="s">
        <v>1</v>
      </c>
      <c r="M479" t="s">
        <v>1</v>
      </c>
      <c r="N479" t="s">
        <v>4</v>
      </c>
      <c r="O479" t="s">
        <v>4</v>
      </c>
      <c r="P479" t="s">
        <v>4556</v>
      </c>
      <c r="Q479">
        <v>73</v>
      </c>
      <c r="R479" t="s">
        <v>3869</v>
      </c>
    </row>
    <row r="480" spans="1:18" x14ac:dyDescent="0.25">
      <c r="A480" t="s">
        <v>3869</v>
      </c>
      <c r="B480" t="s">
        <v>963</v>
      </c>
      <c r="C480" t="s">
        <v>1</v>
      </c>
      <c r="D480" t="s">
        <v>964</v>
      </c>
      <c r="E480" t="s">
        <v>3990</v>
      </c>
      <c r="F480">
        <v>1</v>
      </c>
      <c r="G480" t="s">
        <v>3</v>
      </c>
      <c r="H480" t="s">
        <v>3</v>
      </c>
      <c r="I480" t="s">
        <v>4</v>
      </c>
      <c r="J480" t="s">
        <v>1</v>
      </c>
      <c r="K480" t="s">
        <v>4</v>
      </c>
      <c r="L480" t="s">
        <v>1</v>
      </c>
      <c r="M480" t="s">
        <v>1</v>
      </c>
      <c r="N480" t="s">
        <v>4</v>
      </c>
      <c r="O480" t="s">
        <v>4</v>
      </c>
      <c r="P480" t="s">
        <v>4559</v>
      </c>
      <c r="Q480">
        <v>8</v>
      </c>
      <c r="R480" t="s">
        <v>3869</v>
      </c>
    </row>
    <row r="481" spans="1:18" x14ac:dyDescent="0.25">
      <c r="A481" t="s">
        <v>3869</v>
      </c>
      <c r="B481" t="s">
        <v>969</v>
      </c>
      <c r="C481" t="s">
        <v>1</v>
      </c>
      <c r="D481" t="s">
        <v>970</v>
      </c>
      <c r="E481" t="s">
        <v>3990</v>
      </c>
      <c r="F481">
        <v>1</v>
      </c>
      <c r="G481" t="s">
        <v>3</v>
      </c>
      <c r="H481" t="s">
        <v>3</v>
      </c>
      <c r="I481" t="s">
        <v>4</v>
      </c>
      <c r="J481" t="s">
        <v>1</v>
      </c>
      <c r="K481" t="s">
        <v>4</v>
      </c>
      <c r="L481" t="s">
        <v>1</v>
      </c>
      <c r="M481" t="s">
        <v>1</v>
      </c>
      <c r="N481" t="s">
        <v>4</v>
      </c>
      <c r="O481" t="s">
        <v>4</v>
      </c>
      <c r="P481" t="s">
        <v>4563</v>
      </c>
      <c r="Q481">
        <v>143</v>
      </c>
      <c r="R481" t="s">
        <v>3869</v>
      </c>
    </row>
    <row r="482" spans="1:18" x14ac:dyDescent="0.25">
      <c r="A482" t="s">
        <v>3869</v>
      </c>
      <c r="B482" t="s">
        <v>971</v>
      </c>
      <c r="C482" t="s">
        <v>1</v>
      </c>
      <c r="D482" t="s">
        <v>972</v>
      </c>
      <c r="E482" t="s">
        <v>3990</v>
      </c>
      <c r="F482">
        <v>1</v>
      </c>
      <c r="G482" t="s">
        <v>3</v>
      </c>
      <c r="H482" t="s">
        <v>3</v>
      </c>
      <c r="I482" t="s">
        <v>4</v>
      </c>
      <c r="J482" t="s">
        <v>1</v>
      </c>
      <c r="K482" t="s">
        <v>4</v>
      </c>
      <c r="L482" t="s">
        <v>1</v>
      </c>
      <c r="M482" t="s">
        <v>1</v>
      </c>
      <c r="N482" t="s">
        <v>4</v>
      </c>
      <c r="O482" t="s">
        <v>4</v>
      </c>
      <c r="P482" t="s">
        <v>4565</v>
      </c>
      <c r="Q482">
        <v>126</v>
      </c>
      <c r="R482" t="s">
        <v>3869</v>
      </c>
    </row>
    <row r="483" spans="1:18" x14ac:dyDescent="0.25">
      <c r="A483" t="s">
        <v>3869</v>
      </c>
      <c r="B483" t="s">
        <v>979</v>
      </c>
      <c r="C483" t="s">
        <v>980</v>
      </c>
      <c r="D483" t="s">
        <v>981</v>
      </c>
      <c r="E483" t="s">
        <v>982</v>
      </c>
      <c r="F483">
        <v>3</v>
      </c>
      <c r="G483" t="s">
        <v>71</v>
      </c>
      <c r="H483" t="s">
        <v>71</v>
      </c>
      <c r="I483" t="s">
        <v>3996</v>
      </c>
      <c r="J483" t="s">
        <v>983</v>
      </c>
      <c r="K483" t="s">
        <v>3998</v>
      </c>
      <c r="L483" t="s">
        <v>4000</v>
      </c>
      <c r="M483" t="s">
        <v>79</v>
      </c>
      <c r="N483" t="s">
        <v>11</v>
      </c>
      <c r="O483" t="s">
        <v>12</v>
      </c>
      <c r="P483" t="s">
        <v>4570</v>
      </c>
      <c r="Q483">
        <v>120</v>
      </c>
      <c r="R483" t="s">
        <v>3869</v>
      </c>
    </row>
    <row r="484" spans="1:18" x14ac:dyDescent="0.25">
      <c r="A484" t="s">
        <v>3869</v>
      </c>
      <c r="B484" t="s">
        <v>984</v>
      </c>
      <c r="C484" t="s">
        <v>1</v>
      </c>
      <c r="D484" t="s">
        <v>985</v>
      </c>
      <c r="E484" t="s">
        <v>3990</v>
      </c>
      <c r="F484">
        <v>1</v>
      </c>
      <c r="G484" t="s">
        <v>3</v>
      </c>
      <c r="H484" t="s">
        <v>3</v>
      </c>
      <c r="I484" t="s">
        <v>4</v>
      </c>
      <c r="J484" t="s">
        <v>1</v>
      </c>
      <c r="K484" t="s">
        <v>4</v>
      </c>
      <c r="L484" t="s">
        <v>1</v>
      </c>
      <c r="M484" t="s">
        <v>1</v>
      </c>
      <c r="N484" t="s">
        <v>4</v>
      </c>
      <c r="O484" t="s">
        <v>4</v>
      </c>
      <c r="P484" t="s">
        <v>4572</v>
      </c>
      <c r="Q484">
        <v>112</v>
      </c>
      <c r="R484" t="s">
        <v>3869</v>
      </c>
    </row>
    <row r="485" spans="1:18" x14ac:dyDescent="0.25">
      <c r="A485" t="s">
        <v>3869</v>
      </c>
      <c r="B485" t="s">
        <v>986</v>
      </c>
      <c r="C485" t="s">
        <v>987</v>
      </c>
      <c r="D485" t="s">
        <v>988</v>
      </c>
      <c r="E485" t="s">
        <v>3990</v>
      </c>
      <c r="F485">
        <v>1</v>
      </c>
      <c r="G485" t="s">
        <v>116</v>
      </c>
      <c r="H485" t="s">
        <v>116</v>
      </c>
      <c r="I485" t="s">
        <v>3997</v>
      </c>
      <c r="J485" t="s">
        <v>989</v>
      </c>
      <c r="K485" t="s">
        <v>3998</v>
      </c>
      <c r="L485" t="s">
        <v>4000</v>
      </c>
      <c r="M485" t="s">
        <v>360</v>
      </c>
      <c r="N485" t="s">
        <v>11</v>
      </c>
      <c r="O485" t="s">
        <v>12</v>
      </c>
      <c r="P485" t="s">
        <v>4575</v>
      </c>
      <c r="Q485">
        <v>69</v>
      </c>
      <c r="R485" t="s">
        <v>3869</v>
      </c>
    </row>
    <row r="486" spans="1:18" x14ac:dyDescent="0.25">
      <c r="A486" t="s">
        <v>3869</v>
      </c>
      <c r="B486" t="s">
        <v>995</v>
      </c>
      <c r="C486" t="s">
        <v>1</v>
      </c>
      <c r="D486" t="s">
        <v>996</v>
      </c>
      <c r="E486" t="s">
        <v>3990</v>
      </c>
      <c r="F486">
        <v>1</v>
      </c>
      <c r="G486" t="s">
        <v>3</v>
      </c>
      <c r="H486" t="s">
        <v>3</v>
      </c>
      <c r="I486" t="s">
        <v>4</v>
      </c>
      <c r="J486" t="s">
        <v>1</v>
      </c>
      <c r="K486" t="s">
        <v>4</v>
      </c>
      <c r="L486" t="s">
        <v>1</v>
      </c>
      <c r="M486" t="s">
        <v>1</v>
      </c>
      <c r="N486" t="s">
        <v>4</v>
      </c>
      <c r="O486" t="s">
        <v>4</v>
      </c>
      <c r="P486" t="s">
        <v>4580</v>
      </c>
      <c r="Q486">
        <v>20</v>
      </c>
      <c r="R486" t="s">
        <v>3869</v>
      </c>
    </row>
    <row r="487" spans="1:18" x14ac:dyDescent="0.25">
      <c r="A487" t="s">
        <v>3869</v>
      </c>
      <c r="B487" t="s">
        <v>997</v>
      </c>
      <c r="C487" t="s">
        <v>1</v>
      </c>
      <c r="D487" t="s">
        <v>998</v>
      </c>
      <c r="E487" t="s">
        <v>3990</v>
      </c>
      <c r="F487">
        <v>1</v>
      </c>
      <c r="G487" t="s">
        <v>3</v>
      </c>
      <c r="H487" t="s">
        <v>3</v>
      </c>
      <c r="I487" t="s">
        <v>4</v>
      </c>
      <c r="J487" t="s">
        <v>1</v>
      </c>
      <c r="K487" t="s">
        <v>4</v>
      </c>
      <c r="L487" t="s">
        <v>1</v>
      </c>
      <c r="M487" t="s">
        <v>1</v>
      </c>
      <c r="N487" t="s">
        <v>4</v>
      </c>
      <c r="O487" t="s">
        <v>4</v>
      </c>
      <c r="P487" t="s">
        <v>4582</v>
      </c>
      <c r="Q487">
        <v>18</v>
      </c>
      <c r="R487" t="s">
        <v>3869</v>
      </c>
    </row>
    <row r="488" spans="1:18" x14ac:dyDescent="0.25">
      <c r="A488" t="s">
        <v>3869</v>
      </c>
      <c r="B488" t="s">
        <v>999</v>
      </c>
      <c r="C488" t="s">
        <v>1000</v>
      </c>
      <c r="D488" t="s">
        <v>1001</v>
      </c>
      <c r="E488" t="s">
        <v>3990</v>
      </c>
      <c r="F488">
        <v>1</v>
      </c>
      <c r="G488" t="s">
        <v>71</v>
      </c>
      <c r="H488" t="s">
        <v>71</v>
      </c>
      <c r="I488" t="s">
        <v>3996</v>
      </c>
      <c r="J488" t="s">
        <v>1002</v>
      </c>
      <c r="K488" t="s">
        <v>3998</v>
      </c>
      <c r="L488" t="s">
        <v>3998</v>
      </c>
      <c r="M488" t="s">
        <v>1003</v>
      </c>
      <c r="N488" t="s">
        <v>11</v>
      </c>
      <c r="O488" t="s">
        <v>12</v>
      </c>
      <c r="P488" t="s">
        <v>4585</v>
      </c>
      <c r="Q488">
        <v>14</v>
      </c>
      <c r="R488" t="s">
        <v>3869</v>
      </c>
    </row>
    <row r="489" spans="1:18" x14ac:dyDescent="0.25">
      <c r="A489" t="s">
        <v>3869</v>
      </c>
      <c r="B489" t="s">
        <v>1051</v>
      </c>
      <c r="C489" t="s">
        <v>1</v>
      </c>
      <c r="D489" t="s">
        <v>1052</v>
      </c>
      <c r="E489" t="s">
        <v>3990</v>
      </c>
      <c r="F489">
        <v>1</v>
      </c>
      <c r="G489" t="s">
        <v>3</v>
      </c>
      <c r="H489" t="s">
        <v>3</v>
      </c>
      <c r="I489" t="s">
        <v>4</v>
      </c>
      <c r="J489" t="s">
        <v>1</v>
      </c>
      <c r="K489" t="s">
        <v>4</v>
      </c>
      <c r="L489" t="s">
        <v>1</v>
      </c>
      <c r="M489" t="s">
        <v>1</v>
      </c>
      <c r="N489" t="s">
        <v>4</v>
      </c>
      <c r="O489" t="s">
        <v>4</v>
      </c>
      <c r="P489" t="s">
        <v>5454</v>
      </c>
      <c r="Q489">
        <v>3662000</v>
      </c>
      <c r="R489" t="s">
        <v>3869</v>
      </c>
    </row>
    <row r="490" spans="1:18" x14ac:dyDescent="0.25">
      <c r="A490" t="s">
        <v>3869</v>
      </c>
      <c r="B490" t="s">
        <v>1053</v>
      </c>
      <c r="C490" t="s">
        <v>1</v>
      </c>
      <c r="D490" t="s">
        <v>1054</v>
      </c>
      <c r="E490" t="s">
        <v>3990</v>
      </c>
      <c r="F490">
        <v>1</v>
      </c>
      <c r="G490" t="s">
        <v>3</v>
      </c>
      <c r="H490" t="s">
        <v>3</v>
      </c>
      <c r="I490" t="s">
        <v>4</v>
      </c>
      <c r="J490" t="s">
        <v>1</v>
      </c>
      <c r="K490" t="s">
        <v>4</v>
      </c>
      <c r="L490" t="s">
        <v>1</v>
      </c>
      <c r="M490" t="s">
        <v>1</v>
      </c>
      <c r="N490" t="s">
        <v>4</v>
      </c>
      <c r="O490" t="s">
        <v>4</v>
      </c>
      <c r="P490" t="s">
        <v>5455</v>
      </c>
      <c r="Q490">
        <v>83430</v>
      </c>
      <c r="R490" t="s">
        <v>3869</v>
      </c>
    </row>
    <row r="491" spans="1:18" x14ac:dyDescent="0.25">
      <c r="A491" t="s">
        <v>3869</v>
      </c>
      <c r="B491" t="s">
        <v>1055</v>
      </c>
      <c r="C491" t="s">
        <v>1</v>
      </c>
      <c r="D491" t="s">
        <v>1056</v>
      </c>
      <c r="E491" t="s">
        <v>3990</v>
      </c>
      <c r="F491">
        <v>1</v>
      </c>
      <c r="G491" t="s">
        <v>3</v>
      </c>
      <c r="H491" t="s">
        <v>3</v>
      </c>
      <c r="I491" t="s">
        <v>4</v>
      </c>
      <c r="J491" t="s">
        <v>1</v>
      </c>
      <c r="K491" t="s">
        <v>4</v>
      </c>
      <c r="L491" t="s">
        <v>1</v>
      </c>
      <c r="M491" t="s">
        <v>1</v>
      </c>
      <c r="N491" t="s">
        <v>4</v>
      </c>
      <c r="O491" t="s">
        <v>4</v>
      </c>
      <c r="P491" t="s">
        <v>5456</v>
      </c>
      <c r="Q491">
        <v>29395</v>
      </c>
      <c r="R491" t="s">
        <v>3869</v>
      </c>
    </row>
    <row r="492" spans="1:18" x14ac:dyDescent="0.25">
      <c r="A492" t="s">
        <v>3869</v>
      </c>
      <c r="B492" t="s">
        <v>1057</v>
      </c>
      <c r="C492" t="s">
        <v>1058</v>
      </c>
      <c r="D492" t="s">
        <v>1059</v>
      </c>
      <c r="E492" t="s">
        <v>3990</v>
      </c>
      <c r="F492">
        <v>1</v>
      </c>
      <c r="G492" t="s">
        <v>50</v>
      </c>
      <c r="H492" t="s">
        <v>50</v>
      </c>
      <c r="I492" t="s">
        <v>3995</v>
      </c>
      <c r="J492" t="s">
        <v>1060</v>
      </c>
      <c r="K492" t="s">
        <v>3998</v>
      </c>
      <c r="L492" t="s">
        <v>3998</v>
      </c>
      <c r="M492" t="s">
        <v>1061</v>
      </c>
      <c r="N492" t="s">
        <v>1062</v>
      </c>
      <c r="O492" t="s">
        <v>12</v>
      </c>
      <c r="P492" t="s">
        <v>5457</v>
      </c>
      <c r="Q492">
        <v>15000</v>
      </c>
      <c r="R492" t="s">
        <v>3869</v>
      </c>
    </row>
    <row r="493" spans="1:18" x14ac:dyDescent="0.25">
      <c r="A493" t="s">
        <v>3869</v>
      </c>
      <c r="B493" t="s">
        <v>1075</v>
      </c>
      <c r="C493" t="s">
        <v>1</v>
      </c>
      <c r="D493" t="s">
        <v>1076</v>
      </c>
      <c r="E493" t="s">
        <v>3990</v>
      </c>
      <c r="F493">
        <v>1</v>
      </c>
      <c r="G493" t="s">
        <v>3</v>
      </c>
      <c r="H493" t="s">
        <v>3</v>
      </c>
      <c r="I493" t="s">
        <v>4</v>
      </c>
      <c r="J493" t="s">
        <v>1</v>
      </c>
      <c r="K493" t="s">
        <v>4</v>
      </c>
      <c r="L493" t="s">
        <v>1</v>
      </c>
      <c r="M493" t="s">
        <v>1</v>
      </c>
      <c r="N493" t="s">
        <v>4</v>
      </c>
      <c r="O493" t="s">
        <v>4</v>
      </c>
      <c r="P493" t="s">
        <v>4616</v>
      </c>
      <c r="Q493">
        <v>495</v>
      </c>
      <c r="R493" t="s">
        <v>3869</v>
      </c>
    </row>
    <row r="494" spans="1:18" x14ac:dyDescent="0.25">
      <c r="A494" t="s">
        <v>3869</v>
      </c>
      <c r="B494" t="s">
        <v>1077</v>
      </c>
      <c r="C494" t="s">
        <v>1078</v>
      </c>
      <c r="D494" t="s">
        <v>1079</v>
      </c>
      <c r="E494" t="s">
        <v>3990</v>
      </c>
      <c r="F494">
        <v>1</v>
      </c>
      <c r="G494" t="s">
        <v>71</v>
      </c>
      <c r="H494" t="s">
        <v>71</v>
      </c>
      <c r="I494" t="s">
        <v>3996</v>
      </c>
      <c r="J494" t="s">
        <v>1080</v>
      </c>
      <c r="K494" t="s">
        <v>3998</v>
      </c>
      <c r="L494" t="s">
        <v>3998</v>
      </c>
      <c r="M494" t="s">
        <v>323</v>
      </c>
      <c r="N494" t="s">
        <v>237</v>
      </c>
      <c r="O494" t="s">
        <v>12</v>
      </c>
      <c r="P494" t="s">
        <v>4618</v>
      </c>
      <c r="Q494">
        <v>480</v>
      </c>
      <c r="R494" t="s">
        <v>3869</v>
      </c>
    </row>
    <row r="495" spans="1:18" x14ac:dyDescent="0.25">
      <c r="A495" t="s">
        <v>3869</v>
      </c>
      <c r="B495" t="s">
        <v>1086</v>
      </c>
      <c r="C495" t="s">
        <v>1</v>
      </c>
      <c r="D495" t="s">
        <v>1087</v>
      </c>
      <c r="E495" t="s">
        <v>3990</v>
      </c>
      <c r="F495">
        <v>1</v>
      </c>
      <c r="G495" t="s">
        <v>3</v>
      </c>
      <c r="H495" t="s">
        <v>3</v>
      </c>
      <c r="I495" t="s">
        <v>4</v>
      </c>
      <c r="J495" t="s">
        <v>1</v>
      </c>
      <c r="K495" t="s">
        <v>4</v>
      </c>
      <c r="L495" t="s">
        <v>1</v>
      </c>
      <c r="M495" t="s">
        <v>1</v>
      </c>
      <c r="N495" t="s">
        <v>4</v>
      </c>
      <c r="O495" t="s">
        <v>4</v>
      </c>
      <c r="P495" t="s">
        <v>4624</v>
      </c>
      <c r="Q495">
        <v>270</v>
      </c>
      <c r="R495" t="s">
        <v>3869</v>
      </c>
    </row>
    <row r="496" spans="1:18" x14ac:dyDescent="0.25">
      <c r="A496" t="s">
        <v>3869</v>
      </c>
      <c r="B496" t="s">
        <v>1088</v>
      </c>
      <c r="C496" t="s">
        <v>1</v>
      </c>
      <c r="D496" t="s">
        <v>1089</v>
      </c>
      <c r="E496" t="s">
        <v>3990</v>
      </c>
      <c r="F496">
        <v>1</v>
      </c>
      <c r="G496" t="s">
        <v>3</v>
      </c>
      <c r="H496" t="s">
        <v>3</v>
      </c>
      <c r="I496" t="s">
        <v>4</v>
      </c>
      <c r="J496" t="s">
        <v>1</v>
      </c>
      <c r="K496" t="s">
        <v>4</v>
      </c>
      <c r="L496" t="s">
        <v>1</v>
      </c>
      <c r="M496" t="s">
        <v>1</v>
      </c>
      <c r="N496" t="s">
        <v>4</v>
      </c>
      <c r="O496" t="s">
        <v>4</v>
      </c>
      <c r="P496" t="s">
        <v>4530</v>
      </c>
      <c r="Q496">
        <v>190</v>
      </c>
      <c r="R496" t="s">
        <v>3869</v>
      </c>
    </row>
    <row r="497" spans="1:18" x14ac:dyDescent="0.25">
      <c r="A497" t="s">
        <v>3869</v>
      </c>
      <c r="B497" t="s">
        <v>1095</v>
      </c>
      <c r="C497" t="s">
        <v>1</v>
      </c>
      <c r="D497" t="s">
        <v>1096</v>
      </c>
      <c r="E497" t="s">
        <v>3990</v>
      </c>
      <c r="F497">
        <v>1</v>
      </c>
      <c r="G497" t="s">
        <v>3</v>
      </c>
      <c r="H497" t="s">
        <v>3</v>
      </c>
      <c r="I497" t="s">
        <v>4</v>
      </c>
      <c r="J497" t="s">
        <v>1</v>
      </c>
      <c r="K497" t="s">
        <v>4</v>
      </c>
      <c r="L497" t="s">
        <v>1</v>
      </c>
      <c r="M497" t="s">
        <v>1</v>
      </c>
      <c r="N497" t="s">
        <v>4</v>
      </c>
      <c r="O497" t="s">
        <v>4</v>
      </c>
      <c r="P497" t="s">
        <v>4631</v>
      </c>
      <c r="Q497">
        <v>40</v>
      </c>
      <c r="R497" t="s">
        <v>3869</v>
      </c>
    </row>
    <row r="498" spans="1:18" x14ac:dyDescent="0.25">
      <c r="A498" t="s">
        <v>3869</v>
      </c>
      <c r="B498" t="s">
        <v>1103</v>
      </c>
      <c r="C498" t="s">
        <v>1</v>
      </c>
      <c r="D498" t="s">
        <v>1104</v>
      </c>
      <c r="E498" t="s">
        <v>3990</v>
      </c>
      <c r="F498">
        <v>1</v>
      </c>
      <c r="G498" t="s">
        <v>3</v>
      </c>
      <c r="H498" t="s">
        <v>3</v>
      </c>
      <c r="I498" t="s">
        <v>4</v>
      </c>
      <c r="J498" t="s">
        <v>1</v>
      </c>
      <c r="K498" t="s">
        <v>4</v>
      </c>
      <c r="L498" t="s">
        <v>1</v>
      </c>
      <c r="M498" t="s">
        <v>1</v>
      </c>
      <c r="N498" t="s">
        <v>4</v>
      </c>
      <c r="O498" t="s">
        <v>4</v>
      </c>
      <c r="P498" t="s">
        <v>5460</v>
      </c>
      <c r="Q498">
        <v>2571000</v>
      </c>
      <c r="R498" t="s">
        <v>3869</v>
      </c>
    </row>
    <row r="499" spans="1:18" x14ac:dyDescent="0.25">
      <c r="A499" t="s">
        <v>3869</v>
      </c>
      <c r="B499" t="s">
        <v>1105</v>
      </c>
      <c r="C499" t="s">
        <v>1</v>
      </c>
      <c r="D499" t="s">
        <v>1106</v>
      </c>
      <c r="E499" t="s">
        <v>3990</v>
      </c>
      <c r="F499">
        <v>1</v>
      </c>
      <c r="G499" t="s">
        <v>3</v>
      </c>
      <c r="H499" t="s">
        <v>3</v>
      </c>
      <c r="I499" t="s">
        <v>4</v>
      </c>
      <c r="J499" t="s">
        <v>1</v>
      </c>
      <c r="K499" t="s">
        <v>4</v>
      </c>
      <c r="L499" t="s">
        <v>1</v>
      </c>
      <c r="M499" t="s">
        <v>1</v>
      </c>
      <c r="N499" t="s">
        <v>4</v>
      </c>
      <c r="O499" t="s">
        <v>4</v>
      </c>
      <c r="P499" t="s">
        <v>5461</v>
      </c>
      <c r="Q499">
        <v>1147000</v>
      </c>
      <c r="R499" t="s">
        <v>3869</v>
      </c>
    </row>
    <row r="500" spans="1:18" x14ac:dyDescent="0.25">
      <c r="A500" t="s">
        <v>3869</v>
      </c>
      <c r="B500" t="s">
        <v>1107</v>
      </c>
      <c r="C500" t="s">
        <v>1</v>
      </c>
      <c r="D500" t="s">
        <v>1108</v>
      </c>
      <c r="E500" t="s">
        <v>3990</v>
      </c>
      <c r="F500">
        <v>1</v>
      </c>
      <c r="G500" t="s">
        <v>3</v>
      </c>
      <c r="H500" t="s">
        <v>3</v>
      </c>
      <c r="I500" t="s">
        <v>4</v>
      </c>
      <c r="J500" t="s">
        <v>1</v>
      </c>
      <c r="K500" t="s">
        <v>4</v>
      </c>
      <c r="L500" t="s">
        <v>1</v>
      </c>
      <c r="M500" t="s">
        <v>1</v>
      </c>
      <c r="N500" t="s">
        <v>4</v>
      </c>
      <c r="O500" t="s">
        <v>4</v>
      </c>
      <c r="P500" t="s">
        <v>5422</v>
      </c>
      <c r="Q500">
        <v>30000</v>
      </c>
      <c r="R500" t="s">
        <v>3869</v>
      </c>
    </row>
    <row r="501" spans="1:18" x14ac:dyDescent="0.25">
      <c r="A501" t="s">
        <v>3869</v>
      </c>
      <c r="B501" t="s">
        <v>1109</v>
      </c>
      <c r="C501" t="s">
        <v>1</v>
      </c>
      <c r="D501" t="s">
        <v>1110</v>
      </c>
      <c r="E501" t="s">
        <v>3990</v>
      </c>
      <c r="F501">
        <v>1</v>
      </c>
      <c r="G501" t="s">
        <v>3</v>
      </c>
      <c r="H501" t="s">
        <v>3</v>
      </c>
      <c r="I501" t="s">
        <v>4</v>
      </c>
      <c r="J501" t="s">
        <v>1</v>
      </c>
      <c r="K501" t="s">
        <v>4</v>
      </c>
      <c r="L501" t="s">
        <v>1</v>
      </c>
      <c r="M501" t="s">
        <v>1</v>
      </c>
      <c r="N501" t="s">
        <v>4</v>
      </c>
      <c r="O501" t="s">
        <v>4</v>
      </c>
      <c r="P501" t="s">
        <v>5389</v>
      </c>
      <c r="Q501">
        <v>1270</v>
      </c>
      <c r="R501" t="s">
        <v>3869</v>
      </c>
    </row>
    <row r="502" spans="1:18" x14ac:dyDescent="0.25">
      <c r="A502" t="s">
        <v>3869</v>
      </c>
      <c r="B502" t="s">
        <v>1111</v>
      </c>
      <c r="C502" t="s">
        <v>1</v>
      </c>
      <c r="D502" t="s">
        <v>1112</v>
      </c>
      <c r="E502" t="s">
        <v>3990</v>
      </c>
      <c r="F502">
        <v>1</v>
      </c>
      <c r="G502" t="s">
        <v>3</v>
      </c>
      <c r="H502" t="s">
        <v>3</v>
      </c>
      <c r="I502" t="s">
        <v>4</v>
      </c>
      <c r="J502" t="s">
        <v>1</v>
      </c>
      <c r="K502" t="s">
        <v>4</v>
      </c>
      <c r="L502" t="s">
        <v>1</v>
      </c>
      <c r="M502" t="s">
        <v>1</v>
      </c>
      <c r="N502" t="s">
        <v>4</v>
      </c>
      <c r="O502" t="s">
        <v>4</v>
      </c>
      <c r="P502" t="s">
        <v>5464</v>
      </c>
      <c r="Q502">
        <v>11000</v>
      </c>
      <c r="R502" t="s">
        <v>3869</v>
      </c>
    </row>
    <row r="503" spans="1:18" x14ac:dyDescent="0.25">
      <c r="A503" t="s">
        <v>3869</v>
      </c>
      <c r="B503" t="s">
        <v>1115</v>
      </c>
      <c r="C503" t="s">
        <v>1</v>
      </c>
      <c r="D503" t="s">
        <v>1116</v>
      </c>
      <c r="E503" t="s">
        <v>3990</v>
      </c>
      <c r="F503">
        <v>1</v>
      </c>
      <c r="G503" t="s">
        <v>3</v>
      </c>
      <c r="H503" t="s">
        <v>3</v>
      </c>
      <c r="I503" t="s">
        <v>4</v>
      </c>
      <c r="J503" t="s">
        <v>1</v>
      </c>
      <c r="K503" t="s">
        <v>4</v>
      </c>
      <c r="L503" t="s">
        <v>1</v>
      </c>
      <c r="M503" t="s">
        <v>1</v>
      </c>
      <c r="N503" t="s">
        <v>4</v>
      </c>
      <c r="O503" t="s">
        <v>4</v>
      </c>
      <c r="P503" t="s">
        <v>4643</v>
      </c>
      <c r="Q503">
        <v>100</v>
      </c>
      <c r="R503" t="s">
        <v>3869</v>
      </c>
    </row>
    <row r="504" spans="1:18" x14ac:dyDescent="0.25">
      <c r="A504" t="s">
        <v>3869</v>
      </c>
      <c r="B504" t="s">
        <v>1117</v>
      </c>
      <c r="C504" t="s">
        <v>1118</v>
      </c>
      <c r="D504" t="s">
        <v>1119</v>
      </c>
      <c r="E504" t="s">
        <v>3990</v>
      </c>
      <c r="F504">
        <v>1</v>
      </c>
      <c r="G504" t="s">
        <v>71</v>
      </c>
      <c r="H504" t="s">
        <v>71</v>
      </c>
      <c r="I504" t="s">
        <v>3996</v>
      </c>
      <c r="J504" t="s">
        <v>1120</v>
      </c>
      <c r="K504" t="s">
        <v>3998</v>
      </c>
      <c r="L504" t="s">
        <v>3998</v>
      </c>
      <c r="M504" t="s">
        <v>437</v>
      </c>
      <c r="N504" t="s">
        <v>11</v>
      </c>
      <c r="O504" t="s">
        <v>12</v>
      </c>
      <c r="P504" t="s">
        <v>4644</v>
      </c>
      <c r="Q504">
        <v>67</v>
      </c>
      <c r="R504" t="s">
        <v>3869</v>
      </c>
    </row>
    <row r="505" spans="1:18" x14ac:dyDescent="0.25">
      <c r="A505" t="s">
        <v>3869</v>
      </c>
      <c r="B505" t="s">
        <v>1121</v>
      </c>
      <c r="C505" t="s">
        <v>1</v>
      </c>
      <c r="D505" t="s">
        <v>1122</v>
      </c>
      <c r="E505" t="s">
        <v>3990</v>
      </c>
      <c r="F505">
        <v>1</v>
      </c>
      <c r="G505" t="s">
        <v>3</v>
      </c>
      <c r="H505" t="s">
        <v>3</v>
      </c>
      <c r="I505" t="s">
        <v>4</v>
      </c>
      <c r="J505" t="s">
        <v>1</v>
      </c>
      <c r="K505" t="s">
        <v>4</v>
      </c>
      <c r="L505" t="s">
        <v>1</v>
      </c>
      <c r="M505" t="s">
        <v>1</v>
      </c>
      <c r="N505" t="s">
        <v>4</v>
      </c>
      <c r="O505" t="s">
        <v>4</v>
      </c>
      <c r="P505" t="s">
        <v>5471</v>
      </c>
      <c r="Q505">
        <v>5200</v>
      </c>
      <c r="R505" t="s">
        <v>3869</v>
      </c>
    </row>
    <row r="506" spans="1:18" x14ac:dyDescent="0.25">
      <c r="A506" t="s">
        <v>3869</v>
      </c>
      <c r="B506" t="s">
        <v>1123</v>
      </c>
      <c r="C506" t="s">
        <v>1</v>
      </c>
      <c r="D506" t="s">
        <v>1124</v>
      </c>
      <c r="E506" t="s">
        <v>3990</v>
      </c>
      <c r="F506">
        <v>1</v>
      </c>
      <c r="G506" t="s">
        <v>3</v>
      </c>
      <c r="H506" t="s">
        <v>3</v>
      </c>
      <c r="I506" t="s">
        <v>4</v>
      </c>
      <c r="J506" t="s">
        <v>1</v>
      </c>
      <c r="K506" t="s">
        <v>4</v>
      </c>
      <c r="L506" t="s">
        <v>1</v>
      </c>
      <c r="M506" t="s">
        <v>1</v>
      </c>
      <c r="N506" t="s">
        <v>4</v>
      </c>
      <c r="O506" t="s">
        <v>4</v>
      </c>
      <c r="P506" t="s">
        <v>5472</v>
      </c>
      <c r="Q506">
        <v>4000</v>
      </c>
      <c r="R506" t="s">
        <v>3869</v>
      </c>
    </row>
    <row r="507" spans="1:18" x14ac:dyDescent="0.25">
      <c r="A507" t="s">
        <v>3869</v>
      </c>
      <c r="B507">
        <v>1677687</v>
      </c>
      <c r="C507" t="s">
        <v>1</v>
      </c>
      <c r="D507" t="s">
        <v>1129</v>
      </c>
      <c r="E507" t="s">
        <v>3990</v>
      </c>
      <c r="F507">
        <v>1</v>
      </c>
      <c r="G507" t="s">
        <v>3</v>
      </c>
      <c r="H507" t="s">
        <v>3</v>
      </c>
      <c r="I507" t="s">
        <v>4</v>
      </c>
      <c r="J507" t="s">
        <v>1</v>
      </c>
      <c r="K507" t="s">
        <v>4</v>
      </c>
      <c r="L507" t="s">
        <v>1</v>
      </c>
      <c r="M507" t="s">
        <v>1</v>
      </c>
      <c r="N507" t="s">
        <v>4</v>
      </c>
      <c r="O507" t="s">
        <v>4</v>
      </c>
      <c r="P507" t="s">
        <v>5476</v>
      </c>
      <c r="Q507">
        <v>1400</v>
      </c>
      <c r="R507" t="s">
        <v>3869</v>
      </c>
    </row>
    <row r="508" spans="1:18" x14ac:dyDescent="0.25">
      <c r="A508" t="s">
        <v>3869</v>
      </c>
      <c r="B508" t="s">
        <v>1137</v>
      </c>
      <c r="C508" t="s">
        <v>1138</v>
      </c>
      <c r="D508" t="s">
        <v>1139</v>
      </c>
      <c r="E508" t="s">
        <v>1140</v>
      </c>
      <c r="F508">
        <v>2</v>
      </c>
      <c r="G508" t="s">
        <v>8</v>
      </c>
      <c r="H508" t="s">
        <v>8</v>
      </c>
      <c r="I508" t="s">
        <v>3993</v>
      </c>
      <c r="J508" t="s">
        <v>1141</v>
      </c>
      <c r="K508" t="s">
        <v>3998</v>
      </c>
      <c r="L508" t="s">
        <v>3998</v>
      </c>
      <c r="M508" t="s">
        <v>1142</v>
      </c>
      <c r="N508" t="s">
        <v>11</v>
      </c>
      <c r="O508" t="s">
        <v>12</v>
      </c>
      <c r="P508" t="s">
        <v>5479</v>
      </c>
      <c r="Q508">
        <v>1300</v>
      </c>
      <c r="R508" t="s">
        <v>3869</v>
      </c>
    </row>
    <row r="509" spans="1:18" x14ac:dyDescent="0.25">
      <c r="A509" t="s">
        <v>3869</v>
      </c>
      <c r="B509" t="s">
        <v>1145</v>
      </c>
      <c r="C509" t="s">
        <v>1146</v>
      </c>
      <c r="D509" t="s">
        <v>1147</v>
      </c>
      <c r="E509" t="s">
        <v>1148</v>
      </c>
      <c r="F509">
        <v>3</v>
      </c>
      <c r="G509" t="s">
        <v>59</v>
      </c>
      <c r="H509" t="s">
        <v>59</v>
      </c>
      <c r="I509" t="s">
        <v>3995</v>
      </c>
      <c r="J509" t="s">
        <v>1149</v>
      </c>
      <c r="K509" t="s">
        <v>3998</v>
      </c>
      <c r="L509" t="s">
        <v>3998</v>
      </c>
      <c r="M509" t="s">
        <v>73</v>
      </c>
      <c r="N509" t="s">
        <v>11</v>
      </c>
      <c r="O509" t="s">
        <v>12</v>
      </c>
      <c r="P509" t="s">
        <v>4520</v>
      </c>
      <c r="Q509">
        <v>500</v>
      </c>
      <c r="R509" t="s">
        <v>3869</v>
      </c>
    </row>
    <row r="510" spans="1:18" x14ac:dyDescent="0.25">
      <c r="A510" t="s">
        <v>3869</v>
      </c>
      <c r="B510" t="s">
        <v>1150</v>
      </c>
      <c r="C510" t="s">
        <v>1</v>
      </c>
      <c r="D510" t="s">
        <v>1151</v>
      </c>
      <c r="E510" t="s">
        <v>3990</v>
      </c>
      <c r="F510">
        <v>1</v>
      </c>
      <c r="G510" t="s">
        <v>3</v>
      </c>
      <c r="H510" t="s">
        <v>3</v>
      </c>
      <c r="I510" t="s">
        <v>4</v>
      </c>
      <c r="J510" t="s">
        <v>1</v>
      </c>
      <c r="K510" t="s">
        <v>4</v>
      </c>
      <c r="L510" t="s">
        <v>1</v>
      </c>
      <c r="M510" t="s">
        <v>1</v>
      </c>
      <c r="N510" t="s">
        <v>4</v>
      </c>
      <c r="O510" t="s">
        <v>4</v>
      </c>
      <c r="P510" t="s">
        <v>4570</v>
      </c>
      <c r="Q510">
        <v>120</v>
      </c>
      <c r="R510" t="s">
        <v>3869</v>
      </c>
    </row>
    <row r="511" spans="1:18" x14ac:dyDescent="0.25">
      <c r="A511" t="s">
        <v>3869</v>
      </c>
      <c r="B511" t="s">
        <v>1152</v>
      </c>
      <c r="C511" t="s">
        <v>1</v>
      </c>
      <c r="D511" t="s">
        <v>1153</v>
      </c>
      <c r="E511" t="s">
        <v>3990</v>
      </c>
      <c r="F511">
        <v>1</v>
      </c>
      <c r="G511" t="s">
        <v>3</v>
      </c>
      <c r="H511" t="s">
        <v>3</v>
      </c>
      <c r="I511" t="s">
        <v>4</v>
      </c>
      <c r="J511" t="s">
        <v>1</v>
      </c>
      <c r="K511" t="s">
        <v>4</v>
      </c>
      <c r="L511" t="s">
        <v>1</v>
      </c>
      <c r="M511" t="s">
        <v>1</v>
      </c>
      <c r="N511" t="s">
        <v>4</v>
      </c>
      <c r="O511" t="s">
        <v>4</v>
      </c>
      <c r="P511" t="s">
        <v>4656</v>
      </c>
      <c r="Q511">
        <v>147</v>
      </c>
      <c r="R511" t="s">
        <v>3869</v>
      </c>
    </row>
    <row r="512" spans="1:18" x14ac:dyDescent="0.25">
      <c r="A512" t="s">
        <v>3869</v>
      </c>
      <c r="B512" t="s">
        <v>1154</v>
      </c>
      <c r="C512" t="s">
        <v>1155</v>
      </c>
      <c r="D512" t="s">
        <v>1156</v>
      </c>
      <c r="E512" t="s">
        <v>3990</v>
      </c>
      <c r="F512">
        <v>1</v>
      </c>
      <c r="G512" t="s">
        <v>71</v>
      </c>
      <c r="H512" t="s">
        <v>71</v>
      </c>
      <c r="I512" t="s">
        <v>3996</v>
      </c>
      <c r="J512" t="s">
        <v>1157</v>
      </c>
      <c r="K512" t="s">
        <v>4000</v>
      </c>
      <c r="L512" t="s">
        <v>4001</v>
      </c>
      <c r="M512" t="s">
        <v>1158</v>
      </c>
      <c r="N512" t="s">
        <v>183</v>
      </c>
      <c r="O512" t="s">
        <v>12</v>
      </c>
      <c r="P512" t="s">
        <v>4658</v>
      </c>
      <c r="Q512">
        <v>137</v>
      </c>
      <c r="R512" t="s">
        <v>3869</v>
      </c>
    </row>
    <row r="513" spans="1:18" x14ac:dyDescent="0.25">
      <c r="A513" t="s">
        <v>3869</v>
      </c>
      <c r="B513" t="s">
        <v>1159</v>
      </c>
      <c r="C513" t="s">
        <v>1</v>
      </c>
      <c r="D513" t="s">
        <v>1160</v>
      </c>
      <c r="E513" t="s">
        <v>3990</v>
      </c>
      <c r="F513">
        <v>1</v>
      </c>
      <c r="G513" t="s">
        <v>3</v>
      </c>
      <c r="H513" t="s">
        <v>3</v>
      </c>
      <c r="I513" t="s">
        <v>4</v>
      </c>
      <c r="J513" t="s">
        <v>1</v>
      </c>
      <c r="K513" t="s">
        <v>4</v>
      </c>
      <c r="L513" t="s">
        <v>1</v>
      </c>
      <c r="M513" t="s">
        <v>1</v>
      </c>
      <c r="N513" t="s">
        <v>4</v>
      </c>
      <c r="O513" t="s">
        <v>4</v>
      </c>
      <c r="P513" t="s">
        <v>4659</v>
      </c>
      <c r="Q513">
        <v>107</v>
      </c>
      <c r="R513" t="s">
        <v>3869</v>
      </c>
    </row>
    <row r="514" spans="1:18" x14ac:dyDescent="0.25">
      <c r="A514" t="s">
        <v>3869</v>
      </c>
      <c r="B514" t="s">
        <v>1161</v>
      </c>
      <c r="C514" t="s">
        <v>1</v>
      </c>
      <c r="D514" t="s">
        <v>1162</v>
      </c>
      <c r="E514" t="s">
        <v>3990</v>
      </c>
      <c r="F514">
        <v>1</v>
      </c>
      <c r="G514" t="s">
        <v>3</v>
      </c>
      <c r="H514" t="s">
        <v>3</v>
      </c>
      <c r="I514" t="s">
        <v>4</v>
      </c>
      <c r="J514" t="s">
        <v>1</v>
      </c>
      <c r="K514" t="s">
        <v>4</v>
      </c>
      <c r="L514" t="s">
        <v>1</v>
      </c>
      <c r="M514" t="s">
        <v>1</v>
      </c>
      <c r="N514" t="s">
        <v>4</v>
      </c>
      <c r="O514" t="s">
        <v>4</v>
      </c>
      <c r="P514" t="s">
        <v>4662</v>
      </c>
      <c r="Q514">
        <v>6</v>
      </c>
      <c r="R514" t="s">
        <v>3869</v>
      </c>
    </row>
    <row r="515" spans="1:18" x14ac:dyDescent="0.25">
      <c r="A515" t="s">
        <v>3869</v>
      </c>
      <c r="B515" t="s">
        <v>1163</v>
      </c>
      <c r="C515" t="s">
        <v>1</v>
      </c>
      <c r="D515" t="s">
        <v>1164</v>
      </c>
      <c r="E515" t="s">
        <v>3990</v>
      </c>
      <c r="F515">
        <v>1</v>
      </c>
      <c r="G515" t="s">
        <v>3</v>
      </c>
      <c r="H515" t="s">
        <v>3</v>
      </c>
      <c r="I515" t="s">
        <v>4</v>
      </c>
      <c r="J515" t="s">
        <v>1</v>
      </c>
      <c r="K515" t="s">
        <v>4</v>
      </c>
      <c r="L515" t="s">
        <v>1</v>
      </c>
      <c r="M515" t="s">
        <v>1</v>
      </c>
      <c r="N515" t="s">
        <v>4</v>
      </c>
      <c r="O515" t="s">
        <v>4</v>
      </c>
      <c r="P515" t="s">
        <v>5447</v>
      </c>
      <c r="Q515">
        <v>1000</v>
      </c>
      <c r="R515" t="s">
        <v>3869</v>
      </c>
    </row>
    <row r="516" spans="1:18" x14ac:dyDescent="0.25">
      <c r="A516" t="s">
        <v>3869</v>
      </c>
      <c r="B516" t="s">
        <v>1346</v>
      </c>
      <c r="C516" t="s">
        <v>1</v>
      </c>
      <c r="D516" t="s">
        <v>1347</v>
      </c>
      <c r="E516" t="s">
        <v>3990</v>
      </c>
      <c r="F516">
        <v>1</v>
      </c>
      <c r="G516" t="s">
        <v>3</v>
      </c>
      <c r="H516" t="s">
        <v>3</v>
      </c>
      <c r="I516" t="s">
        <v>4</v>
      </c>
      <c r="J516" t="s">
        <v>1</v>
      </c>
      <c r="K516" t="s">
        <v>4</v>
      </c>
      <c r="L516" t="s">
        <v>1</v>
      </c>
      <c r="M516" t="s">
        <v>1</v>
      </c>
      <c r="N516" t="s">
        <v>4</v>
      </c>
      <c r="O516" t="s">
        <v>4</v>
      </c>
      <c r="P516" t="s">
        <v>4631</v>
      </c>
      <c r="Q516">
        <v>40</v>
      </c>
      <c r="R516" t="s">
        <v>3869</v>
      </c>
    </row>
    <row r="517" spans="1:18" x14ac:dyDescent="0.25">
      <c r="A517" t="s">
        <v>3869</v>
      </c>
      <c r="B517" t="s">
        <v>1599</v>
      </c>
      <c r="C517" t="s">
        <v>1</v>
      </c>
      <c r="D517" t="s">
        <v>1600</v>
      </c>
      <c r="E517" t="s">
        <v>3990</v>
      </c>
      <c r="F517">
        <v>1</v>
      </c>
      <c r="G517" t="s">
        <v>3</v>
      </c>
      <c r="H517" t="s">
        <v>3</v>
      </c>
      <c r="I517" t="s">
        <v>4</v>
      </c>
      <c r="J517" t="s">
        <v>1</v>
      </c>
      <c r="K517" t="s">
        <v>4</v>
      </c>
      <c r="L517" t="s">
        <v>1</v>
      </c>
      <c r="M517" t="s">
        <v>1</v>
      </c>
      <c r="N517" t="s">
        <v>4</v>
      </c>
      <c r="O517" t="s">
        <v>4</v>
      </c>
      <c r="P517" t="s">
        <v>4772</v>
      </c>
      <c r="Q517">
        <v>59</v>
      </c>
      <c r="R517" t="s">
        <v>3869</v>
      </c>
    </row>
    <row r="518" spans="1:18" x14ac:dyDescent="0.25">
      <c r="A518" t="s">
        <v>3869</v>
      </c>
      <c r="B518" t="s">
        <v>1601</v>
      </c>
      <c r="C518" t="s">
        <v>1</v>
      </c>
      <c r="D518" t="s">
        <v>1602</v>
      </c>
      <c r="E518" t="s">
        <v>3990</v>
      </c>
      <c r="F518">
        <v>1</v>
      </c>
      <c r="G518" t="s">
        <v>3</v>
      </c>
      <c r="H518" t="s">
        <v>3</v>
      </c>
      <c r="I518" t="s">
        <v>4</v>
      </c>
      <c r="J518" t="s">
        <v>1</v>
      </c>
      <c r="K518" t="s">
        <v>4</v>
      </c>
      <c r="L518" t="s">
        <v>1</v>
      </c>
      <c r="M518" t="s">
        <v>1</v>
      </c>
      <c r="N518" t="s">
        <v>4</v>
      </c>
      <c r="O518" t="s">
        <v>4</v>
      </c>
      <c r="P518" t="s">
        <v>5510</v>
      </c>
      <c r="Q518">
        <v>3596000</v>
      </c>
      <c r="R518" t="s">
        <v>3869</v>
      </c>
    </row>
    <row r="519" spans="1:18" x14ac:dyDescent="0.25">
      <c r="A519" t="s">
        <v>3869</v>
      </c>
      <c r="B519" t="s">
        <v>1603</v>
      </c>
      <c r="C519" t="s">
        <v>1</v>
      </c>
      <c r="D519" t="s">
        <v>1604</v>
      </c>
      <c r="E519" t="s">
        <v>3990</v>
      </c>
      <c r="F519">
        <v>1</v>
      </c>
      <c r="G519" t="s">
        <v>3</v>
      </c>
      <c r="H519" t="s">
        <v>3</v>
      </c>
      <c r="I519" t="s">
        <v>4</v>
      </c>
      <c r="J519" t="s">
        <v>1</v>
      </c>
      <c r="K519" t="s">
        <v>4</v>
      </c>
      <c r="L519" t="s">
        <v>1</v>
      </c>
      <c r="M519" t="s">
        <v>1</v>
      </c>
      <c r="N519" t="s">
        <v>4</v>
      </c>
      <c r="O519" t="s">
        <v>4</v>
      </c>
      <c r="P519" t="s">
        <v>5511</v>
      </c>
      <c r="Q519">
        <v>2185000</v>
      </c>
      <c r="R519" t="s">
        <v>3869</v>
      </c>
    </row>
    <row r="520" spans="1:18" x14ac:dyDescent="0.25">
      <c r="A520" t="s">
        <v>3869</v>
      </c>
      <c r="B520" t="s">
        <v>1615</v>
      </c>
      <c r="C520" t="s">
        <v>1</v>
      </c>
      <c r="D520" t="s">
        <v>1616</v>
      </c>
      <c r="E520" t="s">
        <v>3990</v>
      </c>
      <c r="F520">
        <v>1</v>
      </c>
      <c r="G520" t="s">
        <v>3</v>
      </c>
      <c r="H520" t="s">
        <v>3</v>
      </c>
      <c r="I520" t="s">
        <v>4</v>
      </c>
      <c r="J520" t="s">
        <v>1</v>
      </c>
      <c r="K520" t="s">
        <v>4</v>
      </c>
      <c r="L520" t="s">
        <v>1</v>
      </c>
      <c r="M520" t="s">
        <v>1</v>
      </c>
      <c r="N520" t="s">
        <v>4</v>
      </c>
      <c r="O520" t="s">
        <v>4</v>
      </c>
      <c r="P520" t="s">
        <v>5515</v>
      </c>
      <c r="Q520">
        <v>500000</v>
      </c>
      <c r="R520" t="s">
        <v>3869</v>
      </c>
    </row>
    <row r="521" spans="1:18" x14ac:dyDescent="0.25">
      <c r="A521" t="s">
        <v>3869</v>
      </c>
      <c r="B521" t="s">
        <v>1623</v>
      </c>
      <c r="C521" t="s">
        <v>1</v>
      </c>
      <c r="D521" t="s">
        <v>1624</v>
      </c>
      <c r="E521" t="s">
        <v>3990</v>
      </c>
      <c r="F521">
        <v>1</v>
      </c>
      <c r="G521" t="s">
        <v>3</v>
      </c>
      <c r="H521" t="s">
        <v>3</v>
      </c>
      <c r="I521" t="s">
        <v>4</v>
      </c>
      <c r="J521" t="s">
        <v>1</v>
      </c>
      <c r="K521" t="s">
        <v>4</v>
      </c>
      <c r="L521" t="s">
        <v>1</v>
      </c>
      <c r="M521" t="s">
        <v>1</v>
      </c>
      <c r="N521" t="s">
        <v>4</v>
      </c>
      <c r="O521" t="s">
        <v>4</v>
      </c>
      <c r="P521" t="s">
        <v>4356</v>
      </c>
      <c r="Q521">
        <v>370</v>
      </c>
      <c r="R521" t="s">
        <v>3869</v>
      </c>
    </row>
    <row r="522" spans="1:18" x14ac:dyDescent="0.25">
      <c r="A522" t="s">
        <v>3869</v>
      </c>
      <c r="B522" t="s">
        <v>1627</v>
      </c>
      <c r="C522" t="s">
        <v>1</v>
      </c>
      <c r="D522" t="s">
        <v>1628</v>
      </c>
      <c r="E522" t="s">
        <v>3990</v>
      </c>
      <c r="F522">
        <v>1</v>
      </c>
      <c r="G522" t="s">
        <v>3</v>
      </c>
      <c r="H522" t="s">
        <v>3</v>
      </c>
      <c r="I522" t="s">
        <v>4</v>
      </c>
      <c r="J522" t="s">
        <v>1</v>
      </c>
      <c r="K522" t="s">
        <v>4</v>
      </c>
      <c r="L522" t="s">
        <v>1</v>
      </c>
      <c r="M522" t="s">
        <v>1</v>
      </c>
      <c r="N522" t="s">
        <v>4</v>
      </c>
      <c r="O522" t="s">
        <v>4</v>
      </c>
      <c r="P522" t="s">
        <v>4779</v>
      </c>
      <c r="Q522">
        <v>2</v>
      </c>
      <c r="R522" t="s">
        <v>3869</v>
      </c>
    </row>
    <row r="523" spans="1:18" x14ac:dyDescent="0.25">
      <c r="A523" t="s">
        <v>3869</v>
      </c>
      <c r="B523" t="s">
        <v>1629</v>
      </c>
      <c r="C523" t="s">
        <v>1630</v>
      </c>
      <c r="D523" t="s">
        <v>1631</v>
      </c>
      <c r="E523" t="s">
        <v>1632</v>
      </c>
      <c r="F523">
        <v>4</v>
      </c>
      <c r="G523" t="s">
        <v>35</v>
      </c>
      <c r="H523" t="s">
        <v>35</v>
      </c>
      <c r="I523" t="s">
        <v>3994</v>
      </c>
      <c r="J523" t="s">
        <v>515</v>
      </c>
      <c r="K523" t="s">
        <v>3999</v>
      </c>
      <c r="L523" t="s">
        <v>3999</v>
      </c>
      <c r="M523" t="s">
        <v>1633</v>
      </c>
      <c r="N523" t="s">
        <v>1634</v>
      </c>
      <c r="O523" t="s">
        <v>31</v>
      </c>
      <c r="P523" t="s">
        <v>5522</v>
      </c>
      <c r="Q523">
        <v>31000</v>
      </c>
      <c r="R523" t="s">
        <v>3869</v>
      </c>
    </row>
    <row r="524" spans="1:18" x14ac:dyDescent="0.25">
      <c r="A524" t="s">
        <v>3869</v>
      </c>
      <c r="B524" t="s">
        <v>1635</v>
      </c>
      <c r="C524" t="s">
        <v>1</v>
      </c>
      <c r="D524" t="s">
        <v>1636</v>
      </c>
      <c r="E524" t="s">
        <v>3990</v>
      </c>
      <c r="F524">
        <v>1</v>
      </c>
      <c r="G524" t="s">
        <v>3</v>
      </c>
      <c r="H524" t="s">
        <v>3</v>
      </c>
      <c r="I524" t="s">
        <v>4</v>
      </c>
      <c r="J524" t="s">
        <v>1</v>
      </c>
      <c r="K524" t="s">
        <v>4</v>
      </c>
      <c r="L524" t="s">
        <v>1</v>
      </c>
      <c r="M524" t="s">
        <v>1</v>
      </c>
      <c r="N524" t="s">
        <v>4</v>
      </c>
      <c r="O524" t="s">
        <v>4</v>
      </c>
      <c r="P524" t="s">
        <v>5524</v>
      </c>
      <c r="Q524">
        <v>2700</v>
      </c>
      <c r="R524" t="s">
        <v>3869</v>
      </c>
    </row>
    <row r="525" spans="1:18" x14ac:dyDescent="0.25">
      <c r="A525" t="s">
        <v>3869</v>
      </c>
      <c r="B525" t="s">
        <v>1637</v>
      </c>
      <c r="C525" t="s">
        <v>1</v>
      </c>
      <c r="D525" t="s">
        <v>1638</v>
      </c>
      <c r="E525" t="s">
        <v>3990</v>
      </c>
      <c r="F525">
        <v>1</v>
      </c>
      <c r="G525" t="s">
        <v>3</v>
      </c>
      <c r="H525" t="s">
        <v>3</v>
      </c>
      <c r="I525" t="s">
        <v>4</v>
      </c>
      <c r="J525" t="s">
        <v>1</v>
      </c>
      <c r="K525" t="s">
        <v>4</v>
      </c>
      <c r="L525" t="s">
        <v>1</v>
      </c>
      <c r="M525" t="s">
        <v>1</v>
      </c>
      <c r="N525" t="s">
        <v>4</v>
      </c>
      <c r="O525" t="s">
        <v>4</v>
      </c>
      <c r="P525" t="s">
        <v>5526</v>
      </c>
      <c r="Q525">
        <v>20200</v>
      </c>
      <c r="R525" t="s">
        <v>3869</v>
      </c>
    </row>
    <row r="526" spans="1:18" x14ac:dyDescent="0.25">
      <c r="A526" t="s">
        <v>3869</v>
      </c>
      <c r="B526" t="s">
        <v>1639</v>
      </c>
      <c r="C526" t="s">
        <v>1</v>
      </c>
      <c r="D526" t="s">
        <v>1640</v>
      </c>
      <c r="E526" t="s">
        <v>3990</v>
      </c>
      <c r="F526">
        <v>1</v>
      </c>
      <c r="G526" t="s">
        <v>3</v>
      </c>
      <c r="H526" t="s">
        <v>3</v>
      </c>
      <c r="I526" t="s">
        <v>4</v>
      </c>
      <c r="J526" t="s">
        <v>1</v>
      </c>
      <c r="K526" t="s">
        <v>4</v>
      </c>
      <c r="L526" t="s">
        <v>1</v>
      </c>
      <c r="M526" t="s">
        <v>1</v>
      </c>
      <c r="N526" t="s">
        <v>4</v>
      </c>
      <c r="O526" t="s">
        <v>4</v>
      </c>
      <c r="P526" t="s">
        <v>5527</v>
      </c>
      <c r="Q526">
        <v>9731</v>
      </c>
      <c r="R526" t="s">
        <v>3869</v>
      </c>
    </row>
    <row r="527" spans="1:18" x14ac:dyDescent="0.25">
      <c r="A527" t="s">
        <v>3869</v>
      </c>
      <c r="B527" t="s">
        <v>1641</v>
      </c>
      <c r="C527" t="s">
        <v>1</v>
      </c>
      <c r="D527" t="s">
        <v>1642</v>
      </c>
      <c r="E527" t="s">
        <v>3990</v>
      </c>
      <c r="F527">
        <v>1</v>
      </c>
      <c r="G527" t="s">
        <v>3</v>
      </c>
      <c r="H527" t="s">
        <v>3</v>
      </c>
      <c r="I527" t="s">
        <v>4</v>
      </c>
      <c r="J527" t="s">
        <v>1</v>
      </c>
      <c r="K527" t="s">
        <v>4</v>
      </c>
      <c r="L527" t="s">
        <v>1</v>
      </c>
      <c r="M527" t="s">
        <v>1</v>
      </c>
      <c r="N527" t="s">
        <v>4</v>
      </c>
      <c r="O527" t="s">
        <v>4</v>
      </c>
      <c r="P527" t="s">
        <v>5528</v>
      </c>
      <c r="Q527">
        <v>9395</v>
      </c>
      <c r="R527" t="s">
        <v>3869</v>
      </c>
    </row>
    <row r="528" spans="1:18" x14ac:dyDescent="0.25">
      <c r="A528" t="s">
        <v>3869</v>
      </c>
      <c r="B528" t="s">
        <v>1643</v>
      </c>
      <c r="C528" t="s">
        <v>1</v>
      </c>
      <c r="D528" t="s">
        <v>1644</v>
      </c>
      <c r="E528" t="s">
        <v>3990</v>
      </c>
      <c r="F528">
        <v>1</v>
      </c>
      <c r="G528" t="s">
        <v>3</v>
      </c>
      <c r="H528" t="s">
        <v>3</v>
      </c>
      <c r="I528" t="s">
        <v>4</v>
      </c>
      <c r="J528" t="s">
        <v>1</v>
      </c>
      <c r="K528" t="s">
        <v>4</v>
      </c>
      <c r="L528" t="s">
        <v>1</v>
      </c>
      <c r="M528" t="s">
        <v>1</v>
      </c>
      <c r="N528" t="s">
        <v>4</v>
      </c>
      <c r="O528" t="s">
        <v>4</v>
      </c>
      <c r="P528" t="s">
        <v>5530</v>
      </c>
      <c r="Q528">
        <v>8800</v>
      </c>
      <c r="R528" t="s">
        <v>3869</v>
      </c>
    </row>
    <row r="529" spans="1:18" x14ac:dyDescent="0.25">
      <c r="A529" t="s">
        <v>3869</v>
      </c>
      <c r="B529" t="s">
        <v>1650</v>
      </c>
      <c r="C529" t="s">
        <v>1</v>
      </c>
      <c r="D529" t="s">
        <v>1651</v>
      </c>
      <c r="E529" t="s">
        <v>3990</v>
      </c>
      <c r="F529">
        <v>1</v>
      </c>
      <c r="G529" t="s">
        <v>3</v>
      </c>
      <c r="H529" t="s">
        <v>3</v>
      </c>
      <c r="I529" t="s">
        <v>4</v>
      </c>
      <c r="J529" t="s">
        <v>1</v>
      </c>
      <c r="K529" t="s">
        <v>4</v>
      </c>
      <c r="L529" t="s">
        <v>1</v>
      </c>
      <c r="M529" t="s">
        <v>1</v>
      </c>
      <c r="N529" t="s">
        <v>4</v>
      </c>
      <c r="O529" t="s">
        <v>4</v>
      </c>
      <c r="P529" t="s">
        <v>4783</v>
      </c>
      <c r="Q529">
        <v>513</v>
      </c>
      <c r="R529" t="s">
        <v>3869</v>
      </c>
    </row>
    <row r="530" spans="1:18" x14ac:dyDescent="0.25">
      <c r="A530" t="s">
        <v>3869</v>
      </c>
      <c r="B530" t="s">
        <v>1652</v>
      </c>
      <c r="C530" t="s">
        <v>1</v>
      </c>
      <c r="D530" t="s">
        <v>1653</v>
      </c>
      <c r="E530" t="s">
        <v>3990</v>
      </c>
      <c r="F530">
        <v>1</v>
      </c>
      <c r="G530" t="s">
        <v>3</v>
      </c>
      <c r="H530" t="s">
        <v>3</v>
      </c>
      <c r="I530" t="s">
        <v>4</v>
      </c>
      <c r="J530" t="s">
        <v>1</v>
      </c>
      <c r="K530" t="s">
        <v>4</v>
      </c>
      <c r="L530" t="s">
        <v>1</v>
      </c>
      <c r="M530" t="s">
        <v>1</v>
      </c>
      <c r="N530" t="s">
        <v>4</v>
      </c>
      <c r="O530" t="s">
        <v>4</v>
      </c>
      <c r="P530" t="s">
        <v>4784</v>
      </c>
      <c r="Q530">
        <v>115</v>
      </c>
      <c r="R530" t="s">
        <v>3869</v>
      </c>
    </row>
    <row r="531" spans="1:18" x14ac:dyDescent="0.25">
      <c r="A531" t="s">
        <v>3869</v>
      </c>
      <c r="B531" t="s">
        <v>1654</v>
      </c>
      <c r="C531" t="s">
        <v>1</v>
      </c>
      <c r="D531" t="s">
        <v>1655</v>
      </c>
      <c r="E531" t="s">
        <v>3990</v>
      </c>
      <c r="F531">
        <v>1</v>
      </c>
      <c r="G531" t="s">
        <v>3</v>
      </c>
      <c r="H531" t="s">
        <v>3</v>
      </c>
      <c r="I531" t="s">
        <v>4</v>
      </c>
      <c r="J531" t="s">
        <v>1</v>
      </c>
      <c r="K531" t="s">
        <v>4</v>
      </c>
      <c r="L531" t="s">
        <v>1</v>
      </c>
      <c r="M531" t="s">
        <v>1</v>
      </c>
      <c r="N531" t="s">
        <v>4</v>
      </c>
      <c r="O531" t="s">
        <v>4</v>
      </c>
      <c r="P531" t="s">
        <v>4785</v>
      </c>
      <c r="Q531">
        <v>66</v>
      </c>
      <c r="R531" t="s">
        <v>3869</v>
      </c>
    </row>
    <row r="532" spans="1:18" x14ac:dyDescent="0.25">
      <c r="A532" t="s">
        <v>3869</v>
      </c>
      <c r="B532" t="s">
        <v>1656</v>
      </c>
      <c r="C532" t="s">
        <v>1657</v>
      </c>
      <c r="D532" t="s">
        <v>1658</v>
      </c>
      <c r="E532" t="s">
        <v>1659</v>
      </c>
      <c r="F532">
        <v>2</v>
      </c>
      <c r="G532" t="s">
        <v>35</v>
      </c>
      <c r="H532" t="s">
        <v>35</v>
      </c>
      <c r="I532" t="s">
        <v>3994</v>
      </c>
      <c r="J532" t="s">
        <v>1660</v>
      </c>
      <c r="K532" t="s">
        <v>3998</v>
      </c>
      <c r="L532" t="s">
        <v>3998</v>
      </c>
      <c r="M532" t="s">
        <v>1661</v>
      </c>
      <c r="N532" t="s">
        <v>1337</v>
      </c>
      <c r="O532" t="s">
        <v>31</v>
      </c>
      <c r="P532" t="s">
        <v>5535</v>
      </c>
      <c r="Q532">
        <v>5810</v>
      </c>
      <c r="R532" t="s">
        <v>3869</v>
      </c>
    </row>
    <row r="533" spans="1:18" x14ac:dyDescent="0.25">
      <c r="A533" t="s">
        <v>3869</v>
      </c>
      <c r="B533" t="s">
        <v>1662</v>
      </c>
      <c r="C533" t="s">
        <v>1</v>
      </c>
      <c r="D533" t="s">
        <v>1663</v>
      </c>
      <c r="E533" t="s">
        <v>3990</v>
      </c>
      <c r="F533">
        <v>1</v>
      </c>
      <c r="G533" t="s">
        <v>3</v>
      </c>
      <c r="H533" t="s">
        <v>3</v>
      </c>
      <c r="I533" t="s">
        <v>4</v>
      </c>
      <c r="J533" t="s">
        <v>1</v>
      </c>
      <c r="K533" t="s">
        <v>4</v>
      </c>
      <c r="L533" t="s">
        <v>1</v>
      </c>
      <c r="M533" t="s">
        <v>1</v>
      </c>
      <c r="N533" t="s">
        <v>4</v>
      </c>
      <c r="O533" t="s">
        <v>4</v>
      </c>
      <c r="P533" t="s">
        <v>5536</v>
      </c>
      <c r="Q533">
        <v>3985</v>
      </c>
      <c r="R533" t="s">
        <v>3869</v>
      </c>
    </row>
    <row r="534" spans="1:18" x14ac:dyDescent="0.25">
      <c r="A534" t="s">
        <v>3869</v>
      </c>
      <c r="B534" t="s">
        <v>1664</v>
      </c>
      <c r="C534" t="s">
        <v>1</v>
      </c>
      <c r="D534" t="s">
        <v>1665</v>
      </c>
      <c r="E534" t="s">
        <v>3990</v>
      </c>
      <c r="F534">
        <v>1</v>
      </c>
      <c r="G534" t="s">
        <v>3</v>
      </c>
      <c r="H534" t="s">
        <v>3</v>
      </c>
      <c r="I534" t="s">
        <v>4</v>
      </c>
      <c r="J534" t="s">
        <v>1</v>
      </c>
      <c r="K534" t="s">
        <v>4</v>
      </c>
      <c r="L534" t="s">
        <v>1</v>
      </c>
      <c r="M534" t="s">
        <v>1</v>
      </c>
      <c r="N534" t="s">
        <v>4</v>
      </c>
      <c r="O534" t="s">
        <v>4</v>
      </c>
      <c r="P534" t="s">
        <v>4787</v>
      </c>
      <c r="Q534">
        <v>130</v>
      </c>
      <c r="R534" t="s">
        <v>3869</v>
      </c>
    </row>
    <row r="535" spans="1:18" x14ac:dyDescent="0.25">
      <c r="A535" t="s">
        <v>3869</v>
      </c>
      <c r="B535" t="s">
        <v>1666</v>
      </c>
      <c r="C535" t="s">
        <v>1</v>
      </c>
      <c r="D535" t="s">
        <v>1667</v>
      </c>
      <c r="E535" t="s">
        <v>3990</v>
      </c>
      <c r="F535">
        <v>1</v>
      </c>
      <c r="G535" t="s">
        <v>3</v>
      </c>
      <c r="H535" t="s">
        <v>3</v>
      </c>
      <c r="I535" t="s">
        <v>4</v>
      </c>
      <c r="J535" t="s">
        <v>1</v>
      </c>
      <c r="K535" t="s">
        <v>4</v>
      </c>
      <c r="L535" t="s">
        <v>1</v>
      </c>
      <c r="M535" t="s">
        <v>1</v>
      </c>
      <c r="N535" t="s">
        <v>4</v>
      </c>
      <c r="O535" t="s">
        <v>4</v>
      </c>
      <c r="P535" t="s">
        <v>5539</v>
      </c>
      <c r="Q535">
        <v>5000</v>
      </c>
      <c r="R535" t="s">
        <v>3869</v>
      </c>
    </row>
    <row r="536" spans="1:18" x14ac:dyDescent="0.25">
      <c r="A536" t="s">
        <v>3869</v>
      </c>
      <c r="B536" t="s">
        <v>1668</v>
      </c>
      <c r="C536" t="s">
        <v>1</v>
      </c>
      <c r="D536" t="s">
        <v>1669</v>
      </c>
      <c r="E536" t="s">
        <v>3990</v>
      </c>
      <c r="F536">
        <v>1</v>
      </c>
      <c r="G536" t="s">
        <v>3</v>
      </c>
      <c r="H536" t="s">
        <v>3</v>
      </c>
      <c r="I536" t="s">
        <v>4</v>
      </c>
      <c r="J536" t="s">
        <v>1</v>
      </c>
      <c r="K536" t="s">
        <v>4</v>
      </c>
      <c r="L536" t="s">
        <v>1</v>
      </c>
      <c r="M536" t="s">
        <v>1</v>
      </c>
      <c r="N536" t="s">
        <v>4</v>
      </c>
      <c r="O536" t="s">
        <v>4</v>
      </c>
      <c r="P536" t="s">
        <v>5541</v>
      </c>
      <c r="Q536">
        <v>1357</v>
      </c>
      <c r="R536" t="s">
        <v>3869</v>
      </c>
    </row>
    <row r="537" spans="1:18" x14ac:dyDescent="0.25">
      <c r="A537" t="s">
        <v>3869</v>
      </c>
      <c r="B537" t="s">
        <v>1670</v>
      </c>
      <c r="C537" t="s">
        <v>1</v>
      </c>
      <c r="D537" t="s">
        <v>1671</v>
      </c>
      <c r="E537" t="s">
        <v>3990</v>
      </c>
      <c r="F537">
        <v>1</v>
      </c>
      <c r="G537" t="s">
        <v>3</v>
      </c>
      <c r="H537" t="s">
        <v>3</v>
      </c>
      <c r="I537" t="s">
        <v>4</v>
      </c>
      <c r="J537" t="s">
        <v>1</v>
      </c>
      <c r="K537" t="s">
        <v>4</v>
      </c>
      <c r="L537" t="s">
        <v>1</v>
      </c>
      <c r="M537" t="s">
        <v>1</v>
      </c>
      <c r="N537" t="s">
        <v>4</v>
      </c>
      <c r="O537" t="s">
        <v>4</v>
      </c>
      <c r="P537" t="s">
        <v>5543</v>
      </c>
      <c r="Q537">
        <v>4610</v>
      </c>
      <c r="R537" t="s">
        <v>3869</v>
      </c>
    </row>
    <row r="538" spans="1:18" x14ac:dyDescent="0.25">
      <c r="A538" t="s">
        <v>3869</v>
      </c>
      <c r="B538" t="s">
        <v>1672</v>
      </c>
      <c r="C538" t="s">
        <v>1</v>
      </c>
      <c r="D538" t="s">
        <v>1673</v>
      </c>
      <c r="E538" t="s">
        <v>3990</v>
      </c>
      <c r="F538">
        <v>1</v>
      </c>
      <c r="G538" t="s">
        <v>3</v>
      </c>
      <c r="H538" t="s">
        <v>3</v>
      </c>
      <c r="I538" t="s">
        <v>4</v>
      </c>
      <c r="J538" t="s">
        <v>1</v>
      </c>
      <c r="K538" t="s">
        <v>4</v>
      </c>
      <c r="L538" t="s">
        <v>1</v>
      </c>
      <c r="M538" t="s">
        <v>1</v>
      </c>
      <c r="N538" t="s">
        <v>4</v>
      </c>
      <c r="O538" t="s">
        <v>4</v>
      </c>
      <c r="P538" t="s">
        <v>4789</v>
      </c>
      <c r="Q538">
        <v>400</v>
      </c>
      <c r="R538" t="s">
        <v>3869</v>
      </c>
    </row>
    <row r="539" spans="1:18" x14ac:dyDescent="0.25">
      <c r="A539" t="s">
        <v>3869</v>
      </c>
      <c r="B539" t="s">
        <v>1679</v>
      </c>
      <c r="C539" t="s">
        <v>1</v>
      </c>
      <c r="D539" t="s">
        <v>1680</v>
      </c>
      <c r="E539" t="s">
        <v>3990</v>
      </c>
      <c r="F539">
        <v>1</v>
      </c>
      <c r="G539" t="s">
        <v>3</v>
      </c>
      <c r="H539" t="s">
        <v>3</v>
      </c>
      <c r="I539" t="s">
        <v>4</v>
      </c>
      <c r="J539" t="s">
        <v>1</v>
      </c>
      <c r="K539" t="s">
        <v>4</v>
      </c>
      <c r="L539" t="s">
        <v>1</v>
      </c>
      <c r="M539" t="s">
        <v>1</v>
      </c>
      <c r="N539" t="s">
        <v>4</v>
      </c>
      <c r="O539" t="s">
        <v>4</v>
      </c>
      <c r="P539" t="s">
        <v>5177</v>
      </c>
      <c r="Q539">
        <v>3700</v>
      </c>
      <c r="R539" t="s">
        <v>3869</v>
      </c>
    </row>
    <row r="540" spans="1:18" x14ac:dyDescent="0.25">
      <c r="A540" t="s">
        <v>3869</v>
      </c>
      <c r="B540" t="s">
        <v>1683</v>
      </c>
      <c r="C540" t="s">
        <v>1684</v>
      </c>
      <c r="D540" t="s">
        <v>1685</v>
      </c>
      <c r="E540" t="s">
        <v>1686</v>
      </c>
      <c r="F540">
        <v>4</v>
      </c>
      <c r="G540" t="s">
        <v>116</v>
      </c>
      <c r="H540" t="s">
        <v>116</v>
      </c>
      <c r="I540" t="s">
        <v>3997</v>
      </c>
      <c r="J540" t="s">
        <v>1687</v>
      </c>
      <c r="K540" t="s">
        <v>3998</v>
      </c>
      <c r="L540" t="s">
        <v>3998</v>
      </c>
      <c r="M540" t="s">
        <v>1688</v>
      </c>
      <c r="N540" t="s">
        <v>11</v>
      </c>
      <c r="O540" t="s">
        <v>12</v>
      </c>
      <c r="P540" t="s">
        <v>5548</v>
      </c>
      <c r="Q540">
        <v>3072</v>
      </c>
      <c r="R540" t="s">
        <v>3869</v>
      </c>
    </row>
    <row r="541" spans="1:18" x14ac:dyDescent="0.25">
      <c r="A541" t="s">
        <v>3869</v>
      </c>
      <c r="B541" t="s">
        <v>1691</v>
      </c>
      <c r="C541" t="s">
        <v>1</v>
      </c>
      <c r="D541" t="s">
        <v>1692</v>
      </c>
      <c r="E541" t="s">
        <v>3990</v>
      </c>
      <c r="F541">
        <v>1</v>
      </c>
      <c r="G541" t="s">
        <v>3</v>
      </c>
      <c r="H541" t="s">
        <v>3</v>
      </c>
      <c r="I541" t="s">
        <v>4</v>
      </c>
      <c r="J541" t="s">
        <v>1</v>
      </c>
      <c r="K541" t="s">
        <v>4</v>
      </c>
      <c r="L541" t="s">
        <v>1</v>
      </c>
      <c r="M541" t="s">
        <v>1</v>
      </c>
      <c r="N541" t="s">
        <v>4</v>
      </c>
      <c r="O541" t="s">
        <v>4</v>
      </c>
      <c r="P541" t="s">
        <v>4792</v>
      </c>
      <c r="Q541">
        <v>149</v>
      </c>
      <c r="R541" t="s">
        <v>3869</v>
      </c>
    </row>
    <row r="542" spans="1:18" x14ac:dyDescent="0.25">
      <c r="A542" t="s">
        <v>3869</v>
      </c>
      <c r="B542" t="s">
        <v>1693</v>
      </c>
      <c r="C542" t="s">
        <v>1</v>
      </c>
      <c r="D542" t="s">
        <v>1694</v>
      </c>
      <c r="E542" t="s">
        <v>3990</v>
      </c>
      <c r="F542">
        <v>1</v>
      </c>
      <c r="G542" t="s">
        <v>3</v>
      </c>
      <c r="H542" t="s">
        <v>3</v>
      </c>
      <c r="I542" t="s">
        <v>4</v>
      </c>
      <c r="J542" t="s">
        <v>1</v>
      </c>
      <c r="K542" t="s">
        <v>4</v>
      </c>
      <c r="L542" t="s">
        <v>1</v>
      </c>
      <c r="M542" t="s">
        <v>1</v>
      </c>
      <c r="N542" t="s">
        <v>4</v>
      </c>
      <c r="O542" t="s">
        <v>4</v>
      </c>
      <c r="P542" t="s">
        <v>5551</v>
      </c>
      <c r="Q542">
        <v>3000</v>
      </c>
      <c r="R542" t="s">
        <v>3869</v>
      </c>
    </row>
    <row r="543" spans="1:18" x14ac:dyDescent="0.25">
      <c r="A543" t="s">
        <v>3869</v>
      </c>
      <c r="B543" t="s">
        <v>1695</v>
      </c>
      <c r="C543" t="s">
        <v>1</v>
      </c>
      <c r="D543" t="s">
        <v>1696</v>
      </c>
      <c r="E543" t="s">
        <v>3990</v>
      </c>
      <c r="F543">
        <v>1</v>
      </c>
      <c r="G543" t="s">
        <v>3</v>
      </c>
      <c r="H543" t="s">
        <v>3</v>
      </c>
      <c r="I543" t="s">
        <v>4</v>
      </c>
      <c r="J543" t="s">
        <v>1</v>
      </c>
      <c r="K543" t="s">
        <v>4</v>
      </c>
      <c r="L543" t="s">
        <v>1</v>
      </c>
      <c r="M543" t="s">
        <v>1</v>
      </c>
      <c r="N543" t="s">
        <v>4</v>
      </c>
      <c r="O543" t="s">
        <v>4</v>
      </c>
      <c r="P543" t="s">
        <v>5551</v>
      </c>
      <c r="Q543">
        <v>3000</v>
      </c>
      <c r="R543" t="s">
        <v>3869</v>
      </c>
    </row>
    <row r="544" spans="1:18" x14ac:dyDescent="0.25">
      <c r="A544" t="s">
        <v>3869</v>
      </c>
      <c r="B544" t="s">
        <v>1701</v>
      </c>
      <c r="C544" t="s">
        <v>1702</v>
      </c>
      <c r="D544" t="s">
        <v>1703</v>
      </c>
      <c r="E544" t="s">
        <v>1704</v>
      </c>
      <c r="F544">
        <v>2</v>
      </c>
      <c r="G544" t="s">
        <v>35</v>
      </c>
      <c r="H544" t="s">
        <v>35</v>
      </c>
      <c r="I544" t="s">
        <v>3994</v>
      </c>
      <c r="J544" t="s">
        <v>1705</v>
      </c>
      <c r="K544" t="s">
        <v>3998</v>
      </c>
      <c r="L544" t="s">
        <v>4000</v>
      </c>
      <c r="M544" t="s">
        <v>1365</v>
      </c>
      <c r="N544" t="s">
        <v>1706</v>
      </c>
      <c r="O544" t="s">
        <v>31</v>
      </c>
      <c r="P544" t="s">
        <v>5553</v>
      </c>
      <c r="Q544">
        <v>2060</v>
      </c>
      <c r="R544" t="s">
        <v>3869</v>
      </c>
    </row>
    <row r="545" spans="1:18" x14ac:dyDescent="0.25">
      <c r="A545" t="s">
        <v>3869</v>
      </c>
      <c r="B545" t="s">
        <v>1707</v>
      </c>
      <c r="C545" t="s">
        <v>1</v>
      </c>
      <c r="D545" t="s">
        <v>1708</v>
      </c>
      <c r="E545" t="s">
        <v>3990</v>
      </c>
      <c r="F545">
        <v>1</v>
      </c>
      <c r="G545" t="s">
        <v>3</v>
      </c>
      <c r="H545" t="s">
        <v>3</v>
      </c>
      <c r="I545" t="s">
        <v>4</v>
      </c>
      <c r="J545" t="s">
        <v>1</v>
      </c>
      <c r="K545" t="s">
        <v>4</v>
      </c>
      <c r="L545" t="s">
        <v>1</v>
      </c>
      <c r="M545" t="s">
        <v>1</v>
      </c>
      <c r="N545" t="s">
        <v>4</v>
      </c>
      <c r="O545" t="s">
        <v>4</v>
      </c>
      <c r="P545" t="s">
        <v>5555</v>
      </c>
      <c r="Q545">
        <v>1957</v>
      </c>
      <c r="R545" t="s">
        <v>3869</v>
      </c>
    </row>
    <row r="546" spans="1:18" x14ac:dyDescent="0.25">
      <c r="A546" t="s">
        <v>3869</v>
      </c>
      <c r="B546" t="s">
        <v>1709</v>
      </c>
      <c r="C546" t="s">
        <v>1</v>
      </c>
      <c r="D546" t="s">
        <v>1710</v>
      </c>
      <c r="E546" t="s">
        <v>3990</v>
      </c>
      <c r="F546">
        <v>1</v>
      </c>
      <c r="G546" t="s">
        <v>3</v>
      </c>
      <c r="H546" t="s">
        <v>3</v>
      </c>
      <c r="I546" t="s">
        <v>4</v>
      </c>
      <c r="J546" t="s">
        <v>1</v>
      </c>
      <c r="K546" t="s">
        <v>4</v>
      </c>
      <c r="L546" t="s">
        <v>1</v>
      </c>
      <c r="M546" t="s">
        <v>1</v>
      </c>
      <c r="N546" t="s">
        <v>4</v>
      </c>
      <c r="O546" t="s">
        <v>4</v>
      </c>
      <c r="P546" t="s">
        <v>5439</v>
      </c>
      <c r="Q546">
        <v>1800</v>
      </c>
      <c r="R546" t="s">
        <v>3869</v>
      </c>
    </row>
    <row r="547" spans="1:18" x14ac:dyDescent="0.25">
      <c r="A547" t="s">
        <v>3869</v>
      </c>
      <c r="B547" t="s">
        <v>1711</v>
      </c>
      <c r="C547" t="s">
        <v>1</v>
      </c>
      <c r="D547" t="s">
        <v>1712</v>
      </c>
      <c r="E547" t="s">
        <v>3990</v>
      </c>
      <c r="F547">
        <v>1</v>
      </c>
      <c r="G547" t="s">
        <v>3</v>
      </c>
      <c r="H547" t="s">
        <v>3</v>
      </c>
      <c r="I547" t="s">
        <v>4</v>
      </c>
      <c r="J547" t="s">
        <v>1</v>
      </c>
      <c r="K547" t="s">
        <v>4</v>
      </c>
      <c r="L547" t="s">
        <v>1</v>
      </c>
      <c r="M547" t="s">
        <v>1</v>
      </c>
      <c r="N547" t="s">
        <v>4</v>
      </c>
      <c r="O547" t="s">
        <v>4</v>
      </c>
      <c r="P547" t="s">
        <v>5557</v>
      </c>
      <c r="Q547">
        <v>1738</v>
      </c>
      <c r="R547" t="s">
        <v>3869</v>
      </c>
    </row>
    <row r="548" spans="1:18" x14ac:dyDescent="0.25">
      <c r="A548" t="s">
        <v>3869</v>
      </c>
      <c r="B548" t="s">
        <v>1717</v>
      </c>
      <c r="C548" t="s">
        <v>1</v>
      </c>
      <c r="D548" t="s">
        <v>1718</v>
      </c>
      <c r="E548" t="s">
        <v>3990</v>
      </c>
      <c r="F548">
        <v>1</v>
      </c>
      <c r="G548" t="s">
        <v>3</v>
      </c>
      <c r="H548" t="s">
        <v>3</v>
      </c>
      <c r="I548" t="s">
        <v>4</v>
      </c>
      <c r="J548" t="s">
        <v>1</v>
      </c>
      <c r="K548" t="s">
        <v>4</v>
      </c>
      <c r="L548" t="s">
        <v>1</v>
      </c>
      <c r="M548" t="s">
        <v>1</v>
      </c>
      <c r="N548" t="s">
        <v>4</v>
      </c>
      <c r="O548" t="s">
        <v>4</v>
      </c>
      <c r="P548" t="s">
        <v>5560</v>
      </c>
      <c r="Q548">
        <v>1205</v>
      </c>
      <c r="R548" t="s">
        <v>3869</v>
      </c>
    </row>
    <row r="549" spans="1:18" x14ac:dyDescent="0.25">
      <c r="A549" t="s">
        <v>3869</v>
      </c>
      <c r="B549" t="s">
        <v>1719</v>
      </c>
      <c r="C549" t="s">
        <v>1</v>
      </c>
      <c r="D549" t="s">
        <v>1720</v>
      </c>
      <c r="E549" t="s">
        <v>3990</v>
      </c>
      <c r="F549">
        <v>1</v>
      </c>
      <c r="G549" t="s">
        <v>3</v>
      </c>
      <c r="H549" t="s">
        <v>3</v>
      </c>
      <c r="I549" t="s">
        <v>4</v>
      </c>
      <c r="J549" t="s">
        <v>1</v>
      </c>
      <c r="K549" t="s">
        <v>4</v>
      </c>
      <c r="L549" t="s">
        <v>1</v>
      </c>
      <c r="M549" t="s">
        <v>1</v>
      </c>
      <c r="N549" t="s">
        <v>4</v>
      </c>
      <c r="O549" t="s">
        <v>4</v>
      </c>
      <c r="P549" t="s">
        <v>4798</v>
      </c>
      <c r="Q549">
        <v>48</v>
      </c>
      <c r="R549" t="s">
        <v>3869</v>
      </c>
    </row>
    <row r="550" spans="1:18" x14ac:dyDescent="0.25">
      <c r="A550" t="s">
        <v>3869</v>
      </c>
      <c r="B550" t="s">
        <v>1721</v>
      </c>
      <c r="C550" t="s">
        <v>1722</v>
      </c>
      <c r="D550" t="s">
        <v>1723</v>
      </c>
      <c r="E550" t="s">
        <v>1724</v>
      </c>
      <c r="F550">
        <v>3</v>
      </c>
      <c r="G550" t="s">
        <v>35</v>
      </c>
      <c r="H550" t="s">
        <v>35</v>
      </c>
      <c r="I550" t="s">
        <v>3994</v>
      </c>
      <c r="J550" t="s">
        <v>1705</v>
      </c>
      <c r="K550" t="s">
        <v>3998</v>
      </c>
      <c r="L550" t="s">
        <v>3998</v>
      </c>
      <c r="M550" t="s">
        <v>228</v>
      </c>
      <c r="N550" t="s">
        <v>11</v>
      </c>
      <c r="O550" t="s">
        <v>31</v>
      </c>
      <c r="P550" t="s">
        <v>5562</v>
      </c>
      <c r="Q550">
        <v>1130</v>
      </c>
      <c r="R550" t="s">
        <v>3869</v>
      </c>
    </row>
    <row r="551" spans="1:18" x14ac:dyDescent="0.25">
      <c r="A551" t="s">
        <v>3869</v>
      </c>
      <c r="B551" t="s">
        <v>1729</v>
      </c>
      <c r="C551" t="s">
        <v>1</v>
      </c>
      <c r="D551" t="s">
        <v>1730</v>
      </c>
      <c r="E551" t="s">
        <v>3990</v>
      </c>
      <c r="F551">
        <v>1</v>
      </c>
      <c r="G551" t="s">
        <v>3</v>
      </c>
      <c r="H551" t="s">
        <v>3</v>
      </c>
      <c r="I551" t="s">
        <v>4</v>
      </c>
      <c r="J551" t="s">
        <v>1</v>
      </c>
      <c r="K551" t="s">
        <v>4</v>
      </c>
      <c r="L551" t="s">
        <v>1</v>
      </c>
      <c r="M551" t="s">
        <v>1</v>
      </c>
      <c r="N551" t="s">
        <v>4</v>
      </c>
      <c r="O551" t="s">
        <v>4</v>
      </c>
      <c r="P551" t="s">
        <v>5447</v>
      </c>
      <c r="Q551">
        <v>1000</v>
      </c>
      <c r="R551" t="s">
        <v>3869</v>
      </c>
    </row>
    <row r="552" spans="1:18" x14ac:dyDescent="0.25">
      <c r="A552" t="s">
        <v>3869</v>
      </c>
      <c r="B552" t="s">
        <v>1731</v>
      </c>
      <c r="C552" t="s">
        <v>1</v>
      </c>
      <c r="D552" t="s">
        <v>1732</v>
      </c>
      <c r="E552" t="s">
        <v>3990</v>
      </c>
      <c r="F552">
        <v>1</v>
      </c>
      <c r="G552" t="s">
        <v>3</v>
      </c>
      <c r="H552" t="s">
        <v>3</v>
      </c>
      <c r="I552" t="s">
        <v>4</v>
      </c>
      <c r="J552" t="s">
        <v>1</v>
      </c>
      <c r="K552" t="s">
        <v>4</v>
      </c>
      <c r="L552" t="s">
        <v>1</v>
      </c>
      <c r="M552" t="s">
        <v>1</v>
      </c>
      <c r="N552" t="s">
        <v>4</v>
      </c>
      <c r="O552" t="s">
        <v>4</v>
      </c>
      <c r="P552" t="s">
        <v>4420</v>
      </c>
      <c r="Q552">
        <v>7</v>
      </c>
      <c r="R552" t="s">
        <v>3869</v>
      </c>
    </row>
    <row r="553" spans="1:18" x14ac:dyDescent="0.25">
      <c r="A553" t="s">
        <v>3869</v>
      </c>
      <c r="B553" t="s">
        <v>1735</v>
      </c>
      <c r="C553" t="s">
        <v>1</v>
      </c>
      <c r="D553" t="s">
        <v>1736</v>
      </c>
      <c r="E553" t="s">
        <v>3990</v>
      </c>
      <c r="F553">
        <v>1</v>
      </c>
      <c r="G553" t="s">
        <v>3</v>
      </c>
      <c r="H553" t="s">
        <v>3</v>
      </c>
      <c r="I553" t="s">
        <v>4</v>
      </c>
      <c r="J553" t="s">
        <v>1</v>
      </c>
      <c r="K553" t="s">
        <v>4</v>
      </c>
      <c r="L553" t="s">
        <v>1</v>
      </c>
      <c r="M553" t="s">
        <v>1</v>
      </c>
      <c r="N553" t="s">
        <v>4</v>
      </c>
      <c r="O553" t="s">
        <v>4</v>
      </c>
      <c r="P553" t="s">
        <v>4806</v>
      </c>
      <c r="Q553">
        <v>960</v>
      </c>
      <c r="R553" t="s">
        <v>3869</v>
      </c>
    </row>
    <row r="554" spans="1:18" x14ac:dyDescent="0.25">
      <c r="A554" t="s">
        <v>3869</v>
      </c>
      <c r="B554" t="s">
        <v>1737</v>
      </c>
      <c r="C554" t="s">
        <v>1</v>
      </c>
      <c r="D554" t="s">
        <v>1738</v>
      </c>
      <c r="E554" t="s">
        <v>3990</v>
      </c>
      <c r="F554">
        <v>1</v>
      </c>
      <c r="G554" t="s">
        <v>3</v>
      </c>
      <c r="H554" t="s">
        <v>3</v>
      </c>
      <c r="I554" t="s">
        <v>4</v>
      </c>
      <c r="J554" t="s">
        <v>1</v>
      </c>
      <c r="K554" t="s">
        <v>4</v>
      </c>
      <c r="L554" t="s">
        <v>1</v>
      </c>
      <c r="M554" t="s">
        <v>1</v>
      </c>
      <c r="N554" t="s">
        <v>4</v>
      </c>
      <c r="O554" t="s">
        <v>4</v>
      </c>
      <c r="P554" t="s">
        <v>4807</v>
      </c>
      <c r="Q554">
        <v>64</v>
      </c>
      <c r="R554" t="s">
        <v>3869</v>
      </c>
    </row>
    <row r="555" spans="1:18" x14ac:dyDescent="0.25">
      <c r="A555" t="s">
        <v>3869</v>
      </c>
      <c r="B555" t="s">
        <v>1741</v>
      </c>
      <c r="C555" t="s">
        <v>1742</v>
      </c>
      <c r="D555" t="s">
        <v>1743</v>
      </c>
      <c r="E555" t="s">
        <v>3990</v>
      </c>
      <c r="F555">
        <v>1</v>
      </c>
      <c r="G555" t="s">
        <v>116</v>
      </c>
      <c r="H555" t="s">
        <v>116</v>
      </c>
      <c r="I555" t="s">
        <v>3997</v>
      </c>
      <c r="J555" t="s">
        <v>1744</v>
      </c>
      <c r="K555" t="s">
        <v>4000</v>
      </c>
      <c r="L555" t="s">
        <v>4001</v>
      </c>
      <c r="M555" t="s">
        <v>1745</v>
      </c>
      <c r="N555" t="s">
        <v>101</v>
      </c>
      <c r="O555" t="s">
        <v>12</v>
      </c>
      <c r="P555" t="s">
        <v>4811</v>
      </c>
      <c r="Q555">
        <v>850</v>
      </c>
      <c r="R555" t="s">
        <v>3869</v>
      </c>
    </row>
    <row r="556" spans="1:18" x14ac:dyDescent="0.25">
      <c r="A556" t="s">
        <v>3869</v>
      </c>
      <c r="B556" t="s">
        <v>1746</v>
      </c>
      <c r="C556" t="s">
        <v>1</v>
      </c>
      <c r="D556" t="s">
        <v>1747</v>
      </c>
      <c r="E556" t="s">
        <v>3990</v>
      </c>
      <c r="F556">
        <v>1</v>
      </c>
      <c r="G556" t="s">
        <v>3</v>
      </c>
      <c r="H556" t="s">
        <v>3</v>
      </c>
      <c r="I556" t="s">
        <v>4</v>
      </c>
      <c r="J556" t="s">
        <v>1</v>
      </c>
      <c r="K556" t="s">
        <v>4</v>
      </c>
      <c r="L556" t="s">
        <v>1</v>
      </c>
      <c r="M556" t="s">
        <v>1</v>
      </c>
      <c r="N556" t="s">
        <v>4</v>
      </c>
      <c r="O556" t="s">
        <v>4</v>
      </c>
      <c r="P556" t="s">
        <v>4813</v>
      </c>
      <c r="Q556">
        <v>840</v>
      </c>
      <c r="R556" t="s">
        <v>3869</v>
      </c>
    </row>
    <row r="557" spans="1:18" x14ac:dyDescent="0.25">
      <c r="A557" t="s">
        <v>3869</v>
      </c>
      <c r="B557" t="s">
        <v>1750</v>
      </c>
      <c r="C557" t="s">
        <v>1</v>
      </c>
      <c r="D557" t="s">
        <v>1751</v>
      </c>
      <c r="E557" t="s">
        <v>3990</v>
      </c>
      <c r="F557">
        <v>1</v>
      </c>
      <c r="G557" t="s">
        <v>3</v>
      </c>
      <c r="H557" t="s">
        <v>3</v>
      </c>
      <c r="I557" t="s">
        <v>4</v>
      </c>
      <c r="J557" t="s">
        <v>1</v>
      </c>
      <c r="K557" t="s">
        <v>4</v>
      </c>
      <c r="L557" t="s">
        <v>1</v>
      </c>
      <c r="M557" t="s">
        <v>1</v>
      </c>
      <c r="N557" t="s">
        <v>4</v>
      </c>
      <c r="O557" t="s">
        <v>4</v>
      </c>
      <c r="P557" t="s">
        <v>4817</v>
      </c>
      <c r="Q557">
        <v>781</v>
      </c>
      <c r="R557" t="s">
        <v>3869</v>
      </c>
    </row>
    <row r="558" spans="1:18" x14ac:dyDescent="0.25">
      <c r="A558" t="s">
        <v>3869</v>
      </c>
      <c r="B558" t="s">
        <v>1752</v>
      </c>
      <c r="C558" t="s">
        <v>1753</v>
      </c>
      <c r="D558" t="s">
        <v>1754</v>
      </c>
      <c r="E558" t="s">
        <v>1755</v>
      </c>
      <c r="F558">
        <v>3</v>
      </c>
      <c r="G558" t="s">
        <v>116</v>
      </c>
      <c r="H558" t="s">
        <v>116</v>
      </c>
      <c r="I558" t="s">
        <v>3997</v>
      </c>
      <c r="J558" t="s">
        <v>1008</v>
      </c>
      <c r="K558" t="s">
        <v>3998</v>
      </c>
      <c r="L558" t="s">
        <v>3998</v>
      </c>
      <c r="M558" t="s">
        <v>437</v>
      </c>
      <c r="N558" t="s">
        <v>11</v>
      </c>
      <c r="O558" t="s">
        <v>12</v>
      </c>
      <c r="P558" t="s">
        <v>4818</v>
      </c>
      <c r="Q558">
        <v>739</v>
      </c>
      <c r="R558" t="s">
        <v>3869</v>
      </c>
    </row>
    <row r="559" spans="1:18" x14ac:dyDescent="0.25">
      <c r="A559" t="s">
        <v>3869</v>
      </c>
      <c r="B559" t="s">
        <v>1756</v>
      </c>
      <c r="C559" t="s">
        <v>1</v>
      </c>
      <c r="D559" t="s">
        <v>1757</v>
      </c>
      <c r="E559" t="s">
        <v>3990</v>
      </c>
      <c r="F559">
        <v>1</v>
      </c>
      <c r="G559" t="s">
        <v>3</v>
      </c>
      <c r="H559" t="s">
        <v>3</v>
      </c>
      <c r="I559" t="s">
        <v>4</v>
      </c>
      <c r="J559" t="s">
        <v>1</v>
      </c>
      <c r="K559" t="s">
        <v>4</v>
      </c>
      <c r="L559" t="s">
        <v>1</v>
      </c>
      <c r="M559" t="s">
        <v>1</v>
      </c>
      <c r="N559" t="s">
        <v>4</v>
      </c>
      <c r="O559" t="s">
        <v>4</v>
      </c>
      <c r="P559" t="s">
        <v>4820</v>
      </c>
      <c r="Q559">
        <v>700</v>
      </c>
      <c r="R559" t="s">
        <v>3869</v>
      </c>
    </row>
    <row r="560" spans="1:18" x14ac:dyDescent="0.25">
      <c r="A560" t="s">
        <v>3869</v>
      </c>
      <c r="B560" t="s">
        <v>1758</v>
      </c>
      <c r="C560" t="s">
        <v>1</v>
      </c>
      <c r="D560" t="s">
        <v>1759</v>
      </c>
      <c r="E560" t="s">
        <v>3990</v>
      </c>
      <c r="F560">
        <v>1</v>
      </c>
      <c r="G560" t="s">
        <v>3</v>
      </c>
      <c r="H560" t="s">
        <v>3</v>
      </c>
      <c r="I560" t="s">
        <v>4</v>
      </c>
      <c r="J560" t="s">
        <v>1</v>
      </c>
      <c r="K560" t="s">
        <v>4</v>
      </c>
      <c r="L560" t="s">
        <v>1</v>
      </c>
      <c r="M560" t="s">
        <v>1</v>
      </c>
      <c r="N560" t="s">
        <v>4</v>
      </c>
      <c r="O560" t="s">
        <v>4</v>
      </c>
      <c r="P560" t="s">
        <v>4822</v>
      </c>
      <c r="Q560">
        <v>585</v>
      </c>
      <c r="R560" t="s">
        <v>3869</v>
      </c>
    </row>
    <row r="561" spans="1:18" x14ac:dyDescent="0.25">
      <c r="A561" t="s">
        <v>3869</v>
      </c>
      <c r="B561" t="s">
        <v>1762</v>
      </c>
      <c r="C561" t="s">
        <v>1763</v>
      </c>
      <c r="D561" t="s">
        <v>1764</v>
      </c>
      <c r="E561" t="s">
        <v>3990</v>
      </c>
      <c r="F561">
        <v>1</v>
      </c>
      <c r="G561" t="s">
        <v>59</v>
      </c>
      <c r="H561" t="s">
        <v>35</v>
      </c>
      <c r="I561" t="s">
        <v>3993</v>
      </c>
      <c r="J561" t="s">
        <v>1765</v>
      </c>
      <c r="K561" t="s">
        <v>4000</v>
      </c>
      <c r="L561" t="s">
        <v>3999</v>
      </c>
      <c r="M561" t="s">
        <v>1435</v>
      </c>
      <c r="N561" t="s">
        <v>11</v>
      </c>
      <c r="O561" t="s">
        <v>12</v>
      </c>
      <c r="P561" t="s">
        <v>4826</v>
      </c>
      <c r="Q561">
        <v>617</v>
      </c>
      <c r="R561" t="s">
        <v>3869</v>
      </c>
    </row>
    <row r="562" spans="1:18" x14ac:dyDescent="0.25">
      <c r="A562" t="s">
        <v>3869</v>
      </c>
      <c r="B562" t="s">
        <v>1766</v>
      </c>
      <c r="C562" t="s">
        <v>1</v>
      </c>
      <c r="D562" t="s">
        <v>1767</v>
      </c>
      <c r="E562" t="s">
        <v>3990</v>
      </c>
      <c r="F562">
        <v>1</v>
      </c>
      <c r="G562" t="s">
        <v>3</v>
      </c>
      <c r="H562" t="s">
        <v>3</v>
      </c>
      <c r="I562" t="s">
        <v>4</v>
      </c>
      <c r="J562" t="s">
        <v>1</v>
      </c>
      <c r="K562" t="s">
        <v>4</v>
      </c>
      <c r="L562" t="s">
        <v>1</v>
      </c>
      <c r="M562" t="s">
        <v>1</v>
      </c>
      <c r="N562" t="s">
        <v>4</v>
      </c>
      <c r="O562" t="s">
        <v>4</v>
      </c>
      <c r="P562" t="s">
        <v>4828</v>
      </c>
      <c r="Q562">
        <v>611</v>
      </c>
      <c r="R562" t="s">
        <v>3869</v>
      </c>
    </row>
    <row r="563" spans="1:18" x14ac:dyDescent="0.25">
      <c r="A563" t="s">
        <v>3869</v>
      </c>
      <c r="B563" t="s">
        <v>1</v>
      </c>
      <c r="C563" t="s">
        <v>1768</v>
      </c>
      <c r="D563" t="s">
        <v>1769</v>
      </c>
      <c r="E563" t="s">
        <v>3990</v>
      </c>
      <c r="F563">
        <v>1</v>
      </c>
      <c r="G563" t="s">
        <v>71</v>
      </c>
      <c r="H563" t="s">
        <v>71</v>
      </c>
      <c r="I563" t="s">
        <v>3996</v>
      </c>
      <c r="J563" t="s">
        <v>1648</v>
      </c>
      <c r="K563" t="s">
        <v>3998</v>
      </c>
      <c r="L563" t="s">
        <v>3998</v>
      </c>
      <c r="M563" t="s">
        <v>1770</v>
      </c>
      <c r="N563" t="s">
        <v>11</v>
      </c>
      <c r="O563" t="s">
        <v>12</v>
      </c>
      <c r="P563" t="s">
        <v>4829</v>
      </c>
      <c r="Q563">
        <v>580</v>
      </c>
      <c r="R563" t="s">
        <v>3869</v>
      </c>
    </row>
    <row r="564" spans="1:18" x14ac:dyDescent="0.25">
      <c r="A564" t="s">
        <v>3869</v>
      </c>
      <c r="B564" t="s">
        <v>1771</v>
      </c>
      <c r="C564" t="s">
        <v>1</v>
      </c>
      <c r="D564" t="s">
        <v>1772</v>
      </c>
      <c r="E564" t="s">
        <v>3990</v>
      </c>
      <c r="F564">
        <v>1</v>
      </c>
      <c r="G564" t="s">
        <v>3</v>
      </c>
      <c r="H564" t="s">
        <v>3</v>
      </c>
      <c r="I564" t="s">
        <v>4</v>
      </c>
      <c r="J564" t="s">
        <v>1</v>
      </c>
      <c r="K564" t="s">
        <v>4</v>
      </c>
      <c r="L564" t="s">
        <v>1</v>
      </c>
      <c r="M564" t="s">
        <v>1</v>
      </c>
      <c r="N564" t="s">
        <v>4</v>
      </c>
      <c r="O564" t="s">
        <v>4</v>
      </c>
      <c r="P564" t="s">
        <v>4831</v>
      </c>
      <c r="Q564">
        <v>569</v>
      </c>
      <c r="R564" t="s">
        <v>3869</v>
      </c>
    </row>
    <row r="565" spans="1:18" x14ac:dyDescent="0.25">
      <c r="A565" t="s">
        <v>3869</v>
      </c>
      <c r="B565" t="s">
        <v>1777</v>
      </c>
      <c r="C565" t="s">
        <v>1778</v>
      </c>
      <c r="D565" t="s">
        <v>1779</v>
      </c>
      <c r="E565" t="s">
        <v>1780</v>
      </c>
      <c r="F565">
        <v>2</v>
      </c>
      <c r="G565" t="s">
        <v>116</v>
      </c>
      <c r="H565" t="s">
        <v>116</v>
      </c>
      <c r="I565" t="s">
        <v>3997</v>
      </c>
      <c r="J565" t="s">
        <v>563</v>
      </c>
      <c r="K565" t="s">
        <v>3998</v>
      </c>
      <c r="L565" t="s">
        <v>3998</v>
      </c>
      <c r="M565" t="s">
        <v>1781</v>
      </c>
      <c r="N565" t="s">
        <v>1</v>
      </c>
      <c r="O565" t="s">
        <v>12</v>
      </c>
      <c r="P565" t="s">
        <v>4835</v>
      </c>
      <c r="Q565">
        <v>517</v>
      </c>
      <c r="R565" t="s">
        <v>3869</v>
      </c>
    </row>
    <row r="566" spans="1:18" x14ac:dyDescent="0.25">
      <c r="A566" t="s">
        <v>3869</v>
      </c>
      <c r="B566" t="s">
        <v>1782</v>
      </c>
      <c r="C566" t="s">
        <v>1</v>
      </c>
      <c r="D566" t="s">
        <v>1783</v>
      </c>
      <c r="E566" t="s">
        <v>3990</v>
      </c>
      <c r="F566">
        <v>1</v>
      </c>
      <c r="G566" t="s">
        <v>3</v>
      </c>
      <c r="H566" t="s">
        <v>3</v>
      </c>
      <c r="I566" t="s">
        <v>4</v>
      </c>
      <c r="J566" t="s">
        <v>1</v>
      </c>
      <c r="K566" t="s">
        <v>4</v>
      </c>
      <c r="L566" t="s">
        <v>1</v>
      </c>
      <c r="M566" t="s">
        <v>1</v>
      </c>
      <c r="N566" t="s">
        <v>4</v>
      </c>
      <c r="O566" t="s">
        <v>4</v>
      </c>
      <c r="P566" t="s">
        <v>4837</v>
      </c>
      <c r="Q566">
        <v>512</v>
      </c>
      <c r="R566" t="s">
        <v>3869</v>
      </c>
    </row>
    <row r="567" spans="1:18" x14ac:dyDescent="0.25">
      <c r="A567" t="s">
        <v>3869</v>
      </c>
      <c r="B567" t="s">
        <v>1784</v>
      </c>
      <c r="C567" t="s">
        <v>1</v>
      </c>
      <c r="D567" t="s">
        <v>1785</v>
      </c>
      <c r="E567" t="s">
        <v>3990</v>
      </c>
      <c r="F567">
        <v>1</v>
      </c>
      <c r="G567" t="s">
        <v>3</v>
      </c>
      <c r="H567" t="s">
        <v>3</v>
      </c>
      <c r="I567" t="s">
        <v>4</v>
      </c>
      <c r="J567" t="s">
        <v>1</v>
      </c>
      <c r="K567" t="s">
        <v>4</v>
      </c>
      <c r="L567" t="s">
        <v>1</v>
      </c>
      <c r="M567" t="s">
        <v>1</v>
      </c>
      <c r="N567" t="s">
        <v>4</v>
      </c>
      <c r="O567" t="s">
        <v>4</v>
      </c>
      <c r="P567" t="s">
        <v>4839</v>
      </c>
      <c r="Q567">
        <v>508</v>
      </c>
      <c r="R567" t="s">
        <v>3869</v>
      </c>
    </row>
    <row r="568" spans="1:18" x14ac:dyDescent="0.25">
      <c r="A568" t="s">
        <v>3869</v>
      </c>
      <c r="B568" t="s">
        <v>1790</v>
      </c>
      <c r="C568" t="s">
        <v>1791</v>
      </c>
      <c r="D568" t="s">
        <v>1792</v>
      </c>
      <c r="E568" t="s">
        <v>3990</v>
      </c>
      <c r="F568">
        <v>1</v>
      </c>
      <c r="G568" t="s">
        <v>116</v>
      </c>
      <c r="H568" t="s">
        <v>116</v>
      </c>
      <c r="I568" t="s">
        <v>3997</v>
      </c>
      <c r="J568" t="s">
        <v>117</v>
      </c>
      <c r="K568" t="s">
        <v>3998</v>
      </c>
      <c r="L568" t="s">
        <v>4000</v>
      </c>
      <c r="M568" t="s">
        <v>1793</v>
      </c>
      <c r="N568" t="s">
        <v>11</v>
      </c>
      <c r="O568" t="s">
        <v>12</v>
      </c>
      <c r="P568" t="s">
        <v>4842</v>
      </c>
      <c r="Q568">
        <v>349</v>
      </c>
      <c r="R568" t="s">
        <v>3869</v>
      </c>
    </row>
    <row r="569" spans="1:18" x14ac:dyDescent="0.25">
      <c r="A569" t="s">
        <v>3869</v>
      </c>
      <c r="B569" t="s">
        <v>1794</v>
      </c>
      <c r="C569" t="s">
        <v>1</v>
      </c>
      <c r="D569" t="s">
        <v>1795</v>
      </c>
      <c r="E569" t="s">
        <v>3990</v>
      </c>
      <c r="F569">
        <v>1</v>
      </c>
      <c r="G569" t="s">
        <v>3</v>
      </c>
      <c r="H569" t="s">
        <v>3</v>
      </c>
      <c r="I569" t="s">
        <v>4</v>
      </c>
      <c r="J569" t="s">
        <v>1</v>
      </c>
      <c r="K569" t="s">
        <v>4</v>
      </c>
      <c r="L569" t="s">
        <v>1</v>
      </c>
      <c r="M569" t="s">
        <v>1</v>
      </c>
      <c r="N569" t="s">
        <v>4</v>
      </c>
      <c r="O569" t="s">
        <v>4</v>
      </c>
      <c r="P569" t="s">
        <v>4844</v>
      </c>
      <c r="Q569">
        <v>412</v>
      </c>
      <c r="R569" t="s">
        <v>3869</v>
      </c>
    </row>
    <row r="570" spans="1:18" x14ac:dyDescent="0.25">
      <c r="A570" t="s">
        <v>3869</v>
      </c>
      <c r="B570" t="s">
        <v>1796</v>
      </c>
      <c r="C570" t="s">
        <v>1</v>
      </c>
      <c r="D570" t="s">
        <v>1797</v>
      </c>
      <c r="E570" t="s">
        <v>3990</v>
      </c>
      <c r="F570">
        <v>1</v>
      </c>
      <c r="G570" t="s">
        <v>3</v>
      </c>
      <c r="H570" t="s">
        <v>3</v>
      </c>
      <c r="I570" t="s">
        <v>4</v>
      </c>
      <c r="J570" t="s">
        <v>1</v>
      </c>
      <c r="K570" t="s">
        <v>4</v>
      </c>
      <c r="L570" t="s">
        <v>1</v>
      </c>
      <c r="M570" t="s">
        <v>1</v>
      </c>
      <c r="N570" t="s">
        <v>4</v>
      </c>
      <c r="O570" t="s">
        <v>4</v>
      </c>
      <c r="P570" t="s">
        <v>4846</v>
      </c>
      <c r="Q570">
        <v>410</v>
      </c>
      <c r="R570" t="s">
        <v>3869</v>
      </c>
    </row>
    <row r="571" spans="1:18" x14ac:dyDescent="0.25">
      <c r="A571" t="s">
        <v>3869</v>
      </c>
      <c r="B571" t="s">
        <v>1810</v>
      </c>
      <c r="C571" t="s">
        <v>1</v>
      </c>
      <c r="D571" t="s">
        <v>1811</v>
      </c>
      <c r="E571" t="s">
        <v>3990</v>
      </c>
      <c r="F571">
        <v>1</v>
      </c>
      <c r="G571" t="s">
        <v>3</v>
      </c>
      <c r="H571" t="s">
        <v>3</v>
      </c>
      <c r="I571" t="s">
        <v>4</v>
      </c>
      <c r="J571" t="s">
        <v>1</v>
      </c>
      <c r="K571" t="s">
        <v>4</v>
      </c>
      <c r="L571" t="s">
        <v>1</v>
      </c>
      <c r="M571" t="s">
        <v>1</v>
      </c>
      <c r="N571" t="s">
        <v>4</v>
      </c>
      <c r="O571" t="s">
        <v>4</v>
      </c>
      <c r="P571" t="s">
        <v>4852</v>
      </c>
      <c r="Q571">
        <v>337</v>
      </c>
      <c r="R571" t="s">
        <v>3869</v>
      </c>
    </row>
    <row r="572" spans="1:18" x14ac:dyDescent="0.25">
      <c r="A572" t="s">
        <v>3869</v>
      </c>
      <c r="B572" t="s">
        <v>1814</v>
      </c>
      <c r="C572" t="s">
        <v>1815</v>
      </c>
      <c r="D572" t="s">
        <v>1816</v>
      </c>
      <c r="E572" t="s">
        <v>3990</v>
      </c>
      <c r="F572">
        <v>1</v>
      </c>
      <c r="G572" t="s">
        <v>35</v>
      </c>
      <c r="H572" t="s">
        <v>35</v>
      </c>
      <c r="I572" t="s">
        <v>3995</v>
      </c>
      <c r="J572" t="s">
        <v>1817</v>
      </c>
      <c r="K572" t="s">
        <v>3999</v>
      </c>
      <c r="L572" t="s">
        <v>3999</v>
      </c>
      <c r="M572" t="s">
        <v>1818</v>
      </c>
      <c r="N572" t="s">
        <v>1819</v>
      </c>
      <c r="O572" t="s">
        <v>12</v>
      </c>
      <c r="P572" t="s">
        <v>4856</v>
      </c>
      <c r="Q572">
        <v>330</v>
      </c>
      <c r="R572" t="s">
        <v>3869</v>
      </c>
    </row>
    <row r="573" spans="1:18" x14ac:dyDescent="0.25">
      <c r="A573" t="s">
        <v>3869</v>
      </c>
      <c r="B573" t="s">
        <v>1820</v>
      </c>
      <c r="C573" t="s">
        <v>1</v>
      </c>
      <c r="D573" t="s">
        <v>1821</v>
      </c>
      <c r="E573" t="s">
        <v>3990</v>
      </c>
      <c r="F573">
        <v>1</v>
      </c>
      <c r="G573" t="s">
        <v>3</v>
      </c>
      <c r="H573" t="s">
        <v>3</v>
      </c>
      <c r="I573" t="s">
        <v>4</v>
      </c>
      <c r="J573" t="s">
        <v>1</v>
      </c>
      <c r="K573" t="s">
        <v>4</v>
      </c>
      <c r="L573" t="s">
        <v>1</v>
      </c>
      <c r="M573" t="s">
        <v>1</v>
      </c>
      <c r="N573" t="s">
        <v>4</v>
      </c>
      <c r="O573" t="s">
        <v>4</v>
      </c>
      <c r="P573" t="s">
        <v>4858</v>
      </c>
      <c r="Q573">
        <v>308</v>
      </c>
      <c r="R573" t="s">
        <v>3869</v>
      </c>
    </row>
    <row r="574" spans="1:18" x14ac:dyDescent="0.25">
      <c r="A574" t="s">
        <v>3869</v>
      </c>
      <c r="B574" t="s">
        <v>1822</v>
      </c>
      <c r="C574" t="s">
        <v>1</v>
      </c>
      <c r="D574" t="s">
        <v>1823</v>
      </c>
      <c r="E574" t="s">
        <v>3990</v>
      </c>
      <c r="F574">
        <v>1</v>
      </c>
      <c r="G574" t="s">
        <v>3</v>
      </c>
      <c r="H574" t="s">
        <v>3</v>
      </c>
      <c r="I574" t="s">
        <v>4</v>
      </c>
      <c r="J574" t="s">
        <v>1</v>
      </c>
      <c r="K574" t="s">
        <v>4</v>
      </c>
      <c r="L574" t="s">
        <v>1</v>
      </c>
      <c r="M574" t="s">
        <v>1</v>
      </c>
      <c r="N574" t="s">
        <v>4</v>
      </c>
      <c r="O574" t="s">
        <v>4</v>
      </c>
      <c r="P574" t="s">
        <v>4860</v>
      </c>
      <c r="Q574">
        <v>306</v>
      </c>
      <c r="R574" t="s">
        <v>3869</v>
      </c>
    </row>
    <row r="575" spans="1:18" x14ac:dyDescent="0.25">
      <c r="A575" t="s">
        <v>3869</v>
      </c>
      <c r="B575" t="s">
        <v>1824</v>
      </c>
      <c r="C575" t="s">
        <v>1</v>
      </c>
      <c r="D575" t="s">
        <v>1825</v>
      </c>
      <c r="E575" t="s">
        <v>3990</v>
      </c>
      <c r="F575">
        <v>1</v>
      </c>
      <c r="G575" t="s">
        <v>3</v>
      </c>
      <c r="H575" t="s">
        <v>3</v>
      </c>
      <c r="I575" t="s">
        <v>4</v>
      </c>
      <c r="J575" t="s">
        <v>1</v>
      </c>
      <c r="K575" t="s">
        <v>4</v>
      </c>
      <c r="L575" t="s">
        <v>1</v>
      </c>
      <c r="M575" t="s">
        <v>1</v>
      </c>
      <c r="N575" t="s">
        <v>4</v>
      </c>
      <c r="O575" t="s">
        <v>4</v>
      </c>
      <c r="P575" t="s">
        <v>4861</v>
      </c>
      <c r="Q575">
        <v>299</v>
      </c>
      <c r="R575" t="s">
        <v>3869</v>
      </c>
    </row>
    <row r="576" spans="1:18" x14ac:dyDescent="0.25">
      <c r="A576" t="s">
        <v>3869</v>
      </c>
      <c r="B576" t="s">
        <v>1826</v>
      </c>
      <c r="C576" t="s">
        <v>1827</v>
      </c>
      <c r="D576" t="s">
        <v>1828</v>
      </c>
      <c r="E576" t="s">
        <v>3990</v>
      </c>
      <c r="F576">
        <v>1</v>
      </c>
      <c r="G576" t="s">
        <v>35</v>
      </c>
      <c r="H576" t="s">
        <v>35</v>
      </c>
      <c r="I576" t="s">
        <v>3994</v>
      </c>
      <c r="J576" t="s">
        <v>1829</v>
      </c>
      <c r="K576" t="s">
        <v>3998</v>
      </c>
      <c r="L576" t="s">
        <v>4000</v>
      </c>
      <c r="M576" t="s">
        <v>79</v>
      </c>
      <c r="N576" t="s">
        <v>1830</v>
      </c>
      <c r="O576" t="s">
        <v>31</v>
      </c>
      <c r="P576" t="s">
        <v>4863</v>
      </c>
      <c r="Q576">
        <v>290</v>
      </c>
      <c r="R576" t="s">
        <v>3869</v>
      </c>
    </row>
    <row r="577" spans="1:18" x14ac:dyDescent="0.25">
      <c r="A577" t="s">
        <v>3869</v>
      </c>
      <c r="B577" t="s">
        <v>1831</v>
      </c>
      <c r="C577" t="s">
        <v>1832</v>
      </c>
      <c r="D577" t="s">
        <v>1833</v>
      </c>
      <c r="E577" t="s">
        <v>3990</v>
      </c>
      <c r="F577">
        <v>1</v>
      </c>
      <c r="G577" t="s">
        <v>35</v>
      </c>
      <c r="H577" t="s">
        <v>35</v>
      </c>
      <c r="I577" t="s">
        <v>3994</v>
      </c>
      <c r="J577" t="s">
        <v>1834</v>
      </c>
      <c r="K577" t="s">
        <v>3998</v>
      </c>
      <c r="L577" t="s">
        <v>3998</v>
      </c>
      <c r="M577" t="s">
        <v>1835</v>
      </c>
      <c r="N577" t="s">
        <v>237</v>
      </c>
      <c r="O577" t="s">
        <v>12</v>
      </c>
      <c r="P577" t="s">
        <v>4807</v>
      </c>
      <c r="Q577">
        <v>64</v>
      </c>
      <c r="R577" t="s">
        <v>3869</v>
      </c>
    </row>
    <row r="578" spans="1:18" x14ac:dyDescent="0.25">
      <c r="A578" t="s">
        <v>3869</v>
      </c>
      <c r="B578" t="s">
        <v>1838</v>
      </c>
      <c r="C578" t="s">
        <v>1</v>
      </c>
      <c r="D578" t="s">
        <v>1839</v>
      </c>
      <c r="E578" t="s">
        <v>3990</v>
      </c>
      <c r="F578">
        <v>1</v>
      </c>
      <c r="G578" t="s">
        <v>3</v>
      </c>
      <c r="H578" t="s">
        <v>3</v>
      </c>
      <c r="I578" t="s">
        <v>4</v>
      </c>
      <c r="J578" t="s">
        <v>1</v>
      </c>
      <c r="K578" t="s">
        <v>4</v>
      </c>
      <c r="L578" t="s">
        <v>1</v>
      </c>
      <c r="M578" t="s">
        <v>1</v>
      </c>
      <c r="N578" t="s">
        <v>4</v>
      </c>
      <c r="O578" t="s">
        <v>4</v>
      </c>
      <c r="P578" t="s">
        <v>4868</v>
      </c>
      <c r="Q578">
        <v>210</v>
      </c>
      <c r="R578" t="s">
        <v>3869</v>
      </c>
    </row>
    <row r="579" spans="1:18" x14ac:dyDescent="0.25">
      <c r="A579" t="s">
        <v>3869</v>
      </c>
      <c r="B579" t="s">
        <v>1840</v>
      </c>
      <c r="C579" t="s">
        <v>1</v>
      </c>
      <c r="D579" t="s">
        <v>1841</v>
      </c>
      <c r="E579" t="s">
        <v>3990</v>
      </c>
      <c r="F579">
        <v>1</v>
      </c>
      <c r="G579" t="s">
        <v>3</v>
      </c>
      <c r="H579" t="s">
        <v>3</v>
      </c>
      <c r="I579" t="s">
        <v>4</v>
      </c>
      <c r="J579" t="s">
        <v>1</v>
      </c>
      <c r="K579" t="s">
        <v>4</v>
      </c>
      <c r="L579" t="s">
        <v>1</v>
      </c>
      <c r="M579" t="s">
        <v>1</v>
      </c>
      <c r="N579" t="s">
        <v>4</v>
      </c>
      <c r="O579" t="s">
        <v>4</v>
      </c>
      <c r="P579" t="s">
        <v>4870</v>
      </c>
      <c r="Q579">
        <v>207</v>
      </c>
      <c r="R579" t="s">
        <v>3869</v>
      </c>
    </row>
    <row r="580" spans="1:18" x14ac:dyDescent="0.25">
      <c r="A580" t="s">
        <v>3869</v>
      </c>
      <c r="B580" t="s">
        <v>1846</v>
      </c>
      <c r="C580" t="s">
        <v>1</v>
      </c>
      <c r="D580" t="s">
        <v>1847</v>
      </c>
      <c r="E580" t="s">
        <v>3990</v>
      </c>
      <c r="F580">
        <v>1</v>
      </c>
      <c r="G580" t="s">
        <v>3</v>
      </c>
      <c r="H580" t="s">
        <v>3</v>
      </c>
      <c r="I580" t="s">
        <v>4</v>
      </c>
      <c r="J580" t="s">
        <v>1</v>
      </c>
      <c r="K580" t="s">
        <v>4</v>
      </c>
      <c r="L580" t="s">
        <v>1</v>
      </c>
      <c r="M580" t="s">
        <v>1</v>
      </c>
      <c r="N580" t="s">
        <v>4</v>
      </c>
      <c r="O580" t="s">
        <v>4</v>
      </c>
      <c r="P580" t="s">
        <v>4530</v>
      </c>
      <c r="Q580">
        <v>190</v>
      </c>
      <c r="R580" t="s">
        <v>3869</v>
      </c>
    </row>
    <row r="581" spans="1:18" x14ac:dyDescent="0.25">
      <c r="A581" t="s">
        <v>3869</v>
      </c>
      <c r="B581" t="s">
        <v>1854</v>
      </c>
      <c r="C581" t="s">
        <v>1</v>
      </c>
      <c r="D581" t="s">
        <v>1855</v>
      </c>
      <c r="E581" t="s">
        <v>3990</v>
      </c>
      <c r="F581">
        <v>1</v>
      </c>
      <c r="G581" t="s">
        <v>3</v>
      </c>
      <c r="H581" t="s">
        <v>3</v>
      </c>
      <c r="I581" t="s">
        <v>4</v>
      </c>
      <c r="J581" t="s">
        <v>1</v>
      </c>
      <c r="K581" t="s">
        <v>4</v>
      </c>
      <c r="L581" t="s">
        <v>1</v>
      </c>
      <c r="M581" t="s">
        <v>1</v>
      </c>
      <c r="N581" t="s">
        <v>4</v>
      </c>
      <c r="O581" t="s">
        <v>4</v>
      </c>
      <c r="P581" t="s">
        <v>4876</v>
      </c>
      <c r="Q581">
        <v>140</v>
      </c>
      <c r="R581" t="s">
        <v>3869</v>
      </c>
    </row>
    <row r="582" spans="1:18" x14ac:dyDescent="0.25">
      <c r="A582" t="s">
        <v>3869</v>
      </c>
      <c r="B582" t="s">
        <v>1856</v>
      </c>
      <c r="C582" t="s">
        <v>1</v>
      </c>
      <c r="D582" t="s">
        <v>1857</v>
      </c>
      <c r="E582" t="s">
        <v>3990</v>
      </c>
      <c r="F582">
        <v>1</v>
      </c>
      <c r="G582" t="s">
        <v>3</v>
      </c>
      <c r="H582" t="s">
        <v>3</v>
      </c>
      <c r="I582" t="s">
        <v>4</v>
      </c>
      <c r="J582" t="s">
        <v>1</v>
      </c>
      <c r="K582" t="s">
        <v>4</v>
      </c>
      <c r="L582" t="s">
        <v>1</v>
      </c>
      <c r="M582" t="s">
        <v>1</v>
      </c>
      <c r="N582" t="s">
        <v>4</v>
      </c>
      <c r="O582" t="s">
        <v>4</v>
      </c>
      <c r="P582" t="s">
        <v>4878</v>
      </c>
      <c r="Q582">
        <v>129</v>
      </c>
      <c r="R582" t="s">
        <v>3869</v>
      </c>
    </row>
    <row r="583" spans="1:18" x14ac:dyDescent="0.25">
      <c r="A583" t="s">
        <v>3869</v>
      </c>
      <c r="B583" t="s">
        <v>1858</v>
      </c>
      <c r="C583" t="s">
        <v>1</v>
      </c>
      <c r="D583" t="s">
        <v>1859</v>
      </c>
      <c r="E583" t="s">
        <v>3990</v>
      </c>
      <c r="F583">
        <v>1</v>
      </c>
      <c r="G583" t="s">
        <v>3</v>
      </c>
      <c r="H583" t="s">
        <v>3</v>
      </c>
      <c r="I583" t="s">
        <v>4</v>
      </c>
      <c r="J583" t="s">
        <v>1</v>
      </c>
      <c r="K583" t="s">
        <v>4</v>
      </c>
      <c r="L583" t="s">
        <v>1</v>
      </c>
      <c r="M583" t="s">
        <v>1</v>
      </c>
      <c r="N583" t="s">
        <v>4</v>
      </c>
      <c r="O583" t="s">
        <v>4</v>
      </c>
      <c r="P583" t="s">
        <v>4880</v>
      </c>
      <c r="Q583">
        <v>155</v>
      </c>
      <c r="R583" t="s">
        <v>3869</v>
      </c>
    </row>
    <row r="584" spans="1:18" x14ac:dyDescent="0.25">
      <c r="A584" t="s">
        <v>3869</v>
      </c>
      <c r="B584" t="s">
        <v>1860</v>
      </c>
      <c r="C584" t="s">
        <v>1</v>
      </c>
      <c r="D584" t="s">
        <v>1861</v>
      </c>
      <c r="E584" t="s">
        <v>3990</v>
      </c>
      <c r="F584">
        <v>1</v>
      </c>
      <c r="G584" t="s">
        <v>3</v>
      </c>
      <c r="H584" t="s">
        <v>3</v>
      </c>
      <c r="I584" t="s">
        <v>4</v>
      </c>
      <c r="J584" t="s">
        <v>1</v>
      </c>
      <c r="K584" t="s">
        <v>4</v>
      </c>
      <c r="L584" t="s">
        <v>1</v>
      </c>
      <c r="M584" t="s">
        <v>1</v>
      </c>
      <c r="N584" t="s">
        <v>4</v>
      </c>
      <c r="O584" t="s">
        <v>4</v>
      </c>
      <c r="P584" t="s">
        <v>4787</v>
      </c>
      <c r="Q584">
        <v>130</v>
      </c>
      <c r="R584" t="s">
        <v>3869</v>
      </c>
    </row>
    <row r="585" spans="1:18" x14ac:dyDescent="0.25">
      <c r="A585" t="s">
        <v>3869</v>
      </c>
      <c r="B585" t="s">
        <v>1862</v>
      </c>
      <c r="C585" t="s">
        <v>1</v>
      </c>
      <c r="D585" t="s">
        <v>1863</v>
      </c>
      <c r="E585" t="s">
        <v>3990</v>
      </c>
      <c r="F585">
        <v>1</v>
      </c>
      <c r="G585" t="s">
        <v>3</v>
      </c>
      <c r="H585" t="s">
        <v>3</v>
      </c>
      <c r="I585" t="s">
        <v>4</v>
      </c>
      <c r="J585" t="s">
        <v>1</v>
      </c>
      <c r="K585" t="s">
        <v>4</v>
      </c>
      <c r="L585" t="s">
        <v>1</v>
      </c>
      <c r="M585" t="s">
        <v>1</v>
      </c>
      <c r="N585" t="s">
        <v>4</v>
      </c>
      <c r="O585" t="s">
        <v>4</v>
      </c>
      <c r="P585" t="s">
        <v>4883</v>
      </c>
      <c r="Q585">
        <v>60</v>
      </c>
      <c r="R585" t="s">
        <v>3869</v>
      </c>
    </row>
    <row r="586" spans="1:18" x14ac:dyDescent="0.25">
      <c r="A586" t="s">
        <v>3869</v>
      </c>
      <c r="B586" t="s">
        <v>1864</v>
      </c>
      <c r="C586" t="s">
        <v>1865</v>
      </c>
      <c r="D586" t="s">
        <v>1866</v>
      </c>
      <c r="E586" t="s">
        <v>3990</v>
      </c>
      <c r="F586">
        <v>1</v>
      </c>
      <c r="G586" t="s">
        <v>71</v>
      </c>
      <c r="H586" t="s">
        <v>71</v>
      </c>
      <c r="I586" t="s">
        <v>3996</v>
      </c>
      <c r="J586" t="s">
        <v>1867</v>
      </c>
      <c r="K586" t="s">
        <v>3998</v>
      </c>
      <c r="L586" t="s">
        <v>3998</v>
      </c>
      <c r="M586" t="s">
        <v>1781</v>
      </c>
      <c r="N586" t="s">
        <v>237</v>
      </c>
      <c r="O586" t="s">
        <v>12</v>
      </c>
      <c r="P586" t="s">
        <v>4787</v>
      </c>
      <c r="Q586">
        <v>130</v>
      </c>
      <c r="R586" t="s">
        <v>3869</v>
      </c>
    </row>
    <row r="587" spans="1:18" x14ac:dyDescent="0.25">
      <c r="A587" t="s">
        <v>3869</v>
      </c>
      <c r="B587" t="s">
        <v>1868</v>
      </c>
      <c r="C587" t="s">
        <v>1</v>
      </c>
      <c r="D587" t="s">
        <v>1869</v>
      </c>
      <c r="E587" t="s">
        <v>3990</v>
      </c>
      <c r="F587">
        <v>1</v>
      </c>
      <c r="G587" t="s">
        <v>3</v>
      </c>
      <c r="H587" t="s">
        <v>3</v>
      </c>
      <c r="I587" t="s">
        <v>4</v>
      </c>
      <c r="J587" t="s">
        <v>1</v>
      </c>
      <c r="K587" t="s">
        <v>4</v>
      </c>
      <c r="L587" t="s">
        <v>1</v>
      </c>
      <c r="M587" t="s">
        <v>1</v>
      </c>
      <c r="N587" t="s">
        <v>4</v>
      </c>
      <c r="O587" t="s">
        <v>4</v>
      </c>
      <c r="P587" t="s">
        <v>4885</v>
      </c>
      <c r="Q587">
        <v>11</v>
      </c>
      <c r="R587" t="s">
        <v>3869</v>
      </c>
    </row>
    <row r="588" spans="1:18" x14ac:dyDescent="0.25">
      <c r="A588" t="s">
        <v>3869</v>
      </c>
      <c r="B588" t="s">
        <v>1872</v>
      </c>
      <c r="C588" t="s">
        <v>1</v>
      </c>
      <c r="D588" t="s">
        <v>1873</v>
      </c>
      <c r="E588" t="s">
        <v>3990</v>
      </c>
      <c r="F588">
        <v>1</v>
      </c>
      <c r="G588" t="s">
        <v>3</v>
      </c>
      <c r="H588" t="s">
        <v>3</v>
      </c>
      <c r="I588" t="s">
        <v>4</v>
      </c>
      <c r="J588" t="s">
        <v>1</v>
      </c>
      <c r="K588" t="s">
        <v>4</v>
      </c>
      <c r="L588" t="s">
        <v>1</v>
      </c>
      <c r="M588" t="s">
        <v>1</v>
      </c>
      <c r="N588" t="s">
        <v>4</v>
      </c>
      <c r="O588" t="s">
        <v>4</v>
      </c>
      <c r="P588" t="s">
        <v>4570</v>
      </c>
      <c r="Q588">
        <v>120</v>
      </c>
      <c r="R588" t="s">
        <v>3869</v>
      </c>
    </row>
    <row r="589" spans="1:18" x14ac:dyDescent="0.25">
      <c r="A589" t="s">
        <v>3869</v>
      </c>
      <c r="B589" t="s">
        <v>1874</v>
      </c>
      <c r="C589" t="s">
        <v>1875</v>
      </c>
      <c r="D589" t="s">
        <v>1876</v>
      </c>
      <c r="E589" t="s">
        <v>1877</v>
      </c>
      <c r="F589">
        <v>2</v>
      </c>
      <c r="G589" t="s">
        <v>35</v>
      </c>
      <c r="H589" t="s">
        <v>35</v>
      </c>
      <c r="I589" t="s">
        <v>3994</v>
      </c>
      <c r="J589" t="s">
        <v>1324</v>
      </c>
      <c r="K589" t="s">
        <v>3998</v>
      </c>
      <c r="L589" t="s">
        <v>3998</v>
      </c>
      <c r="M589" t="s">
        <v>1878</v>
      </c>
      <c r="N589" t="s">
        <v>101</v>
      </c>
      <c r="O589" t="s">
        <v>12</v>
      </c>
      <c r="P589" t="s">
        <v>4890</v>
      </c>
      <c r="Q589">
        <v>117</v>
      </c>
      <c r="R589" t="s">
        <v>3869</v>
      </c>
    </row>
    <row r="590" spans="1:18" x14ac:dyDescent="0.25">
      <c r="A590" t="s">
        <v>3869</v>
      </c>
      <c r="B590" t="s">
        <v>1879</v>
      </c>
      <c r="C590" t="s">
        <v>1</v>
      </c>
      <c r="D590" t="s">
        <v>1880</v>
      </c>
      <c r="E590" t="s">
        <v>3990</v>
      </c>
      <c r="F590">
        <v>1</v>
      </c>
      <c r="G590" t="s">
        <v>3</v>
      </c>
      <c r="H590" t="s">
        <v>3</v>
      </c>
      <c r="I590" t="s">
        <v>4</v>
      </c>
      <c r="J590" t="s">
        <v>1</v>
      </c>
      <c r="K590" t="s">
        <v>4</v>
      </c>
      <c r="L590" t="s">
        <v>1</v>
      </c>
      <c r="M590" t="s">
        <v>1</v>
      </c>
      <c r="N590" t="s">
        <v>4</v>
      </c>
      <c r="O590" t="s">
        <v>4</v>
      </c>
      <c r="P590" t="s">
        <v>4892</v>
      </c>
      <c r="Q590">
        <v>90</v>
      </c>
      <c r="R590" t="s">
        <v>3869</v>
      </c>
    </row>
    <row r="591" spans="1:18" x14ac:dyDescent="0.25">
      <c r="A591" t="s">
        <v>3869</v>
      </c>
      <c r="B591" t="s">
        <v>1881</v>
      </c>
      <c r="C591" t="s">
        <v>1</v>
      </c>
      <c r="D591" t="s">
        <v>1882</v>
      </c>
      <c r="E591" t="s">
        <v>3990</v>
      </c>
      <c r="F591">
        <v>1</v>
      </c>
      <c r="G591" t="s">
        <v>3</v>
      </c>
      <c r="H591" t="s">
        <v>3</v>
      </c>
      <c r="I591" t="s">
        <v>4</v>
      </c>
      <c r="J591" t="s">
        <v>1</v>
      </c>
      <c r="K591" t="s">
        <v>4</v>
      </c>
      <c r="L591" t="s">
        <v>1</v>
      </c>
      <c r="M591" t="s">
        <v>1</v>
      </c>
      <c r="N591" t="s">
        <v>4</v>
      </c>
      <c r="O591" t="s">
        <v>4</v>
      </c>
      <c r="P591" t="s">
        <v>4894</v>
      </c>
      <c r="Q591">
        <v>110</v>
      </c>
      <c r="R591" t="s">
        <v>3869</v>
      </c>
    </row>
    <row r="592" spans="1:18" x14ac:dyDescent="0.25">
      <c r="A592" t="s">
        <v>3869</v>
      </c>
      <c r="B592" t="s">
        <v>1883</v>
      </c>
      <c r="C592" t="s">
        <v>1884</v>
      </c>
      <c r="D592" t="s">
        <v>1885</v>
      </c>
      <c r="E592" t="s">
        <v>3990</v>
      </c>
      <c r="F592">
        <v>1</v>
      </c>
      <c r="G592" t="s">
        <v>71</v>
      </c>
      <c r="H592" t="s">
        <v>71</v>
      </c>
      <c r="I592" t="s">
        <v>3996</v>
      </c>
      <c r="J592" t="s">
        <v>1886</v>
      </c>
      <c r="K592" t="s">
        <v>3998</v>
      </c>
      <c r="L592" t="s">
        <v>4000</v>
      </c>
      <c r="M592" t="s">
        <v>1887</v>
      </c>
      <c r="N592" t="s">
        <v>11</v>
      </c>
      <c r="O592" t="s">
        <v>12</v>
      </c>
      <c r="P592" t="s">
        <v>4896</v>
      </c>
      <c r="Q592">
        <v>99</v>
      </c>
      <c r="R592" t="s">
        <v>3869</v>
      </c>
    </row>
    <row r="593" spans="1:18" x14ac:dyDescent="0.25">
      <c r="A593" t="s">
        <v>3869</v>
      </c>
      <c r="B593" t="s">
        <v>1890</v>
      </c>
      <c r="C593" t="s">
        <v>1</v>
      </c>
      <c r="D593" t="s">
        <v>1891</v>
      </c>
      <c r="E593" t="s">
        <v>3990</v>
      </c>
      <c r="F593">
        <v>1</v>
      </c>
      <c r="G593" t="s">
        <v>3</v>
      </c>
      <c r="H593" t="s">
        <v>3</v>
      </c>
      <c r="I593" t="s">
        <v>4</v>
      </c>
      <c r="J593" t="s">
        <v>1</v>
      </c>
      <c r="K593" t="s">
        <v>4</v>
      </c>
      <c r="L593" t="s">
        <v>1</v>
      </c>
      <c r="M593" t="s">
        <v>1</v>
      </c>
      <c r="N593" t="s">
        <v>4</v>
      </c>
      <c r="O593" t="s">
        <v>4</v>
      </c>
      <c r="P593" t="s">
        <v>4898</v>
      </c>
      <c r="Q593">
        <v>89</v>
      </c>
      <c r="R593" t="s">
        <v>3869</v>
      </c>
    </row>
    <row r="594" spans="1:18" x14ac:dyDescent="0.25">
      <c r="A594" t="s">
        <v>3869</v>
      </c>
      <c r="B594" t="s">
        <v>1892</v>
      </c>
      <c r="C594" t="s">
        <v>1893</v>
      </c>
      <c r="D594" t="s">
        <v>1894</v>
      </c>
      <c r="E594" t="s">
        <v>3990</v>
      </c>
      <c r="F594">
        <v>1</v>
      </c>
      <c r="G594" t="s">
        <v>71</v>
      </c>
      <c r="H594" t="s">
        <v>35</v>
      </c>
      <c r="I594" t="s">
        <v>3996</v>
      </c>
      <c r="J594" t="s">
        <v>1895</v>
      </c>
      <c r="K594" t="s">
        <v>4000</v>
      </c>
      <c r="L594" t="s">
        <v>3999</v>
      </c>
      <c r="M594" t="s">
        <v>168</v>
      </c>
      <c r="N594" t="s">
        <v>11</v>
      </c>
      <c r="O594" t="s">
        <v>12</v>
      </c>
      <c r="P594" t="s">
        <v>4900</v>
      </c>
      <c r="Q594">
        <v>86</v>
      </c>
      <c r="R594" t="s">
        <v>3869</v>
      </c>
    </row>
    <row r="595" spans="1:18" x14ac:dyDescent="0.25">
      <c r="A595" t="s">
        <v>3869</v>
      </c>
      <c r="B595" t="s">
        <v>1896</v>
      </c>
      <c r="C595" t="s">
        <v>1</v>
      </c>
      <c r="D595" t="s">
        <v>1897</v>
      </c>
      <c r="E595" t="s">
        <v>3990</v>
      </c>
      <c r="F595">
        <v>1</v>
      </c>
      <c r="G595" t="s">
        <v>3</v>
      </c>
      <c r="H595" t="s">
        <v>3</v>
      </c>
      <c r="I595" t="s">
        <v>4</v>
      </c>
      <c r="J595" t="s">
        <v>1</v>
      </c>
      <c r="K595" t="s">
        <v>4</v>
      </c>
      <c r="L595" t="s">
        <v>1</v>
      </c>
      <c r="M595" t="s">
        <v>1</v>
      </c>
      <c r="N595" t="s">
        <v>4</v>
      </c>
      <c r="O595" t="s">
        <v>4</v>
      </c>
      <c r="P595" t="s">
        <v>4902</v>
      </c>
      <c r="Q595">
        <v>15</v>
      </c>
      <c r="R595" t="s">
        <v>3869</v>
      </c>
    </row>
    <row r="596" spans="1:18" x14ac:dyDescent="0.25">
      <c r="A596" t="s">
        <v>3869</v>
      </c>
      <c r="B596" t="s">
        <v>1900</v>
      </c>
      <c r="C596" t="s">
        <v>1</v>
      </c>
      <c r="D596" t="s">
        <v>1901</v>
      </c>
      <c r="E596" t="s">
        <v>3990</v>
      </c>
      <c r="F596">
        <v>1</v>
      </c>
      <c r="G596" t="s">
        <v>3</v>
      </c>
      <c r="H596" t="s">
        <v>3</v>
      </c>
      <c r="I596" t="s">
        <v>4</v>
      </c>
      <c r="J596" t="s">
        <v>1</v>
      </c>
      <c r="K596" t="s">
        <v>4</v>
      </c>
      <c r="L596" t="s">
        <v>1</v>
      </c>
      <c r="M596" t="s">
        <v>1</v>
      </c>
      <c r="N596" t="s">
        <v>4</v>
      </c>
      <c r="O596" t="s">
        <v>4</v>
      </c>
      <c r="P596" t="s">
        <v>4905</v>
      </c>
      <c r="Q596">
        <v>61</v>
      </c>
      <c r="R596" t="s">
        <v>3869</v>
      </c>
    </row>
    <row r="597" spans="1:18" x14ac:dyDescent="0.25">
      <c r="A597" t="s">
        <v>3869</v>
      </c>
      <c r="B597" t="s">
        <v>1902</v>
      </c>
      <c r="C597" t="s">
        <v>1</v>
      </c>
      <c r="D597" t="s">
        <v>1903</v>
      </c>
      <c r="E597" t="s">
        <v>3990</v>
      </c>
      <c r="F597">
        <v>1</v>
      </c>
      <c r="G597" t="s">
        <v>3</v>
      </c>
      <c r="H597" t="s">
        <v>3</v>
      </c>
      <c r="I597" t="s">
        <v>4</v>
      </c>
      <c r="J597" t="s">
        <v>1</v>
      </c>
      <c r="K597" t="s">
        <v>4</v>
      </c>
      <c r="L597" t="s">
        <v>1</v>
      </c>
      <c r="M597" t="s">
        <v>1</v>
      </c>
      <c r="N597" t="s">
        <v>4</v>
      </c>
      <c r="O597" t="s">
        <v>4</v>
      </c>
      <c r="P597" t="s">
        <v>4779</v>
      </c>
      <c r="Q597">
        <v>2</v>
      </c>
      <c r="R597" t="s">
        <v>3869</v>
      </c>
    </row>
    <row r="598" spans="1:18" x14ac:dyDescent="0.25">
      <c r="A598" t="s">
        <v>3869</v>
      </c>
      <c r="B598" t="s">
        <v>1904</v>
      </c>
      <c r="C598" t="s">
        <v>1</v>
      </c>
      <c r="D598" t="s">
        <v>1905</v>
      </c>
      <c r="E598" t="s">
        <v>3990</v>
      </c>
      <c r="F598">
        <v>1</v>
      </c>
      <c r="G598" t="s">
        <v>3</v>
      </c>
      <c r="H598" t="s">
        <v>3</v>
      </c>
      <c r="I598" t="s">
        <v>4</v>
      </c>
      <c r="J598" t="s">
        <v>1</v>
      </c>
      <c r="K598" t="s">
        <v>4</v>
      </c>
      <c r="L598" t="s">
        <v>1</v>
      </c>
      <c r="M598" t="s">
        <v>1</v>
      </c>
      <c r="N598" t="s">
        <v>4</v>
      </c>
      <c r="O598" t="s">
        <v>4</v>
      </c>
      <c r="P598" t="s">
        <v>4908</v>
      </c>
      <c r="Q598">
        <v>76</v>
      </c>
      <c r="R598" t="s">
        <v>3869</v>
      </c>
    </row>
    <row r="599" spans="1:18" x14ac:dyDescent="0.25">
      <c r="A599" t="s">
        <v>3869</v>
      </c>
      <c r="B599" t="s">
        <v>1906</v>
      </c>
      <c r="C599" t="s">
        <v>1</v>
      </c>
      <c r="D599" t="s">
        <v>1907</v>
      </c>
      <c r="E599" t="s">
        <v>3990</v>
      </c>
      <c r="F599">
        <v>1</v>
      </c>
      <c r="G599" t="s">
        <v>3</v>
      </c>
      <c r="H599" t="s">
        <v>3</v>
      </c>
      <c r="I599" t="s">
        <v>4</v>
      </c>
      <c r="J599" t="s">
        <v>1</v>
      </c>
      <c r="K599" t="s">
        <v>4</v>
      </c>
      <c r="L599" t="s">
        <v>1</v>
      </c>
      <c r="M599" t="s">
        <v>1</v>
      </c>
      <c r="N599" t="s">
        <v>4</v>
      </c>
      <c r="O599" t="s">
        <v>4</v>
      </c>
      <c r="P599" t="s">
        <v>4413</v>
      </c>
      <c r="Q599">
        <v>70</v>
      </c>
      <c r="R599" t="s">
        <v>3869</v>
      </c>
    </row>
    <row r="600" spans="1:18" x14ac:dyDescent="0.25">
      <c r="A600" t="s">
        <v>3869</v>
      </c>
      <c r="B600" t="s">
        <v>1910</v>
      </c>
      <c r="C600" t="s">
        <v>1911</v>
      </c>
      <c r="D600" t="s">
        <v>1912</v>
      </c>
      <c r="E600" t="s">
        <v>3990</v>
      </c>
      <c r="F600">
        <v>1</v>
      </c>
      <c r="G600" t="s">
        <v>116</v>
      </c>
      <c r="H600" t="s">
        <v>116</v>
      </c>
      <c r="I600" t="s">
        <v>3997</v>
      </c>
      <c r="J600" t="s">
        <v>1913</v>
      </c>
      <c r="K600" t="s">
        <v>3998</v>
      </c>
      <c r="L600" t="s">
        <v>3998</v>
      </c>
      <c r="M600" t="s">
        <v>1914</v>
      </c>
      <c r="N600" t="s">
        <v>11</v>
      </c>
      <c r="O600" t="s">
        <v>12</v>
      </c>
      <c r="P600" t="s">
        <v>4883</v>
      </c>
      <c r="Q600">
        <v>60</v>
      </c>
      <c r="R600" t="s">
        <v>3869</v>
      </c>
    </row>
    <row r="601" spans="1:18" x14ac:dyDescent="0.25">
      <c r="A601" t="s">
        <v>3869</v>
      </c>
      <c r="B601" t="s">
        <v>1915</v>
      </c>
      <c r="C601" t="s">
        <v>1</v>
      </c>
      <c r="D601" t="s">
        <v>1916</v>
      </c>
      <c r="E601" t="s">
        <v>3990</v>
      </c>
      <c r="F601">
        <v>1</v>
      </c>
      <c r="G601" t="s">
        <v>3</v>
      </c>
      <c r="H601" t="s">
        <v>3</v>
      </c>
      <c r="I601" t="s">
        <v>4</v>
      </c>
      <c r="J601" t="s">
        <v>1</v>
      </c>
      <c r="K601" t="s">
        <v>4</v>
      </c>
      <c r="L601" t="s">
        <v>1</v>
      </c>
      <c r="M601" t="s">
        <v>1</v>
      </c>
      <c r="N601" t="s">
        <v>4</v>
      </c>
      <c r="O601" t="s">
        <v>4</v>
      </c>
      <c r="P601" t="s">
        <v>4902</v>
      </c>
      <c r="Q601">
        <v>15</v>
      </c>
      <c r="R601" t="s">
        <v>3869</v>
      </c>
    </row>
    <row r="602" spans="1:18" x14ac:dyDescent="0.25">
      <c r="A602" t="s">
        <v>3869</v>
      </c>
      <c r="B602" t="s">
        <v>1917</v>
      </c>
      <c r="C602" t="s">
        <v>1918</v>
      </c>
      <c r="D602" t="s">
        <v>1919</v>
      </c>
      <c r="E602" t="s">
        <v>3990</v>
      </c>
      <c r="F602">
        <v>1</v>
      </c>
      <c r="G602" t="s">
        <v>71</v>
      </c>
      <c r="H602" t="s">
        <v>35</v>
      </c>
      <c r="I602" t="s">
        <v>3996</v>
      </c>
      <c r="J602" t="s">
        <v>1920</v>
      </c>
      <c r="K602" t="s">
        <v>4000</v>
      </c>
      <c r="L602" t="s">
        <v>3999</v>
      </c>
      <c r="M602" t="s">
        <v>168</v>
      </c>
      <c r="N602" t="s">
        <v>11</v>
      </c>
      <c r="O602" t="s">
        <v>12</v>
      </c>
      <c r="P602" t="s">
        <v>4912</v>
      </c>
      <c r="Q602">
        <v>58</v>
      </c>
      <c r="R602" t="s">
        <v>3869</v>
      </c>
    </row>
    <row r="603" spans="1:18" x14ac:dyDescent="0.25">
      <c r="A603" t="s">
        <v>3869</v>
      </c>
      <c r="B603" t="s">
        <v>1921</v>
      </c>
      <c r="C603" t="s">
        <v>1</v>
      </c>
      <c r="D603" t="s">
        <v>1922</v>
      </c>
      <c r="E603" t="s">
        <v>3990</v>
      </c>
      <c r="F603">
        <v>1</v>
      </c>
      <c r="G603" t="s">
        <v>3</v>
      </c>
      <c r="H603" t="s">
        <v>3</v>
      </c>
      <c r="I603" t="s">
        <v>4</v>
      </c>
      <c r="J603" t="s">
        <v>1</v>
      </c>
      <c r="K603" t="s">
        <v>4</v>
      </c>
      <c r="L603" t="s">
        <v>1</v>
      </c>
      <c r="M603" t="s">
        <v>1</v>
      </c>
      <c r="N603" t="s">
        <v>4</v>
      </c>
      <c r="O603" t="s">
        <v>4</v>
      </c>
      <c r="P603" t="s">
        <v>4912</v>
      </c>
      <c r="Q603">
        <v>58</v>
      </c>
      <c r="R603" t="s">
        <v>3869</v>
      </c>
    </row>
    <row r="604" spans="1:18" x14ac:dyDescent="0.25">
      <c r="A604" t="s">
        <v>3869</v>
      </c>
      <c r="B604" t="s">
        <v>1923</v>
      </c>
      <c r="C604" t="s">
        <v>1</v>
      </c>
      <c r="D604" t="s">
        <v>1924</v>
      </c>
      <c r="E604" t="s">
        <v>3990</v>
      </c>
      <c r="F604">
        <v>1</v>
      </c>
      <c r="G604" t="s">
        <v>3</v>
      </c>
      <c r="H604" t="s">
        <v>3</v>
      </c>
      <c r="I604" t="s">
        <v>4</v>
      </c>
      <c r="J604" t="s">
        <v>1</v>
      </c>
      <c r="K604" t="s">
        <v>4</v>
      </c>
      <c r="L604" t="s">
        <v>1</v>
      </c>
      <c r="M604" t="s">
        <v>1</v>
      </c>
      <c r="N604" t="s">
        <v>4</v>
      </c>
      <c r="O604" t="s">
        <v>4</v>
      </c>
      <c r="P604" t="s">
        <v>4141</v>
      </c>
      <c r="Q604">
        <v>35</v>
      </c>
      <c r="R604" t="s">
        <v>3869</v>
      </c>
    </row>
    <row r="605" spans="1:18" x14ac:dyDescent="0.25">
      <c r="A605" t="s">
        <v>3869</v>
      </c>
      <c r="B605" t="s">
        <v>1925</v>
      </c>
      <c r="C605" t="s">
        <v>1</v>
      </c>
      <c r="D605" t="s">
        <v>1926</v>
      </c>
      <c r="E605" t="s">
        <v>3990</v>
      </c>
      <c r="F605">
        <v>1</v>
      </c>
      <c r="G605" t="s">
        <v>3</v>
      </c>
      <c r="H605" t="s">
        <v>3</v>
      </c>
      <c r="I605" t="s">
        <v>4</v>
      </c>
      <c r="J605" t="s">
        <v>1</v>
      </c>
      <c r="K605" t="s">
        <v>4</v>
      </c>
      <c r="L605" t="s">
        <v>1</v>
      </c>
      <c r="M605" t="s">
        <v>1</v>
      </c>
      <c r="N605" t="s">
        <v>4</v>
      </c>
      <c r="O605" t="s">
        <v>4</v>
      </c>
      <c r="P605" t="s">
        <v>4914</v>
      </c>
      <c r="Q605">
        <v>54</v>
      </c>
      <c r="R605" t="s">
        <v>3869</v>
      </c>
    </row>
    <row r="606" spans="1:18" x14ac:dyDescent="0.25">
      <c r="A606" t="s">
        <v>3869</v>
      </c>
      <c r="B606" t="s">
        <v>1933</v>
      </c>
      <c r="C606" t="s">
        <v>1</v>
      </c>
      <c r="D606" t="s">
        <v>1934</v>
      </c>
      <c r="E606" t="s">
        <v>3990</v>
      </c>
      <c r="F606">
        <v>1</v>
      </c>
      <c r="G606" t="s">
        <v>3</v>
      </c>
      <c r="H606" t="s">
        <v>3</v>
      </c>
      <c r="I606" t="s">
        <v>4</v>
      </c>
      <c r="J606" t="s">
        <v>1</v>
      </c>
      <c r="K606" t="s">
        <v>4</v>
      </c>
      <c r="L606" t="s">
        <v>1</v>
      </c>
      <c r="M606" t="s">
        <v>1</v>
      </c>
      <c r="N606" t="s">
        <v>4</v>
      </c>
      <c r="O606" t="s">
        <v>4</v>
      </c>
      <c r="P606" t="s">
        <v>4580</v>
      </c>
      <c r="Q606">
        <v>20</v>
      </c>
      <c r="R606" t="s">
        <v>3869</v>
      </c>
    </row>
    <row r="607" spans="1:18" x14ac:dyDescent="0.25">
      <c r="A607" t="s">
        <v>3869</v>
      </c>
      <c r="B607" t="s">
        <v>1935</v>
      </c>
      <c r="C607" t="s">
        <v>1</v>
      </c>
      <c r="D607" t="s">
        <v>1936</v>
      </c>
      <c r="E607" t="s">
        <v>3990</v>
      </c>
      <c r="F607">
        <v>1</v>
      </c>
      <c r="G607" t="s">
        <v>3</v>
      </c>
      <c r="H607" t="s">
        <v>3</v>
      </c>
      <c r="I607" t="s">
        <v>4</v>
      </c>
      <c r="J607" t="s">
        <v>1</v>
      </c>
      <c r="K607" t="s">
        <v>4</v>
      </c>
      <c r="L607" t="s">
        <v>1</v>
      </c>
      <c r="M607" t="s">
        <v>1</v>
      </c>
      <c r="N607" t="s">
        <v>4</v>
      </c>
      <c r="O607" t="s">
        <v>4</v>
      </c>
      <c r="P607" t="s">
        <v>4918</v>
      </c>
      <c r="Q607">
        <v>39</v>
      </c>
      <c r="R607" t="s">
        <v>3869</v>
      </c>
    </row>
    <row r="608" spans="1:18" x14ac:dyDescent="0.25">
      <c r="A608" t="s">
        <v>3869</v>
      </c>
      <c r="B608" t="s">
        <v>1937</v>
      </c>
      <c r="C608" t="s">
        <v>1</v>
      </c>
      <c r="D608" t="s">
        <v>1938</v>
      </c>
      <c r="E608" t="s">
        <v>3990</v>
      </c>
      <c r="F608">
        <v>1</v>
      </c>
      <c r="G608" t="s">
        <v>3</v>
      </c>
      <c r="H608" t="s">
        <v>3</v>
      </c>
      <c r="I608" t="s">
        <v>4</v>
      </c>
      <c r="J608" t="s">
        <v>1</v>
      </c>
      <c r="K608" t="s">
        <v>4</v>
      </c>
      <c r="L608" t="s">
        <v>1</v>
      </c>
      <c r="M608" t="s">
        <v>1</v>
      </c>
      <c r="N608" t="s">
        <v>4</v>
      </c>
      <c r="O608" t="s">
        <v>4</v>
      </c>
      <c r="P608" t="s">
        <v>4918</v>
      </c>
      <c r="Q608">
        <v>39</v>
      </c>
      <c r="R608" t="s">
        <v>3869</v>
      </c>
    </row>
    <row r="609" spans="1:18" x14ac:dyDescent="0.25">
      <c r="A609" t="s">
        <v>3869</v>
      </c>
      <c r="B609" t="s">
        <v>1939</v>
      </c>
      <c r="C609" t="s">
        <v>1</v>
      </c>
      <c r="D609" t="s">
        <v>1940</v>
      </c>
      <c r="E609" t="s">
        <v>3990</v>
      </c>
      <c r="F609">
        <v>1</v>
      </c>
      <c r="G609" t="s">
        <v>3</v>
      </c>
      <c r="H609" t="s">
        <v>3</v>
      </c>
      <c r="I609" t="s">
        <v>4</v>
      </c>
      <c r="J609" t="s">
        <v>1</v>
      </c>
      <c r="K609" t="s">
        <v>4</v>
      </c>
      <c r="L609" t="s">
        <v>1</v>
      </c>
      <c r="M609" t="s">
        <v>1</v>
      </c>
      <c r="N609" t="s">
        <v>4</v>
      </c>
      <c r="O609" t="s">
        <v>4</v>
      </c>
      <c r="P609" t="s">
        <v>4919</v>
      </c>
      <c r="Q609">
        <v>38</v>
      </c>
      <c r="R609" t="s">
        <v>3869</v>
      </c>
    </row>
    <row r="610" spans="1:18" x14ac:dyDescent="0.25">
      <c r="A610" t="s">
        <v>3869</v>
      </c>
      <c r="B610" t="s">
        <v>1941</v>
      </c>
      <c r="C610" t="s">
        <v>1942</v>
      </c>
      <c r="D610" t="s">
        <v>1943</v>
      </c>
      <c r="E610" t="s">
        <v>3990</v>
      </c>
      <c r="F610">
        <v>1</v>
      </c>
      <c r="G610" t="s">
        <v>116</v>
      </c>
      <c r="H610" t="s">
        <v>116</v>
      </c>
      <c r="I610" t="s">
        <v>3997</v>
      </c>
      <c r="J610" t="s">
        <v>354</v>
      </c>
      <c r="K610" t="s">
        <v>3998</v>
      </c>
      <c r="L610" t="s">
        <v>3998</v>
      </c>
      <c r="M610" t="s">
        <v>1944</v>
      </c>
      <c r="N610" t="s">
        <v>161</v>
      </c>
      <c r="O610" t="s">
        <v>12</v>
      </c>
      <c r="P610" t="s">
        <v>4920</v>
      </c>
      <c r="Q610">
        <v>36</v>
      </c>
      <c r="R610" t="s">
        <v>3869</v>
      </c>
    </row>
    <row r="611" spans="1:18" x14ac:dyDescent="0.25">
      <c r="A611" t="s">
        <v>3869</v>
      </c>
      <c r="B611" t="s">
        <v>1945</v>
      </c>
      <c r="C611" t="s">
        <v>1</v>
      </c>
      <c r="D611" t="s">
        <v>1946</v>
      </c>
      <c r="E611" t="s">
        <v>3990</v>
      </c>
      <c r="F611">
        <v>1</v>
      </c>
      <c r="G611" t="s">
        <v>3</v>
      </c>
      <c r="H611" t="s">
        <v>3</v>
      </c>
      <c r="I611" t="s">
        <v>4</v>
      </c>
      <c r="J611" t="s">
        <v>1</v>
      </c>
      <c r="K611" t="s">
        <v>4</v>
      </c>
      <c r="L611" t="s">
        <v>1</v>
      </c>
      <c r="M611" t="s">
        <v>1</v>
      </c>
      <c r="N611" t="s">
        <v>4</v>
      </c>
      <c r="O611" t="s">
        <v>4</v>
      </c>
      <c r="P611" t="s">
        <v>4921</v>
      </c>
      <c r="Q611">
        <v>30</v>
      </c>
      <c r="R611" t="s">
        <v>3869</v>
      </c>
    </row>
    <row r="612" spans="1:18" x14ac:dyDescent="0.25">
      <c r="A612" t="s">
        <v>3869</v>
      </c>
      <c r="B612" t="s">
        <v>1947</v>
      </c>
      <c r="C612" t="s">
        <v>1</v>
      </c>
      <c r="D612" t="s">
        <v>1948</v>
      </c>
      <c r="E612" t="s">
        <v>3990</v>
      </c>
      <c r="F612">
        <v>1</v>
      </c>
      <c r="G612" t="s">
        <v>3</v>
      </c>
      <c r="H612" t="s">
        <v>3</v>
      </c>
      <c r="I612" t="s">
        <v>4</v>
      </c>
      <c r="J612" t="s">
        <v>1</v>
      </c>
      <c r="K612" t="s">
        <v>4</v>
      </c>
      <c r="L612" t="s">
        <v>1</v>
      </c>
      <c r="M612" t="s">
        <v>1</v>
      </c>
      <c r="N612" t="s">
        <v>4</v>
      </c>
      <c r="O612" t="s">
        <v>4</v>
      </c>
      <c r="P612" t="s">
        <v>4922</v>
      </c>
      <c r="Q612">
        <v>28</v>
      </c>
      <c r="R612" t="s">
        <v>3869</v>
      </c>
    </row>
    <row r="613" spans="1:18" x14ac:dyDescent="0.25">
      <c r="A613" t="s">
        <v>3869</v>
      </c>
      <c r="B613" t="s">
        <v>1949</v>
      </c>
      <c r="C613" t="s">
        <v>1</v>
      </c>
      <c r="D613" t="s">
        <v>1950</v>
      </c>
      <c r="E613" t="s">
        <v>3990</v>
      </c>
      <c r="F613">
        <v>1</v>
      </c>
      <c r="G613" t="s">
        <v>3</v>
      </c>
      <c r="H613" t="s">
        <v>3</v>
      </c>
      <c r="I613" t="s">
        <v>4</v>
      </c>
      <c r="J613" t="s">
        <v>1</v>
      </c>
      <c r="K613" t="s">
        <v>4</v>
      </c>
      <c r="L613" t="s">
        <v>1</v>
      </c>
      <c r="M613" t="s">
        <v>1</v>
      </c>
      <c r="N613" t="s">
        <v>4</v>
      </c>
      <c r="O613" t="s">
        <v>4</v>
      </c>
      <c r="P613" t="s">
        <v>4922</v>
      </c>
      <c r="Q613">
        <v>28</v>
      </c>
      <c r="R613" t="s">
        <v>3869</v>
      </c>
    </row>
    <row r="614" spans="1:18" x14ac:dyDescent="0.25">
      <c r="A614" t="s">
        <v>3869</v>
      </c>
      <c r="B614" t="s">
        <v>1951</v>
      </c>
      <c r="C614" t="s">
        <v>1952</v>
      </c>
      <c r="D614" t="s">
        <v>1953</v>
      </c>
      <c r="E614" t="s">
        <v>3990</v>
      </c>
      <c r="F614">
        <v>1</v>
      </c>
      <c r="G614" t="s">
        <v>116</v>
      </c>
      <c r="H614" t="s">
        <v>116</v>
      </c>
      <c r="I614" t="s">
        <v>3997</v>
      </c>
      <c r="J614" t="s">
        <v>563</v>
      </c>
      <c r="K614" t="s">
        <v>4000</v>
      </c>
      <c r="L614" t="s">
        <v>3999</v>
      </c>
      <c r="M614" t="s">
        <v>149</v>
      </c>
      <c r="N614" t="s">
        <v>1</v>
      </c>
      <c r="O614" t="s">
        <v>12</v>
      </c>
      <c r="P614" t="s">
        <v>4662</v>
      </c>
      <c r="Q614">
        <v>6</v>
      </c>
      <c r="R614" t="s">
        <v>3869</v>
      </c>
    </row>
    <row r="615" spans="1:18" x14ac:dyDescent="0.25">
      <c r="A615" t="s">
        <v>3869</v>
      </c>
      <c r="B615" t="s">
        <v>1954</v>
      </c>
      <c r="C615" t="s">
        <v>1</v>
      </c>
      <c r="D615" t="s">
        <v>1955</v>
      </c>
      <c r="E615" t="s">
        <v>3990</v>
      </c>
      <c r="F615">
        <v>1</v>
      </c>
      <c r="G615" t="s">
        <v>3</v>
      </c>
      <c r="H615" t="s">
        <v>3</v>
      </c>
      <c r="I615" t="s">
        <v>4</v>
      </c>
      <c r="J615" t="s">
        <v>1</v>
      </c>
      <c r="K615" t="s">
        <v>4</v>
      </c>
      <c r="L615" t="s">
        <v>1</v>
      </c>
      <c r="M615" t="s">
        <v>1</v>
      </c>
      <c r="N615" t="s">
        <v>4</v>
      </c>
      <c r="O615" t="s">
        <v>4</v>
      </c>
      <c r="P615" t="s">
        <v>4420</v>
      </c>
      <c r="Q615">
        <v>7</v>
      </c>
      <c r="R615" t="s">
        <v>3869</v>
      </c>
    </row>
    <row r="616" spans="1:18" x14ac:dyDescent="0.25">
      <c r="A616" t="s">
        <v>3869</v>
      </c>
      <c r="B616" t="s">
        <v>1956</v>
      </c>
      <c r="C616" t="s">
        <v>1</v>
      </c>
      <c r="D616" t="s">
        <v>1957</v>
      </c>
      <c r="E616" t="s">
        <v>3990</v>
      </c>
      <c r="F616">
        <v>1</v>
      </c>
      <c r="G616" t="s">
        <v>3</v>
      </c>
      <c r="H616" t="s">
        <v>3</v>
      </c>
      <c r="I616" t="s">
        <v>4</v>
      </c>
      <c r="J616" t="s">
        <v>1</v>
      </c>
      <c r="K616" t="s">
        <v>4</v>
      </c>
      <c r="L616" t="s">
        <v>1</v>
      </c>
      <c r="M616" t="s">
        <v>1</v>
      </c>
      <c r="N616" t="s">
        <v>4</v>
      </c>
      <c r="O616" t="s">
        <v>4</v>
      </c>
      <c r="P616" t="s">
        <v>4924</v>
      </c>
      <c r="Q616">
        <v>22</v>
      </c>
      <c r="R616" t="s">
        <v>3869</v>
      </c>
    </row>
    <row r="617" spans="1:18" x14ac:dyDescent="0.25">
      <c r="A617" t="s">
        <v>3869</v>
      </c>
      <c r="B617" t="s">
        <v>1958</v>
      </c>
      <c r="C617" t="s">
        <v>1</v>
      </c>
      <c r="D617" t="s">
        <v>1959</v>
      </c>
      <c r="E617" t="s">
        <v>3990</v>
      </c>
      <c r="F617">
        <v>1</v>
      </c>
      <c r="G617" t="s">
        <v>3</v>
      </c>
      <c r="H617" t="s">
        <v>3</v>
      </c>
      <c r="I617" t="s">
        <v>4</v>
      </c>
      <c r="J617" t="s">
        <v>1</v>
      </c>
      <c r="K617" t="s">
        <v>4</v>
      </c>
      <c r="L617" t="s">
        <v>1</v>
      </c>
      <c r="M617" t="s">
        <v>1</v>
      </c>
      <c r="N617" t="s">
        <v>4</v>
      </c>
      <c r="O617" t="s">
        <v>4</v>
      </c>
      <c r="P617" t="s">
        <v>4580</v>
      </c>
      <c r="Q617">
        <v>20</v>
      </c>
      <c r="R617" t="s">
        <v>3869</v>
      </c>
    </row>
    <row r="618" spans="1:18" x14ac:dyDescent="0.25">
      <c r="A618" t="s">
        <v>3869</v>
      </c>
      <c r="B618" t="s">
        <v>1960</v>
      </c>
      <c r="C618" t="s">
        <v>1</v>
      </c>
      <c r="D618" t="s">
        <v>1961</v>
      </c>
      <c r="E618" t="s">
        <v>3990</v>
      </c>
      <c r="F618">
        <v>1</v>
      </c>
      <c r="G618" t="s">
        <v>3</v>
      </c>
      <c r="H618" t="s">
        <v>3</v>
      </c>
      <c r="I618" t="s">
        <v>4</v>
      </c>
      <c r="J618" t="s">
        <v>1</v>
      </c>
      <c r="K618" t="s">
        <v>4</v>
      </c>
      <c r="L618" t="s">
        <v>1</v>
      </c>
      <c r="M618" t="s">
        <v>1</v>
      </c>
      <c r="N618" t="s">
        <v>4</v>
      </c>
      <c r="O618" t="s">
        <v>4</v>
      </c>
      <c r="P618" t="s">
        <v>4925</v>
      </c>
      <c r="Q618">
        <v>19</v>
      </c>
      <c r="R618" t="s">
        <v>3869</v>
      </c>
    </row>
    <row r="619" spans="1:18" x14ac:dyDescent="0.25">
      <c r="A619" t="s">
        <v>3869</v>
      </c>
      <c r="B619" t="s">
        <v>1962</v>
      </c>
      <c r="C619" t="s">
        <v>1</v>
      </c>
      <c r="D619" t="s">
        <v>1963</v>
      </c>
      <c r="E619" t="s">
        <v>3990</v>
      </c>
      <c r="F619">
        <v>1</v>
      </c>
      <c r="G619" t="s">
        <v>3</v>
      </c>
      <c r="H619" t="s">
        <v>3</v>
      </c>
      <c r="I619" t="s">
        <v>4</v>
      </c>
      <c r="J619" t="s">
        <v>1</v>
      </c>
      <c r="K619" t="s">
        <v>4</v>
      </c>
      <c r="L619" t="s">
        <v>1</v>
      </c>
      <c r="M619" t="s">
        <v>1</v>
      </c>
      <c r="N619" t="s">
        <v>4</v>
      </c>
      <c r="O619" t="s">
        <v>4</v>
      </c>
      <c r="P619" t="s">
        <v>4925</v>
      </c>
      <c r="Q619">
        <v>19</v>
      </c>
      <c r="R619" t="s">
        <v>3869</v>
      </c>
    </row>
    <row r="620" spans="1:18" x14ac:dyDescent="0.25">
      <c r="A620" t="s">
        <v>3869</v>
      </c>
      <c r="B620" t="s">
        <v>1964</v>
      </c>
      <c r="C620" t="s">
        <v>1</v>
      </c>
      <c r="D620" t="s">
        <v>1965</v>
      </c>
      <c r="E620" t="s">
        <v>3990</v>
      </c>
      <c r="F620">
        <v>1</v>
      </c>
      <c r="G620" t="s">
        <v>3</v>
      </c>
      <c r="H620" t="s">
        <v>3</v>
      </c>
      <c r="I620" t="s">
        <v>4</v>
      </c>
      <c r="J620" t="s">
        <v>1</v>
      </c>
      <c r="K620" t="s">
        <v>4</v>
      </c>
      <c r="L620" t="s">
        <v>1</v>
      </c>
      <c r="M620" t="s">
        <v>1</v>
      </c>
      <c r="N620" t="s">
        <v>4</v>
      </c>
      <c r="O620" t="s">
        <v>4</v>
      </c>
      <c r="P620" t="s">
        <v>4926</v>
      </c>
      <c r="Q620">
        <v>4</v>
      </c>
      <c r="R620" t="s">
        <v>3869</v>
      </c>
    </row>
    <row r="621" spans="1:18" x14ac:dyDescent="0.25">
      <c r="A621" t="s">
        <v>3869</v>
      </c>
      <c r="B621" t="s">
        <v>1966</v>
      </c>
      <c r="C621" t="s">
        <v>1</v>
      </c>
      <c r="D621" t="s">
        <v>1967</v>
      </c>
      <c r="E621" t="s">
        <v>3990</v>
      </c>
      <c r="F621">
        <v>1</v>
      </c>
      <c r="G621" t="s">
        <v>3</v>
      </c>
      <c r="H621" t="s">
        <v>3</v>
      </c>
      <c r="I621" t="s">
        <v>4</v>
      </c>
      <c r="J621" t="s">
        <v>1</v>
      </c>
      <c r="K621" t="s">
        <v>4</v>
      </c>
      <c r="L621" t="s">
        <v>1</v>
      </c>
      <c r="M621" t="s">
        <v>1</v>
      </c>
      <c r="N621" t="s">
        <v>4</v>
      </c>
      <c r="O621" t="s">
        <v>4</v>
      </c>
      <c r="P621" t="s">
        <v>4927</v>
      </c>
      <c r="Q621">
        <v>16</v>
      </c>
      <c r="R621" t="s">
        <v>3869</v>
      </c>
    </row>
    <row r="622" spans="1:18" x14ac:dyDescent="0.25">
      <c r="A622" t="s">
        <v>3869</v>
      </c>
      <c r="B622" t="s">
        <v>1968</v>
      </c>
      <c r="C622" t="s">
        <v>1</v>
      </c>
      <c r="D622" t="s">
        <v>1969</v>
      </c>
      <c r="E622" t="s">
        <v>3990</v>
      </c>
      <c r="F622">
        <v>1</v>
      </c>
      <c r="G622" t="s">
        <v>3</v>
      </c>
      <c r="H622" t="s">
        <v>3</v>
      </c>
      <c r="I622" t="s">
        <v>4</v>
      </c>
      <c r="J622" t="s">
        <v>1</v>
      </c>
      <c r="K622" t="s">
        <v>4</v>
      </c>
      <c r="L622" t="s">
        <v>1</v>
      </c>
      <c r="M622" t="s">
        <v>1</v>
      </c>
      <c r="N622" t="s">
        <v>4</v>
      </c>
      <c r="O622" t="s">
        <v>4</v>
      </c>
      <c r="P622" t="s">
        <v>4902</v>
      </c>
      <c r="Q622">
        <v>15</v>
      </c>
      <c r="R622" t="s">
        <v>3869</v>
      </c>
    </row>
    <row r="623" spans="1:18" x14ac:dyDescent="0.25">
      <c r="A623" t="s">
        <v>3869</v>
      </c>
      <c r="B623" t="s">
        <v>1970</v>
      </c>
      <c r="C623" t="s">
        <v>1</v>
      </c>
      <c r="D623" t="s">
        <v>1971</v>
      </c>
      <c r="E623" t="s">
        <v>3990</v>
      </c>
      <c r="F623">
        <v>1</v>
      </c>
      <c r="G623" t="s">
        <v>3</v>
      </c>
      <c r="H623" t="s">
        <v>3</v>
      </c>
      <c r="I623" t="s">
        <v>4</v>
      </c>
      <c r="J623" t="s">
        <v>1</v>
      </c>
      <c r="K623" t="s">
        <v>4</v>
      </c>
      <c r="L623" t="s">
        <v>1</v>
      </c>
      <c r="M623" t="s">
        <v>1</v>
      </c>
      <c r="N623" t="s">
        <v>4</v>
      </c>
      <c r="O623" t="s">
        <v>4</v>
      </c>
      <c r="P623" t="s">
        <v>4585</v>
      </c>
      <c r="Q623">
        <v>14</v>
      </c>
      <c r="R623" t="s">
        <v>3869</v>
      </c>
    </row>
    <row r="624" spans="1:18" x14ac:dyDescent="0.25">
      <c r="A624" t="s">
        <v>3869</v>
      </c>
      <c r="B624" t="s">
        <v>1972</v>
      </c>
      <c r="C624" t="s">
        <v>1</v>
      </c>
      <c r="D624" t="s">
        <v>1973</v>
      </c>
      <c r="E624" t="s">
        <v>3990</v>
      </c>
      <c r="F624">
        <v>1</v>
      </c>
      <c r="G624" t="s">
        <v>3</v>
      </c>
      <c r="H624" t="s">
        <v>3</v>
      </c>
      <c r="I624" t="s">
        <v>4</v>
      </c>
      <c r="J624" t="s">
        <v>1</v>
      </c>
      <c r="K624" t="s">
        <v>4</v>
      </c>
      <c r="L624" t="s">
        <v>1</v>
      </c>
      <c r="M624" t="s">
        <v>1</v>
      </c>
      <c r="N624" t="s">
        <v>4</v>
      </c>
      <c r="O624" t="s">
        <v>4</v>
      </c>
      <c r="P624" t="s">
        <v>4928</v>
      </c>
      <c r="Q624">
        <v>3</v>
      </c>
      <c r="R624" t="s">
        <v>3869</v>
      </c>
    </row>
    <row r="625" spans="1:18" x14ac:dyDescent="0.25">
      <c r="A625" t="s">
        <v>3869</v>
      </c>
      <c r="B625" t="s">
        <v>1974</v>
      </c>
      <c r="C625" t="s">
        <v>1</v>
      </c>
      <c r="D625" t="s">
        <v>1975</v>
      </c>
      <c r="E625" t="s">
        <v>3990</v>
      </c>
      <c r="F625">
        <v>1</v>
      </c>
      <c r="G625" t="s">
        <v>3</v>
      </c>
      <c r="H625" t="s">
        <v>3</v>
      </c>
      <c r="I625" t="s">
        <v>4</v>
      </c>
      <c r="J625" t="s">
        <v>1</v>
      </c>
      <c r="K625" t="s">
        <v>4</v>
      </c>
      <c r="L625" t="s">
        <v>1</v>
      </c>
      <c r="M625" t="s">
        <v>1</v>
      </c>
      <c r="N625" t="s">
        <v>4</v>
      </c>
      <c r="O625" t="s">
        <v>4</v>
      </c>
      <c r="P625" t="s">
        <v>4930</v>
      </c>
      <c r="Q625">
        <v>9</v>
      </c>
      <c r="R625" t="s">
        <v>3869</v>
      </c>
    </row>
    <row r="626" spans="1:18" x14ac:dyDescent="0.25">
      <c r="A626" t="s">
        <v>3869</v>
      </c>
      <c r="B626" t="s">
        <v>1976</v>
      </c>
      <c r="C626" t="s">
        <v>1</v>
      </c>
      <c r="D626" t="s">
        <v>1977</v>
      </c>
      <c r="E626" t="s">
        <v>3990</v>
      </c>
      <c r="F626">
        <v>1</v>
      </c>
      <c r="G626" t="s">
        <v>3</v>
      </c>
      <c r="H626" t="s">
        <v>3</v>
      </c>
      <c r="I626" t="s">
        <v>4</v>
      </c>
      <c r="J626" t="s">
        <v>1</v>
      </c>
      <c r="K626" t="s">
        <v>4</v>
      </c>
      <c r="L626" t="s">
        <v>1</v>
      </c>
      <c r="M626" t="s">
        <v>1</v>
      </c>
      <c r="N626" t="s">
        <v>4</v>
      </c>
      <c r="O626" t="s">
        <v>4</v>
      </c>
      <c r="P626" t="s">
        <v>4932</v>
      </c>
      <c r="Q626">
        <v>10</v>
      </c>
      <c r="R626" t="s">
        <v>3869</v>
      </c>
    </row>
    <row r="627" spans="1:18" x14ac:dyDescent="0.25">
      <c r="A627" t="s">
        <v>3869</v>
      </c>
      <c r="B627" t="s">
        <v>1978</v>
      </c>
      <c r="C627" t="s">
        <v>1</v>
      </c>
      <c r="D627" t="s">
        <v>1979</v>
      </c>
      <c r="E627" t="s">
        <v>3990</v>
      </c>
      <c r="F627">
        <v>1</v>
      </c>
      <c r="G627" t="s">
        <v>3</v>
      </c>
      <c r="H627" t="s">
        <v>3</v>
      </c>
      <c r="I627" t="s">
        <v>4</v>
      </c>
      <c r="J627" t="s">
        <v>1</v>
      </c>
      <c r="K627" t="s">
        <v>4</v>
      </c>
      <c r="L627" t="s">
        <v>1</v>
      </c>
      <c r="M627" t="s">
        <v>1</v>
      </c>
      <c r="N627" t="s">
        <v>4</v>
      </c>
      <c r="O627" t="s">
        <v>4</v>
      </c>
      <c r="P627" t="s">
        <v>4930</v>
      </c>
      <c r="Q627">
        <v>9</v>
      </c>
      <c r="R627" t="s">
        <v>3869</v>
      </c>
    </row>
    <row r="628" spans="1:18" x14ac:dyDescent="0.25">
      <c r="A628" t="s">
        <v>3869</v>
      </c>
      <c r="B628" t="s">
        <v>1980</v>
      </c>
      <c r="C628" t="s">
        <v>1</v>
      </c>
      <c r="D628" t="s">
        <v>1981</v>
      </c>
      <c r="E628" t="s">
        <v>3990</v>
      </c>
      <c r="F628">
        <v>1</v>
      </c>
      <c r="G628" t="s">
        <v>3</v>
      </c>
      <c r="H628" t="s">
        <v>3</v>
      </c>
      <c r="I628" t="s">
        <v>4</v>
      </c>
      <c r="J628" t="s">
        <v>1</v>
      </c>
      <c r="K628" t="s">
        <v>4</v>
      </c>
      <c r="L628" t="s">
        <v>1</v>
      </c>
      <c r="M628" t="s">
        <v>1</v>
      </c>
      <c r="N628" t="s">
        <v>4</v>
      </c>
      <c r="O628" t="s">
        <v>4</v>
      </c>
      <c r="P628" t="s">
        <v>4930</v>
      </c>
      <c r="Q628">
        <v>9</v>
      </c>
      <c r="R628" t="s">
        <v>3869</v>
      </c>
    </row>
    <row r="629" spans="1:18" x14ac:dyDescent="0.25">
      <c r="A629" t="s">
        <v>3869</v>
      </c>
      <c r="B629" t="s">
        <v>1982</v>
      </c>
      <c r="C629" t="s">
        <v>1</v>
      </c>
      <c r="D629" t="s">
        <v>1983</v>
      </c>
      <c r="E629" t="s">
        <v>3990</v>
      </c>
      <c r="F629">
        <v>1</v>
      </c>
      <c r="G629" t="s">
        <v>3</v>
      </c>
      <c r="H629" t="s">
        <v>3</v>
      </c>
      <c r="I629" t="s">
        <v>4</v>
      </c>
      <c r="J629" t="s">
        <v>1</v>
      </c>
      <c r="K629" t="s">
        <v>4</v>
      </c>
      <c r="L629" t="s">
        <v>1</v>
      </c>
      <c r="M629" t="s">
        <v>1</v>
      </c>
      <c r="N629" t="s">
        <v>4</v>
      </c>
      <c r="O629" t="s">
        <v>4</v>
      </c>
      <c r="P629" t="s">
        <v>4559</v>
      </c>
      <c r="Q629">
        <v>8</v>
      </c>
      <c r="R629" t="s">
        <v>3869</v>
      </c>
    </row>
    <row r="630" spans="1:18" x14ac:dyDescent="0.25">
      <c r="A630" t="s">
        <v>3869</v>
      </c>
      <c r="B630" t="s">
        <v>1984</v>
      </c>
      <c r="C630" t="s">
        <v>1</v>
      </c>
      <c r="D630" t="s">
        <v>1985</v>
      </c>
      <c r="E630" t="s">
        <v>3990</v>
      </c>
      <c r="F630">
        <v>1</v>
      </c>
      <c r="G630" t="s">
        <v>3</v>
      </c>
      <c r="H630" t="s">
        <v>3</v>
      </c>
      <c r="I630" t="s">
        <v>4</v>
      </c>
      <c r="J630" t="s">
        <v>1</v>
      </c>
      <c r="K630" t="s">
        <v>4</v>
      </c>
      <c r="L630" t="s">
        <v>1</v>
      </c>
      <c r="M630" t="s">
        <v>1</v>
      </c>
      <c r="N630" t="s">
        <v>4</v>
      </c>
      <c r="O630" t="s">
        <v>4</v>
      </c>
      <c r="P630" t="s">
        <v>4933</v>
      </c>
      <c r="Q630">
        <v>5</v>
      </c>
      <c r="R630" t="s">
        <v>3869</v>
      </c>
    </row>
    <row r="631" spans="1:18" x14ac:dyDescent="0.25">
      <c r="A631" t="s">
        <v>3869</v>
      </c>
      <c r="B631" t="s">
        <v>1986</v>
      </c>
      <c r="C631" t="s">
        <v>1987</v>
      </c>
      <c r="D631" t="s">
        <v>1988</v>
      </c>
      <c r="E631" t="s">
        <v>3990</v>
      </c>
      <c r="F631">
        <v>1</v>
      </c>
      <c r="G631" t="s">
        <v>116</v>
      </c>
      <c r="H631" t="s">
        <v>116</v>
      </c>
      <c r="I631" t="s">
        <v>3997</v>
      </c>
      <c r="J631" t="s">
        <v>550</v>
      </c>
      <c r="K631" t="s">
        <v>3998</v>
      </c>
      <c r="L631" t="s">
        <v>3998</v>
      </c>
      <c r="M631" t="s">
        <v>287</v>
      </c>
      <c r="N631" t="s">
        <v>11</v>
      </c>
      <c r="O631" t="s">
        <v>12</v>
      </c>
      <c r="P631" t="s">
        <v>4779</v>
      </c>
      <c r="Q631">
        <v>2</v>
      </c>
      <c r="R631" t="s">
        <v>3869</v>
      </c>
    </row>
    <row r="632" spans="1:18" x14ac:dyDescent="0.25">
      <c r="A632" t="s">
        <v>3869</v>
      </c>
      <c r="B632" t="s">
        <v>1989</v>
      </c>
      <c r="C632" t="s">
        <v>1990</v>
      </c>
      <c r="D632" t="s">
        <v>1991</v>
      </c>
      <c r="E632" t="s">
        <v>3990</v>
      </c>
      <c r="F632">
        <v>1</v>
      </c>
      <c r="G632" t="s">
        <v>116</v>
      </c>
      <c r="H632" t="s">
        <v>116</v>
      </c>
      <c r="I632" t="s">
        <v>3997</v>
      </c>
      <c r="J632" t="s">
        <v>1992</v>
      </c>
      <c r="K632" t="s">
        <v>3998</v>
      </c>
      <c r="L632" t="s">
        <v>3998</v>
      </c>
      <c r="M632" t="s">
        <v>651</v>
      </c>
      <c r="N632" t="s">
        <v>11</v>
      </c>
      <c r="O632" t="s">
        <v>12</v>
      </c>
      <c r="P632" t="s">
        <v>4779</v>
      </c>
      <c r="Q632">
        <v>2</v>
      </c>
      <c r="R632" t="s">
        <v>3869</v>
      </c>
    </row>
    <row r="633" spans="1:18" x14ac:dyDescent="0.25">
      <c r="A633" t="s">
        <v>3869</v>
      </c>
      <c r="B633" t="s">
        <v>1993</v>
      </c>
      <c r="C633" t="s">
        <v>1994</v>
      </c>
      <c r="D633" t="s">
        <v>1995</v>
      </c>
      <c r="E633" t="s">
        <v>3990</v>
      </c>
      <c r="F633">
        <v>1</v>
      </c>
      <c r="G633" t="s">
        <v>71</v>
      </c>
      <c r="H633" t="s">
        <v>71</v>
      </c>
      <c r="I633" t="s">
        <v>3996</v>
      </c>
      <c r="J633" t="s">
        <v>1996</v>
      </c>
      <c r="K633" t="s">
        <v>3998</v>
      </c>
      <c r="L633" t="s">
        <v>3998</v>
      </c>
      <c r="M633" t="s">
        <v>259</v>
      </c>
      <c r="N633" t="s">
        <v>11</v>
      </c>
      <c r="O633" t="s">
        <v>12</v>
      </c>
      <c r="P633" t="s">
        <v>4934</v>
      </c>
      <c r="Q633">
        <v>1</v>
      </c>
      <c r="R633" t="s">
        <v>3869</v>
      </c>
    </row>
    <row r="634" spans="1:18" x14ac:dyDescent="0.25">
      <c r="A634" t="s">
        <v>3869</v>
      </c>
      <c r="B634" t="s">
        <v>1997</v>
      </c>
      <c r="C634" t="s">
        <v>1</v>
      </c>
      <c r="D634" t="s">
        <v>1998</v>
      </c>
      <c r="E634" t="s">
        <v>3990</v>
      </c>
      <c r="F634">
        <v>1</v>
      </c>
      <c r="G634" t="s">
        <v>3</v>
      </c>
      <c r="H634" t="s">
        <v>3</v>
      </c>
      <c r="I634" t="s">
        <v>4</v>
      </c>
      <c r="J634" t="s">
        <v>1</v>
      </c>
      <c r="K634" t="s">
        <v>4</v>
      </c>
      <c r="L634" t="s">
        <v>1</v>
      </c>
      <c r="M634" t="s">
        <v>1</v>
      </c>
      <c r="N634" t="s">
        <v>4</v>
      </c>
      <c r="O634" t="s">
        <v>4</v>
      </c>
      <c r="P634" t="s">
        <v>4934</v>
      </c>
      <c r="Q634">
        <v>1</v>
      </c>
      <c r="R634" t="s">
        <v>3869</v>
      </c>
    </row>
    <row r="635" spans="1:18" x14ac:dyDescent="0.25">
      <c r="A635" t="s">
        <v>3869</v>
      </c>
      <c r="B635" t="s">
        <v>3737</v>
      </c>
      <c r="C635" t="s">
        <v>1</v>
      </c>
      <c r="D635" t="s">
        <v>3738</v>
      </c>
      <c r="E635" t="s">
        <v>3990</v>
      </c>
      <c r="F635">
        <v>1</v>
      </c>
      <c r="G635" t="s">
        <v>3</v>
      </c>
      <c r="H635" t="s">
        <v>3</v>
      </c>
      <c r="I635" t="s">
        <v>4</v>
      </c>
      <c r="J635" t="s">
        <v>1</v>
      </c>
      <c r="K635" t="s">
        <v>4</v>
      </c>
      <c r="L635" t="s">
        <v>1</v>
      </c>
      <c r="M635" t="s">
        <v>1</v>
      </c>
      <c r="N635" t="s">
        <v>4</v>
      </c>
      <c r="O635" t="s">
        <v>4</v>
      </c>
      <c r="P635" t="s">
        <v>5601</v>
      </c>
      <c r="Q635">
        <v>4900</v>
      </c>
      <c r="R635" t="s">
        <v>3869</v>
      </c>
    </row>
    <row r="636" spans="1:18" x14ac:dyDescent="0.25">
      <c r="A636" t="s">
        <v>3869</v>
      </c>
      <c r="B636" t="s">
        <v>3742</v>
      </c>
      <c r="C636" t="s">
        <v>1</v>
      </c>
      <c r="D636" t="s">
        <v>3743</v>
      </c>
      <c r="E636" t="s">
        <v>3990</v>
      </c>
      <c r="F636">
        <v>1</v>
      </c>
      <c r="G636" t="s">
        <v>3</v>
      </c>
      <c r="H636" t="s">
        <v>3</v>
      </c>
      <c r="I636" t="s">
        <v>4</v>
      </c>
      <c r="J636" t="s">
        <v>1</v>
      </c>
      <c r="K636" t="s">
        <v>4</v>
      </c>
      <c r="L636" t="s">
        <v>1</v>
      </c>
      <c r="M636" t="s">
        <v>1</v>
      </c>
      <c r="N636" t="s">
        <v>4</v>
      </c>
      <c r="O636" t="s">
        <v>4</v>
      </c>
      <c r="P636" t="s">
        <v>5603</v>
      </c>
      <c r="Q636">
        <v>2780</v>
      </c>
      <c r="R636" t="s">
        <v>3869</v>
      </c>
    </row>
    <row r="637" spans="1:18" x14ac:dyDescent="0.25">
      <c r="A637" t="s">
        <v>3869</v>
      </c>
      <c r="B637" t="s">
        <v>3744</v>
      </c>
      <c r="C637" t="s">
        <v>1</v>
      </c>
      <c r="D637" t="s">
        <v>3745</v>
      </c>
      <c r="E637" t="s">
        <v>3990</v>
      </c>
      <c r="F637">
        <v>1</v>
      </c>
      <c r="G637" t="s">
        <v>3</v>
      </c>
      <c r="H637" t="s">
        <v>3</v>
      </c>
      <c r="I637" t="s">
        <v>4</v>
      </c>
      <c r="J637" t="s">
        <v>1</v>
      </c>
      <c r="K637" t="s">
        <v>4</v>
      </c>
      <c r="L637" t="s">
        <v>1</v>
      </c>
      <c r="M637" t="s">
        <v>1</v>
      </c>
      <c r="N637" t="s">
        <v>4</v>
      </c>
      <c r="O637" t="s">
        <v>4</v>
      </c>
      <c r="P637" t="s">
        <v>5604</v>
      </c>
      <c r="Q637">
        <v>2030</v>
      </c>
      <c r="R637" t="s">
        <v>3869</v>
      </c>
    </row>
    <row r="638" spans="1:18" x14ac:dyDescent="0.25">
      <c r="A638" t="s">
        <v>3869</v>
      </c>
      <c r="B638" t="s">
        <v>3746</v>
      </c>
      <c r="C638" t="s">
        <v>1</v>
      </c>
      <c r="D638" t="s">
        <v>3747</v>
      </c>
      <c r="E638" t="s">
        <v>3990</v>
      </c>
      <c r="F638">
        <v>1</v>
      </c>
      <c r="G638" t="s">
        <v>3</v>
      </c>
      <c r="H638" t="s">
        <v>3</v>
      </c>
      <c r="I638" t="s">
        <v>4</v>
      </c>
      <c r="J638" t="s">
        <v>1</v>
      </c>
      <c r="K638" t="s">
        <v>4</v>
      </c>
      <c r="L638" t="s">
        <v>1</v>
      </c>
      <c r="M638" t="s">
        <v>1</v>
      </c>
      <c r="N638" t="s">
        <v>4</v>
      </c>
      <c r="O638" t="s">
        <v>4</v>
      </c>
      <c r="P638" t="s">
        <v>5605</v>
      </c>
      <c r="Q638">
        <v>1242</v>
      </c>
      <c r="R638" t="s">
        <v>3869</v>
      </c>
    </row>
    <row r="639" spans="1:18" x14ac:dyDescent="0.25">
      <c r="A639" t="s">
        <v>3869</v>
      </c>
      <c r="B639" t="s">
        <v>3754</v>
      </c>
      <c r="C639" t="s">
        <v>1</v>
      </c>
      <c r="D639" t="s">
        <v>3755</v>
      </c>
      <c r="E639" t="s">
        <v>3990</v>
      </c>
      <c r="F639">
        <v>1</v>
      </c>
      <c r="G639" t="s">
        <v>3</v>
      </c>
      <c r="H639" t="s">
        <v>3</v>
      </c>
      <c r="I639" t="s">
        <v>4</v>
      </c>
      <c r="J639" t="s">
        <v>1</v>
      </c>
      <c r="K639" t="s">
        <v>4</v>
      </c>
      <c r="L639" t="s">
        <v>1</v>
      </c>
      <c r="M639" t="s">
        <v>1</v>
      </c>
      <c r="N639" t="s">
        <v>4</v>
      </c>
      <c r="O639" t="s">
        <v>4</v>
      </c>
      <c r="P639" t="s">
        <v>4856</v>
      </c>
      <c r="Q639">
        <v>330</v>
      </c>
      <c r="R639" t="s">
        <v>3869</v>
      </c>
    </row>
    <row r="640" spans="1:18" x14ac:dyDescent="0.25">
      <c r="A640" t="s">
        <v>3869</v>
      </c>
      <c r="B640" t="s">
        <v>3758</v>
      </c>
      <c r="C640" t="s">
        <v>1</v>
      </c>
      <c r="D640" t="s">
        <v>3759</v>
      </c>
      <c r="E640" t="s">
        <v>3990</v>
      </c>
      <c r="F640">
        <v>1</v>
      </c>
      <c r="G640" t="s">
        <v>3</v>
      </c>
      <c r="H640" t="s">
        <v>3</v>
      </c>
      <c r="I640" t="s">
        <v>4</v>
      </c>
      <c r="J640" t="s">
        <v>1</v>
      </c>
      <c r="K640" t="s">
        <v>4</v>
      </c>
      <c r="L640" t="s">
        <v>1</v>
      </c>
      <c r="M640" t="s">
        <v>1</v>
      </c>
      <c r="N640" t="s">
        <v>4</v>
      </c>
      <c r="O640" t="s">
        <v>4</v>
      </c>
      <c r="P640" t="s">
        <v>5117</v>
      </c>
      <c r="Q640">
        <v>201</v>
      </c>
      <c r="R640" t="s">
        <v>3869</v>
      </c>
    </row>
    <row r="641" spans="1:18" x14ac:dyDescent="0.25">
      <c r="A641" t="s">
        <v>3869</v>
      </c>
      <c r="B641" t="s">
        <v>3760</v>
      </c>
      <c r="C641" t="s">
        <v>1</v>
      </c>
      <c r="D641" t="s">
        <v>3761</v>
      </c>
      <c r="E641" t="s">
        <v>3990</v>
      </c>
      <c r="F641">
        <v>1</v>
      </c>
      <c r="G641" t="s">
        <v>3</v>
      </c>
      <c r="H641" t="s">
        <v>3</v>
      </c>
      <c r="I641" t="s">
        <v>4</v>
      </c>
      <c r="J641" t="s">
        <v>1</v>
      </c>
      <c r="K641" t="s">
        <v>4</v>
      </c>
      <c r="L641" t="s">
        <v>1</v>
      </c>
      <c r="M641" t="s">
        <v>1</v>
      </c>
      <c r="N641" t="s">
        <v>4</v>
      </c>
      <c r="O641" t="s">
        <v>4</v>
      </c>
      <c r="P641" t="s">
        <v>5118</v>
      </c>
      <c r="Q641">
        <v>180</v>
      </c>
      <c r="R641" t="s">
        <v>3869</v>
      </c>
    </row>
    <row r="642" spans="1:18" x14ac:dyDescent="0.25">
      <c r="A642" t="s">
        <v>3869</v>
      </c>
      <c r="B642" t="s">
        <v>3764</v>
      </c>
      <c r="C642" t="s">
        <v>1</v>
      </c>
      <c r="D642" t="s">
        <v>3765</v>
      </c>
      <c r="E642" t="s">
        <v>3990</v>
      </c>
      <c r="F642">
        <v>1</v>
      </c>
      <c r="G642" t="s">
        <v>3</v>
      </c>
      <c r="H642" t="s">
        <v>3</v>
      </c>
      <c r="I642" t="s">
        <v>4</v>
      </c>
      <c r="J642" t="s">
        <v>1</v>
      </c>
      <c r="K642" t="s">
        <v>4</v>
      </c>
      <c r="L642" t="s">
        <v>1</v>
      </c>
      <c r="M642" t="s">
        <v>1</v>
      </c>
      <c r="N642" t="s">
        <v>4</v>
      </c>
      <c r="O642" t="s">
        <v>4</v>
      </c>
      <c r="P642" t="s">
        <v>4572</v>
      </c>
      <c r="Q642">
        <v>112</v>
      </c>
      <c r="R642" t="s">
        <v>3869</v>
      </c>
    </row>
    <row r="643" spans="1:18" x14ac:dyDescent="0.25">
      <c r="A643" t="s">
        <v>3869</v>
      </c>
      <c r="B643" t="s">
        <v>3766</v>
      </c>
      <c r="C643" t="s">
        <v>1</v>
      </c>
      <c r="D643" t="s">
        <v>3767</v>
      </c>
      <c r="E643" t="s">
        <v>3990</v>
      </c>
      <c r="F643">
        <v>1</v>
      </c>
      <c r="G643" t="s">
        <v>3</v>
      </c>
      <c r="H643" t="s">
        <v>3</v>
      </c>
      <c r="I643" t="s">
        <v>4</v>
      </c>
      <c r="J643" t="s">
        <v>1</v>
      </c>
      <c r="K643" t="s">
        <v>4</v>
      </c>
      <c r="L643" t="s">
        <v>1</v>
      </c>
      <c r="M643" t="s">
        <v>1</v>
      </c>
      <c r="N643" t="s">
        <v>4</v>
      </c>
      <c r="O643" t="s">
        <v>4</v>
      </c>
      <c r="P643" t="s">
        <v>5120</v>
      </c>
      <c r="Q643">
        <v>87</v>
      </c>
      <c r="R643" t="s">
        <v>3869</v>
      </c>
    </row>
    <row r="644" spans="1:18" x14ac:dyDescent="0.25">
      <c r="A644" t="s">
        <v>3869</v>
      </c>
      <c r="B644" t="s">
        <v>3768</v>
      </c>
      <c r="C644" t="s">
        <v>1</v>
      </c>
      <c r="D644" t="s">
        <v>3769</v>
      </c>
      <c r="E644" t="s">
        <v>3990</v>
      </c>
      <c r="F644">
        <v>1</v>
      </c>
      <c r="G644" t="s">
        <v>3</v>
      </c>
      <c r="H644" t="s">
        <v>3</v>
      </c>
      <c r="I644" t="s">
        <v>4</v>
      </c>
      <c r="J644" t="s">
        <v>1</v>
      </c>
      <c r="K644" t="s">
        <v>4</v>
      </c>
      <c r="L644" t="s">
        <v>1</v>
      </c>
      <c r="M644" t="s">
        <v>1</v>
      </c>
      <c r="N644" t="s">
        <v>4</v>
      </c>
      <c r="O644" t="s">
        <v>4</v>
      </c>
      <c r="P644" t="s">
        <v>4418</v>
      </c>
      <c r="Q644">
        <v>53</v>
      </c>
      <c r="R644" t="s">
        <v>3869</v>
      </c>
    </row>
    <row r="645" spans="1:18" x14ac:dyDescent="0.25">
      <c r="A645" t="s">
        <v>3869</v>
      </c>
      <c r="B645" t="s">
        <v>3770</v>
      </c>
      <c r="C645" t="s">
        <v>1</v>
      </c>
      <c r="D645" t="s">
        <v>3771</v>
      </c>
      <c r="E645" t="s">
        <v>3990</v>
      </c>
      <c r="F645">
        <v>1</v>
      </c>
      <c r="G645" t="s">
        <v>3</v>
      </c>
      <c r="H645" t="s">
        <v>3</v>
      </c>
      <c r="I645" t="s">
        <v>4</v>
      </c>
      <c r="J645" t="s">
        <v>1</v>
      </c>
      <c r="K645" t="s">
        <v>4</v>
      </c>
      <c r="L645" t="s">
        <v>1</v>
      </c>
      <c r="M645" t="s">
        <v>1</v>
      </c>
      <c r="N645" t="s">
        <v>4</v>
      </c>
      <c r="O645" t="s">
        <v>4</v>
      </c>
      <c r="P645" t="s">
        <v>5121</v>
      </c>
      <c r="Q645">
        <v>50</v>
      </c>
      <c r="R645" t="s">
        <v>3869</v>
      </c>
    </row>
    <row r="646" spans="1:18" x14ac:dyDescent="0.25">
      <c r="A646" t="s">
        <v>3869</v>
      </c>
      <c r="B646" t="s">
        <v>3772</v>
      </c>
      <c r="C646" t="s">
        <v>1</v>
      </c>
      <c r="D646" t="s">
        <v>3773</v>
      </c>
      <c r="E646" t="s">
        <v>3990</v>
      </c>
      <c r="F646">
        <v>1</v>
      </c>
      <c r="G646" t="s">
        <v>3</v>
      </c>
      <c r="H646" t="s">
        <v>3</v>
      </c>
      <c r="I646" t="s">
        <v>4</v>
      </c>
      <c r="J646" t="s">
        <v>1</v>
      </c>
      <c r="K646" t="s">
        <v>4</v>
      </c>
      <c r="L646" t="s">
        <v>1</v>
      </c>
      <c r="M646" t="s">
        <v>1</v>
      </c>
      <c r="N646" t="s">
        <v>4</v>
      </c>
      <c r="O646" t="s">
        <v>4</v>
      </c>
      <c r="P646" t="s">
        <v>4918</v>
      </c>
      <c r="Q646">
        <v>39</v>
      </c>
      <c r="R646" t="s">
        <v>3869</v>
      </c>
    </row>
    <row r="647" spans="1:18" x14ac:dyDescent="0.25">
      <c r="A647" t="s">
        <v>3869</v>
      </c>
      <c r="B647" t="s">
        <v>3774</v>
      </c>
      <c r="C647" t="s">
        <v>1</v>
      </c>
      <c r="D647" t="s">
        <v>3775</v>
      </c>
      <c r="E647" t="s">
        <v>3990</v>
      </c>
      <c r="F647">
        <v>1</v>
      </c>
      <c r="G647" t="s">
        <v>3</v>
      </c>
      <c r="H647" t="s">
        <v>3</v>
      </c>
      <c r="I647" t="s">
        <v>4</v>
      </c>
      <c r="J647" t="s">
        <v>1</v>
      </c>
      <c r="K647" t="s">
        <v>4</v>
      </c>
      <c r="L647" t="s">
        <v>1</v>
      </c>
      <c r="M647" t="s">
        <v>1</v>
      </c>
      <c r="N647" t="s">
        <v>4</v>
      </c>
      <c r="O647" t="s">
        <v>4</v>
      </c>
      <c r="P647" t="s">
        <v>5122</v>
      </c>
      <c r="Q647">
        <v>32</v>
      </c>
      <c r="R647" t="s">
        <v>3869</v>
      </c>
    </row>
    <row r="648" spans="1:18" x14ac:dyDescent="0.25">
      <c r="A648" t="s">
        <v>3869</v>
      </c>
      <c r="B648" t="s">
        <v>3776</v>
      </c>
      <c r="C648" t="s">
        <v>1</v>
      </c>
      <c r="D648" t="s">
        <v>3777</v>
      </c>
      <c r="E648" t="s">
        <v>3990</v>
      </c>
      <c r="F648">
        <v>1</v>
      </c>
      <c r="G648" t="s">
        <v>3</v>
      </c>
      <c r="H648" t="s">
        <v>3</v>
      </c>
      <c r="I648" t="s">
        <v>4</v>
      </c>
      <c r="J648" t="s">
        <v>1</v>
      </c>
      <c r="K648" t="s">
        <v>4</v>
      </c>
      <c r="L648" t="s">
        <v>1</v>
      </c>
      <c r="M648" t="s">
        <v>1</v>
      </c>
      <c r="N648" t="s">
        <v>4</v>
      </c>
      <c r="O648" t="s">
        <v>4</v>
      </c>
      <c r="P648" t="s">
        <v>5123</v>
      </c>
      <c r="Q648">
        <v>31</v>
      </c>
      <c r="R648" t="s">
        <v>3869</v>
      </c>
    </row>
    <row r="649" spans="1:18" x14ac:dyDescent="0.25">
      <c r="A649" t="s">
        <v>3869</v>
      </c>
      <c r="B649" t="s">
        <v>3778</v>
      </c>
      <c r="C649" t="s">
        <v>1</v>
      </c>
      <c r="D649" t="s">
        <v>3779</v>
      </c>
      <c r="E649" t="s">
        <v>3990</v>
      </c>
      <c r="F649">
        <v>1</v>
      </c>
      <c r="G649" t="s">
        <v>3</v>
      </c>
      <c r="H649" t="s">
        <v>3</v>
      </c>
      <c r="I649" t="s">
        <v>4</v>
      </c>
      <c r="J649" t="s">
        <v>1</v>
      </c>
      <c r="K649" t="s">
        <v>4</v>
      </c>
      <c r="L649" t="s">
        <v>1</v>
      </c>
      <c r="M649" t="s">
        <v>1</v>
      </c>
      <c r="N649" t="s">
        <v>4</v>
      </c>
      <c r="O649" t="s">
        <v>4</v>
      </c>
      <c r="P649" t="s">
        <v>4921</v>
      </c>
      <c r="Q649">
        <v>30</v>
      </c>
      <c r="R649" t="s">
        <v>3869</v>
      </c>
    </row>
    <row r="650" spans="1:18" x14ac:dyDescent="0.25">
      <c r="A650" t="s">
        <v>3869</v>
      </c>
      <c r="B650" t="s">
        <v>3780</v>
      </c>
      <c r="C650" t="s">
        <v>3781</v>
      </c>
      <c r="D650" t="s">
        <v>3782</v>
      </c>
      <c r="E650" t="s">
        <v>3783</v>
      </c>
      <c r="F650">
        <v>2</v>
      </c>
      <c r="G650" t="s">
        <v>116</v>
      </c>
      <c r="H650" t="s">
        <v>116</v>
      </c>
      <c r="I650" t="s">
        <v>3997</v>
      </c>
      <c r="J650" t="s">
        <v>3784</v>
      </c>
      <c r="K650" t="s">
        <v>3998</v>
      </c>
      <c r="L650" t="s">
        <v>3998</v>
      </c>
      <c r="M650" t="s">
        <v>259</v>
      </c>
      <c r="N650" t="s">
        <v>11</v>
      </c>
      <c r="O650" t="s">
        <v>12</v>
      </c>
      <c r="P650" t="s">
        <v>5124</v>
      </c>
      <c r="Q650">
        <v>29</v>
      </c>
      <c r="R650" t="s">
        <v>3869</v>
      </c>
    </row>
    <row r="651" spans="1:18" x14ac:dyDescent="0.25">
      <c r="A651" t="s">
        <v>3869</v>
      </c>
      <c r="B651" t="s">
        <v>3785</v>
      </c>
      <c r="C651" t="s">
        <v>1</v>
      </c>
      <c r="D651" t="s">
        <v>3786</v>
      </c>
      <c r="E651" t="s">
        <v>3990</v>
      </c>
      <c r="F651">
        <v>1</v>
      </c>
      <c r="G651" t="s">
        <v>3</v>
      </c>
      <c r="H651" t="s">
        <v>3</v>
      </c>
      <c r="I651" t="s">
        <v>4</v>
      </c>
      <c r="J651" t="s">
        <v>1</v>
      </c>
      <c r="K651" t="s">
        <v>4</v>
      </c>
      <c r="L651" t="s">
        <v>1</v>
      </c>
      <c r="M651" t="s">
        <v>1</v>
      </c>
      <c r="N651" t="s">
        <v>4</v>
      </c>
      <c r="O651" t="s">
        <v>4</v>
      </c>
      <c r="P651" t="s">
        <v>5125</v>
      </c>
      <c r="Q651">
        <v>25</v>
      </c>
      <c r="R651" t="s">
        <v>3869</v>
      </c>
    </row>
    <row r="652" spans="1:18" x14ac:dyDescent="0.25">
      <c r="A652" t="s">
        <v>3869</v>
      </c>
      <c r="B652" t="s">
        <v>3787</v>
      </c>
      <c r="C652" t="s">
        <v>1</v>
      </c>
      <c r="D652" t="s">
        <v>3788</v>
      </c>
      <c r="E652" t="s">
        <v>3990</v>
      </c>
      <c r="F652">
        <v>1</v>
      </c>
      <c r="G652" t="s">
        <v>3</v>
      </c>
      <c r="H652" t="s">
        <v>3</v>
      </c>
      <c r="I652" t="s">
        <v>4</v>
      </c>
      <c r="J652" t="s">
        <v>1</v>
      </c>
      <c r="K652" t="s">
        <v>4</v>
      </c>
      <c r="L652" t="s">
        <v>1</v>
      </c>
      <c r="M652" t="s">
        <v>1</v>
      </c>
      <c r="N652" t="s">
        <v>4</v>
      </c>
      <c r="O652" t="s">
        <v>4</v>
      </c>
      <c r="P652" t="s">
        <v>5126</v>
      </c>
      <c r="Q652">
        <v>23</v>
      </c>
      <c r="R652" t="s">
        <v>3869</v>
      </c>
    </row>
    <row r="653" spans="1:18" x14ac:dyDescent="0.25">
      <c r="A653" t="s">
        <v>3869</v>
      </c>
      <c r="B653" t="s">
        <v>3789</v>
      </c>
      <c r="C653" t="s">
        <v>1</v>
      </c>
      <c r="D653" t="s">
        <v>3790</v>
      </c>
      <c r="E653" t="s">
        <v>3990</v>
      </c>
      <c r="F653">
        <v>1</v>
      </c>
      <c r="G653" t="s">
        <v>3</v>
      </c>
      <c r="H653" t="s">
        <v>3</v>
      </c>
      <c r="I653" t="s">
        <v>4</v>
      </c>
      <c r="J653" t="s">
        <v>1</v>
      </c>
      <c r="K653" t="s">
        <v>4</v>
      </c>
      <c r="L653" t="s">
        <v>1</v>
      </c>
      <c r="M653" t="s">
        <v>1</v>
      </c>
      <c r="N653" t="s">
        <v>4</v>
      </c>
      <c r="O653" t="s">
        <v>4</v>
      </c>
      <c r="P653" t="s">
        <v>4924</v>
      </c>
      <c r="Q653">
        <v>22</v>
      </c>
      <c r="R653" t="s">
        <v>3869</v>
      </c>
    </row>
    <row r="654" spans="1:18" x14ac:dyDescent="0.25">
      <c r="A654" t="s">
        <v>3869</v>
      </c>
      <c r="B654" t="s">
        <v>3791</v>
      </c>
      <c r="C654" t="s">
        <v>1</v>
      </c>
      <c r="D654" t="s">
        <v>3792</v>
      </c>
      <c r="E654" t="s">
        <v>3990</v>
      </c>
      <c r="F654">
        <v>1</v>
      </c>
      <c r="G654" t="s">
        <v>3</v>
      </c>
      <c r="H654" t="s">
        <v>3</v>
      </c>
      <c r="I654" t="s">
        <v>4</v>
      </c>
      <c r="J654" t="s">
        <v>1</v>
      </c>
      <c r="K654" t="s">
        <v>4</v>
      </c>
      <c r="L654" t="s">
        <v>1</v>
      </c>
      <c r="M654" t="s">
        <v>1</v>
      </c>
      <c r="N654" t="s">
        <v>4</v>
      </c>
      <c r="O654" t="s">
        <v>4</v>
      </c>
      <c r="P654" t="s">
        <v>5127</v>
      </c>
      <c r="Q654">
        <v>21</v>
      </c>
      <c r="R654" t="s">
        <v>3869</v>
      </c>
    </row>
    <row r="655" spans="1:18" x14ac:dyDescent="0.25">
      <c r="A655" t="s">
        <v>3869</v>
      </c>
      <c r="B655" t="s">
        <v>3793</v>
      </c>
      <c r="C655" t="s">
        <v>1</v>
      </c>
      <c r="D655" t="s">
        <v>3794</v>
      </c>
      <c r="E655" t="s">
        <v>3990</v>
      </c>
      <c r="F655">
        <v>1</v>
      </c>
      <c r="G655" t="s">
        <v>3</v>
      </c>
      <c r="H655" t="s">
        <v>3</v>
      </c>
      <c r="I655" t="s">
        <v>4</v>
      </c>
      <c r="J655" t="s">
        <v>1</v>
      </c>
      <c r="K655" t="s">
        <v>4</v>
      </c>
      <c r="L655" t="s">
        <v>1</v>
      </c>
      <c r="M655" t="s">
        <v>1</v>
      </c>
      <c r="N655" t="s">
        <v>4</v>
      </c>
      <c r="O655" t="s">
        <v>4</v>
      </c>
      <c r="P655" t="s">
        <v>5128</v>
      </c>
      <c r="Q655">
        <v>17</v>
      </c>
      <c r="R655" t="s">
        <v>3869</v>
      </c>
    </row>
    <row r="656" spans="1:18" x14ac:dyDescent="0.25">
      <c r="A656" t="s">
        <v>3869</v>
      </c>
      <c r="B656" t="s">
        <v>3795</v>
      </c>
      <c r="C656" t="s">
        <v>1</v>
      </c>
      <c r="D656" t="s">
        <v>3796</v>
      </c>
      <c r="E656" t="s">
        <v>3990</v>
      </c>
      <c r="F656">
        <v>1</v>
      </c>
      <c r="G656" t="s">
        <v>3</v>
      </c>
      <c r="H656" t="s">
        <v>3</v>
      </c>
      <c r="I656" t="s">
        <v>4</v>
      </c>
      <c r="J656" t="s">
        <v>1</v>
      </c>
      <c r="K656" t="s">
        <v>4</v>
      </c>
      <c r="L656" t="s">
        <v>1</v>
      </c>
      <c r="M656" t="s">
        <v>1</v>
      </c>
      <c r="N656" t="s">
        <v>4</v>
      </c>
      <c r="O656" t="s">
        <v>4</v>
      </c>
      <c r="P656" t="s">
        <v>5128</v>
      </c>
      <c r="Q656">
        <v>17</v>
      </c>
      <c r="R656" t="s">
        <v>3869</v>
      </c>
    </row>
    <row r="657" spans="1:18" x14ac:dyDescent="0.25">
      <c r="A657" t="s">
        <v>3869</v>
      </c>
      <c r="B657" t="s">
        <v>3797</v>
      </c>
      <c r="C657" t="s">
        <v>1</v>
      </c>
      <c r="D657" t="s">
        <v>3798</v>
      </c>
      <c r="E657" t="s">
        <v>3990</v>
      </c>
      <c r="F657">
        <v>1</v>
      </c>
      <c r="G657" t="s">
        <v>3</v>
      </c>
      <c r="H657" t="s">
        <v>3</v>
      </c>
      <c r="I657" t="s">
        <v>4</v>
      </c>
      <c r="J657" t="s">
        <v>1</v>
      </c>
      <c r="K657" t="s">
        <v>4</v>
      </c>
      <c r="L657" t="s">
        <v>1</v>
      </c>
      <c r="M657" t="s">
        <v>1</v>
      </c>
      <c r="N657" t="s">
        <v>4</v>
      </c>
      <c r="O657" t="s">
        <v>4</v>
      </c>
      <c r="P657" t="s">
        <v>5128</v>
      </c>
      <c r="Q657">
        <v>17</v>
      </c>
      <c r="R657" t="s">
        <v>3869</v>
      </c>
    </row>
    <row r="658" spans="1:18" x14ac:dyDescent="0.25">
      <c r="A658" t="s">
        <v>3869</v>
      </c>
      <c r="B658" t="s">
        <v>3799</v>
      </c>
      <c r="C658" t="s">
        <v>1</v>
      </c>
      <c r="D658" t="s">
        <v>3800</v>
      </c>
      <c r="E658" t="s">
        <v>3990</v>
      </c>
      <c r="F658">
        <v>1</v>
      </c>
      <c r="G658" t="s">
        <v>3</v>
      </c>
      <c r="H658" t="s">
        <v>3</v>
      </c>
      <c r="I658" t="s">
        <v>4</v>
      </c>
      <c r="J658" t="s">
        <v>1</v>
      </c>
      <c r="K658" t="s">
        <v>4</v>
      </c>
      <c r="L658" t="s">
        <v>1</v>
      </c>
      <c r="M658" t="s">
        <v>1</v>
      </c>
      <c r="N658" t="s">
        <v>4</v>
      </c>
      <c r="O658" t="s">
        <v>4</v>
      </c>
      <c r="P658" t="s">
        <v>5128</v>
      </c>
      <c r="Q658">
        <v>17</v>
      </c>
      <c r="R658" t="s">
        <v>3869</v>
      </c>
    </row>
    <row r="659" spans="1:18" x14ac:dyDescent="0.25">
      <c r="A659" t="s">
        <v>3869</v>
      </c>
      <c r="B659" t="s">
        <v>3804</v>
      </c>
      <c r="C659" t="s">
        <v>3805</v>
      </c>
      <c r="D659" t="s">
        <v>3806</v>
      </c>
      <c r="E659" t="s">
        <v>3990</v>
      </c>
      <c r="F659">
        <v>1</v>
      </c>
      <c r="G659" t="s">
        <v>71</v>
      </c>
      <c r="H659" t="s">
        <v>71</v>
      </c>
      <c r="I659" t="s">
        <v>3996</v>
      </c>
      <c r="J659" t="s">
        <v>3807</v>
      </c>
      <c r="K659" t="s">
        <v>4000</v>
      </c>
      <c r="L659" t="s">
        <v>4001</v>
      </c>
      <c r="M659" t="s">
        <v>3808</v>
      </c>
      <c r="N659" t="s">
        <v>11</v>
      </c>
      <c r="O659" t="s">
        <v>12</v>
      </c>
      <c r="P659" t="s">
        <v>5130</v>
      </c>
      <c r="Q659">
        <v>12</v>
      </c>
      <c r="R659" t="s">
        <v>3869</v>
      </c>
    </row>
    <row r="660" spans="1:18" x14ac:dyDescent="0.25">
      <c r="A660" t="s">
        <v>3869</v>
      </c>
      <c r="B660" t="s">
        <v>3809</v>
      </c>
      <c r="C660" t="s">
        <v>1</v>
      </c>
      <c r="D660" t="s">
        <v>3810</v>
      </c>
      <c r="E660" t="s">
        <v>3990</v>
      </c>
      <c r="F660">
        <v>1</v>
      </c>
      <c r="G660" t="s">
        <v>3</v>
      </c>
      <c r="H660" t="s">
        <v>3</v>
      </c>
      <c r="I660" t="s">
        <v>4</v>
      </c>
      <c r="J660" t="s">
        <v>1</v>
      </c>
      <c r="K660" t="s">
        <v>4</v>
      </c>
      <c r="L660" t="s">
        <v>1</v>
      </c>
      <c r="M660" t="s">
        <v>1</v>
      </c>
      <c r="N660" t="s">
        <v>4</v>
      </c>
      <c r="O660" t="s">
        <v>4</v>
      </c>
      <c r="P660" t="s">
        <v>4885</v>
      </c>
      <c r="Q660">
        <v>11</v>
      </c>
      <c r="R660" t="s">
        <v>3869</v>
      </c>
    </row>
    <row r="661" spans="1:18" x14ac:dyDescent="0.25">
      <c r="A661" t="s">
        <v>3869</v>
      </c>
      <c r="B661" t="s">
        <v>3811</v>
      </c>
      <c r="C661" t="s">
        <v>1</v>
      </c>
      <c r="D661" t="s">
        <v>3812</v>
      </c>
      <c r="E661" t="s">
        <v>3990</v>
      </c>
      <c r="F661">
        <v>1</v>
      </c>
      <c r="G661" t="s">
        <v>3</v>
      </c>
      <c r="H661" t="s">
        <v>3</v>
      </c>
      <c r="I661" t="s">
        <v>4</v>
      </c>
      <c r="J661" t="s">
        <v>1</v>
      </c>
      <c r="K661" t="s">
        <v>4</v>
      </c>
      <c r="L661" t="s">
        <v>1</v>
      </c>
      <c r="M661" t="s">
        <v>1</v>
      </c>
      <c r="N661" t="s">
        <v>4</v>
      </c>
      <c r="O661" t="s">
        <v>4</v>
      </c>
      <c r="P661" t="s">
        <v>4885</v>
      </c>
      <c r="Q661">
        <v>11</v>
      </c>
      <c r="R661" t="s">
        <v>3869</v>
      </c>
    </row>
    <row r="662" spans="1:18" x14ac:dyDescent="0.25">
      <c r="A662" t="s">
        <v>3869</v>
      </c>
      <c r="B662" t="s">
        <v>3813</v>
      </c>
      <c r="C662" t="s">
        <v>1</v>
      </c>
      <c r="D662" t="s">
        <v>3814</v>
      </c>
      <c r="E662" t="s">
        <v>3990</v>
      </c>
      <c r="F662">
        <v>1</v>
      </c>
      <c r="G662" t="s">
        <v>3</v>
      </c>
      <c r="H662" t="s">
        <v>3</v>
      </c>
      <c r="I662" t="s">
        <v>4</v>
      </c>
      <c r="J662" t="s">
        <v>1</v>
      </c>
      <c r="K662" t="s">
        <v>4</v>
      </c>
      <c r="L662" t="s">
        <v>1</v>
      </c>
      <c r="M662" t="s">
        <v>1</v>
      </c>
      <c r="N662" t="s">
        <v>4</v>
      </c>
      <c r="O662" t="s">
        <v>4</v>
      </c>
      <c r="P662" t="s">
        <v>4885</v>
      </c>
      <c r="Q662">
        <v>11</v>
      </c>
      <c r="R662" t="s">
        <v>3869</v>
      </c>
    </row>
    <row r="663" spans="1:18" x14ac:dyDescent="0.25">
      <c r="A663" t="s">
        <v>3869</v>
      </c>
      <c r="B663" t="s">
        <v>3815</v>
      </c>
      <c r="C663" t="s">
        <v>1</v>
      </c>
      <c r="D663" t="s">
        <v>3816</v>
      </c>
      <c r="E663" t="s">
        <v>3990</v>
      </c>
      <c r="F663">
        <v>1</v>
      </c>
      <c r="G663" t="s">
        <v>3</v>
      </c>
      <c r="H663" t="s">
        <v>3</v>
      </c>
      <c r="I663" t="s">
        <v>4</v>
      </c>
      <c r="J663" t="s">
        <v>1</v>
      </c>
      <c r="K663" t="s">
        <v>4</v>
      </c>
      <c r="L663" t="s">
        <v>1</v>
      </c>
      <c r="M663" t="s">
        <v>1</v>
      </c>
      <c r="N663" t="s">
        <v>4</v>
      </c>
      <c r="O663" t="s">
        <v>4</v>
      </c>
      <c r="P663" t="s">
        <v>4930</v>
      </c>
      <c r="Q663">
        <v>9</v>
      </c>
      <c r="R663" t="s">
        <v>3869</v>
      </c>
    </row>
    <row r="664" spans="1:18" x14ac:dyDescent="0.25">
      <c r="A664" t="s">
        <v>3869</v>
      </c>
      <c r="B664" t="s">
        <v>3817</v>
      </c>
      <c r="C664" t="s">
        <v>1</v>
      </c>
      <c r="D664" t="s">
        <v>3818</v>
      </c>
      <c r="E664" t="s">
        <v>3990</v>
      </c>
      <c r="F664">
        <v>1</v>
      </c>
      <c r="G664" t="s">
        <v>3</v>
      </c>
      <c r="H664" t="s">
        <v>3</v>
      </c>
      <c r="I664" t="s">
        <v>4</v>
      </c>
      <c r="J664" t="s">
        <v>1</v>
      </c>
      <c r="K664" t="s">
        <v>4</v>
      </c>
      <c r="L664" t="s">
        <v>1</v>
      </c>
      <c r="M664" t="s">
        <v>1</v>
      </c>
      <c r="N664" t="s">
        <v>4</v>
      </c>
      <c r="O664" t="s">
        <v>4</v>
      </c>
      <c r="P664" t="s">
        <v>4930</v>
      </c>
      <c r="Q664">
        <v>9</v>
      </c>
      <c r="R664" t="s">
        <v>3869</v>
      </c>
    </row>
    <row r="665" spans="1:18" x14ac:dyDescent="0.25">
      <c r="A665" t="s">
        <v>3869</v>
      </c>
      <c r="B665" t="s">
        <v>3819</v>
      </c>
      <c r="C665" t="s">
        <v>1</v>
      </c>
      <c r="D665" t="s">
        <v>3820</v>
      </c>
      <c r="E665" t="s">
        <v>3990</v>
      </c>
      <c r="F665">
        <v>1</v>
      </c>
      <c r="G665" t="s">
        <v>3</v>
      </c>
      <c r="H665" t="s">
        <v>3</v>
      </c>
      <c r="I665" t="s">
        <v>4</v>
      </c>
      <c r="J665" t="s">
        <v>1</v>
      </c>
      <c r="K665" t="s">
        <v>4</v>
      </c>
      <c r="L665" t="s">
        <v>1</v>
      </c>
      <c r="M665" t="s">
        <v>1</v>
      </c>
      <c r="N665" t="s">
        <v>4</v>
      </c>
      <c r="O665" t="s">
        <v>4</v>
      </c>
      <c r="P665" t="s">
        <v>4559</v>
      </c>
      <c r="Q665">
        <v>8</v>
      </c>
      <c r="R665" t="s">
        <v>3869</v>
      </c>
    </row>
    <row r="666" spans="1:18" x14ac:dyDescent="0.25">
      <c r="A666" t="s">
        <v>3869</v>
      </c>
      <c r="B666" t="s">
        <v>3821</v>
      </c>
      <c r="C666" t="s">
        <v>1</v>
      </c>
      <c r="D666" t="s">
        <v>3822</v>
      </c>
      <c r="E666" t="s">
        <v>3990</v>
      </c>
      <c r="F666">
        <v>1</v>
      </c>
      <c r="G666" t="s">
        <v>3</v>
      </c>
      <c r="H666" t="s">
        <v>3</v>
      </c>
      <c r="I666" t="s">
        <v>4</v>
      </c>
      <c r="J666" t="s">
        <v>1</v>
      </c>
      <c r="K666" t="s">
        <v>4</v>
      </c>
      <c r="L666" t="s">
        <v>1</v>
      </c>
      <c r="M666" t="s">
        <v>1</v>
      </c>
      <c r="N666" t="s">
        <v>4</v>
      </c>
      <c r="O666" t="s">
        <v>4</v>
      </c>
      <c r="P666" t="s">
        <v>4662</v>
      </c>
      <c r="Q666">
        <v>6</v>
      </c>
      <c r="R666" t="s">
        <v>3869</v>
      </c>
    </row>
    <row r="667" spans="1:18" x14ac:dyDescent="0.25">
      <c r="A667" t="s">
        <v>3869</v>
      </c>
      <c r="B667" t="s">
        <v>3823</v>
      </c>
      <c r="C667" t="s">
        <v>1</v>
      </c>
      <c r="D667" t="s">
        <v>3824</v>
      </c>
      <c r="E667" t="s">
        <v>3990</v>
      </c>
      <c r="F667">
        <v>1</v>
      </c>
      <c r="G667" t="s">
        <v>3</v>
      </c>
      <c r="H667" t="s">
        <v>3</v>
      </c>
      <c r="I667" t="s">
        <v>4</v>
      </c>
      <c r="J667" t="s">
        <v>1</v>
      </c>
      <c r="K667" t="s">
        <v>4</v>
      </c>
      <c r="L667" t="s">
        <v>1</v>
      </c>
      <c r="M667" t="s">
        <v>1</v>
      </c>
      <c r="N667" t="s">
        <v>4</v>
      </c>
      <c r="O667" t="s">
        <v>4</v>
      </c>
      <c r="P667" t="s">
        <v>4933</v>
      </c>
      <c r="Q667">
        <v>5</v>
      </c>
      <c r="R667" t="s">
        <v>3869</v>
      </c>
    </row>
    <row r="668" spans="1:18" x14ac:dyDescent="0.25">
      <c r="A668" t="s">
        <v>3869</v>
      </c>
      <c r="B668" t="s">
        <v>3825</v>
      </c>
      <c r="C668" t="s">
        <v>3826</v>
      </c>
      <c r="D668" t="s">
        <v>3827</v>
      </c>
      <c r="E668" t="s">
        <v>3828</v>
      </c>
      <c r="F668">
        <v>2</v>
      </c>
      <c r="G668" t="s">
        <v>71</v>
      </c>
      <c r="H668" t="s">
        <v>71</v>
      </c>
      <c r="I668" t="s">
        <v>3996</v>
      </c>
      <c r="J668" t="s">
        <v>3829</v>
      </c>
      <c r="K668" t="s">
        <v>4000</v>
      </c>
      <c r="L668" t="s">
        <v>4001</v>
      </c>
      <c r="M668" t="s">
        <v>3830</v>
      </c>
      <c r="N668" t="s">
        <v>11</v>
      </c>
      <c r="O668" t="s">
        <v>12</v>
      </c>
      <c r="P668" t="s">
        <v>4926</v>
      </c>
      <c r="Q668">
        <v>4</v>
      </c>
      <c r="R668" t="s">
        <v>3869</v>
      </c>
    </row>
    <row r="669" spans="1:18" x14ac:dyDescent="0.25">
      <c r="A669" t="s">
        <v>3869</v>
      </c>
      <c r="B669">
        <v>857259</v>
      </c>
      <c r="C669" t="s">
        <v>3831</v>
      </c>
      <c r="D669" t="s">
        <v>3832</v>
      </c>
      <c r="E669" t="s">
        <v>3990</v>
      </c>
      <c r="F669">
        <v>1</v>
      </c>
      <c r="G669" t="s">
        <v>35</v>
      </c>
      <c r="H669" t="s">
        <v>35</v>
      </c>
      <c r="I669" t="s">
        <v>3994</v>
      </c>
      <c r="J669" t="s">
        <v>1829</v>
      </c>
      <c r="K669" t="s">
        <v>4000</v>
      </c>
      <c r="L669" t="s">
        <v>4001</v>
      </c>
      <c r="M669" t="s">
        <v>3833</v>
      </c>
      <c r="N669" t="s">
        <v>1</v>
      </c>
      <c r="O669" t="s">
        <v>12</v>
      </c>
      <c r="P669" t="s">
        <v>4926</v>
      </c>
      <c r="Q669">
        <v>4</v>
      </c>
      <c r="R669" t="s">
        <v>3869</v>
      </c>
    </row>
    <row r="670" spans="1:18" x14ac:dyDescent="0.25">
      <c r="A670" t="s">
        <v>3869</v>
      </c>
      <c r="B670" t="s">
        <v>3834</v>
      </c>
      <c r="C670" t="s">
        <v>1</v>
      </c>
      <c r="D670" t="s">
        <v>3835</v>
      </c>
      <c r="E670" t="s">
        <v>3990</v>
      </c>
      <c r="F670">
        <v>1</v>
      </c>
      <c r="G670" t="s">
        <v>3</v>
      </c>
      <c r="H670" t="s">
        <v>3</v>
      </c>
      <c r="I670" t="s">
        <v>4</v>
      </c>
      <c r="J670" t="s">
        <v>1</v>
      </c>
      <c r="K670" t="s">
        <v>4</v>
      </c>
      <c r="L670" t="s">
        <v>1</v>
      </c>
      <c r="M670" t="s">
        <v>1</v>
      </c>
      <c r="N670" t="s">
        <v>4</v>
      </c>
      <c r="O670" t="s">
        <v>4</v>
      </c>
      <c r="P670" t="s">
        <v>4928</v>
      </c>
      <c r="Q670">
        <v>3</v>
      </c>
      <c r="R670" t="s">
        <v>3869</v>
      </c>
    </row>
    <row r="671" spans="1:18" x14ac:dyDescent="0.25">
      <c r="A671" t="s">
        <v>3869</v>
      </c>
      <c r="B671" t="s">
        <v>3836</v>
      </c>
      <c r="C671" t="s">
        <v>1</v>
      </c>
      <c r="D671" t="s">
        <v>3837</v>
      </c>
      <c r="E671" t="s">
        <v>3990</v>
      </c>
      <c r="F671">
        <v>1</v>
      </c>
      <c r="G671" t="s">
        <v>3</v>
      </c>
      <c r="H671" t="s">
        <v>3</v>
      </c>
      <c r="I671" t="s">
        <v>4</v>
      </c>
      <c r="J671" t="s">
        <v>1</v>
      </c>
      <c r="K671" t="s">
        <v>4</v>
      </c>
      <c r="L671" t="s">
        <v>1</v>
      </c>
      <c r="M671" t="s">
        <v>1</v>
      </c>
      <c r="N671" t="s">
        <v>4</v>
      </c>
      <c r="O671" t="s">
        <v>4</v>
      </c>
      <c r="P671" t="s">
        <v>4779</v>
      </c>
      <c r="Q671">
        <v>2</v>
      </c>
      <c r="R671" t="s">
        <v>3869</v>
      </c>
    </row>
    <row r="672" spans="1:18" x14ac:dyDescent="0.25">
      <c r="A672" t="s">
        <v>3869</v>
      </c>
      <c r="B672" t="s">
        <v>3840</v>
      </c>
      <c r="C672" t="s">
        <v>1</v>
      </c>
      <c r="D672" t="s">
        <v>3841</v>
      </c>
      <c r="E672" t="s">
        <v>3990</v>
      </c>
      <c r="F672">
        <v>1</v>
      </c>
      <c r="G672" t="s">
        <v>3</v>
      </c>
      <c r="H672" t="s">
        <v>3</v>
      </c>
      <c r="I672" t="s">
        <v>4</v>
      </c>
      <c r="J672" t="s">
        <v>1</v>
      </c>
      <c r="K672" t="s">
        <v>4</v>
      </c>
      <c r="L672" t="s">
        <v>1</v>
      </c>
      <c r="M672" t="s">
        <v>1</v>
      </c>
      <c r="N672" t="s">
        <v>4</v>
      </c>
      <c r="O672" t="s">
        <v>4</v>
      </c>
      <c r="P672" t="s">
        <v>4934</v>
      </c>
      <c r="Q672">
        <v>1</v>
      </c>
      <c r="R672" t="s">
        <v>3869</v>
      </c>
    </row>
  </sheetData>
  <autoFilter ref="A1:R672" xr:uid="{00000000-0009-0000-0000-000002000000}">
    <sortState xmlns:xlrd2="http://schemas.microsoft.com/office/spreadsheetml/2017/richdata2" ref="A2:R672">
      <sortCondition ref="A1"/>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308"/>
  <sheetViews>
    <sheetView workbookViewId="0">
      <pane xSplit="4" ySplit="1" topLeftCell="E2" activePane="bottomRight" state="frozen"/>
      <selection pane="topRight" activeCell="E1" sqref="E1"/>
      <selection pane="bottomLeft" activeCell="A2" sqref="A2"/>
      <selection pane="bottomRight" activeCell="B10" sqref="B10"/>
    </sheetView>
  </sheetViews>
  <sheetFormatPr baseColWidth="10" defaultColWidth="9.140625" defaultRowHeight="15" x14ac:dyDescent="0.25"/>
  <cols>
    <col min="2" max="2" width="10.42578125" bestFit="1" customWidth="1"/>
    <col min="5" max="5" width="6.7109375" customWidth="1"/>
    <col min="15" max="15" width="7.42578125" customWidth="1"/>
  </cols>
  <sheetData>
    <row r="1" spans="1:18" s="7" customFormat="1" ht="75" x14ac:dyDescent="0.25">
      <c r="A1" s="7" t="s">
        <v>5608</v>
      </c>
      <c r="B1" s="7" t="s">
        <v>3977</v>
      </c>
      <c r="C1" s="7" t="s">
        <v>3978</v>
      </c>
      <c r="D1" s="7" t="s">
        <v>3979</v>
      </c>
      <c r="E1" s="7" t="s">
        <v>3986</v>
      </c>
      <c r="F1" s="7" t="s">
        <v>3991</v>
      </c>
      <c r="G1" s="7" t="s">
        <v>3987</v>
      </c>
      <c r="H1" s="7" t="s">
        <v>3988</v>
      </c>
      <c r="I1" s="7" t="s">
        <v>3980</v>
      </c>
      <c r="J1" s="7" t="s">
        <v>3981</v>
      </c>
      <c r="K1" s="7" t="s">
        <v>3982</v>
      </c>
      <c r="L1" s="7" t="s">
        <v>3983</v>
      </c>
      <c r="M1" s="7" t="s">
        <v>3984</v>
      </c>
      <c r="N1" s="7" t="s">
        <v>3985</v>
      </c>
      <c r="O1" s="7" t="s">
        <v>3989</v>
      </c>
      <c r="P1" s="7" t="s">
        <v>4003</v>
      </c>
      <c r="Q1" s="7" t="s">
        <v>5667</v>
      </c>
      <c r="R1" s="7" t="s">
        <v>5855</v>
      </c>
    </row>
    <row r="2" spans="1:18" x14ac:dyDescent="0.25">
      <c r="A2" t="s">
        <v>3871</v>
      </c>
      <c r="B2" t="s">
        <v>15</v>
      </c>
      <c r="C2" t="s">
        <v>16</v>
      </c>
      <c r="D2" t="s">
        <v>17</v>
      </c>
      <c r="E2" t="s">
        <v>3990</v>
      </c>
      <c r="F2">
        <v>1</v>
      </c>
      <c r="G2" t="s">
        <v>8</v>
      </c>
      <c r="H2" t="s">
        <v>8</v>
      </c>
      <c r="I2" t="s">
        <v>3992</v>
      </c>
      <c r="J2" t="s">
        <v>9</v>
      </c>
      <c r="K2" t="s">
        <v>3998</v>
      </c>
      <c r="L2" t="s">
        <v>3998</v>
      </c>
      <c r="M2" t="s">
        <v>18</v>
      </c>
      <c r="N2" t="s">
        <v>1</v>
      </c>
      <c r="O2" t="s">
        <v>12</v>
      </c>
      <c r="P2" t="s">
        <v>5145</v>
      </c>
      <c r="Q2">
        <v>2500</v>
      </c>
      <c r="R2" t="s">
        <v>5671</v>
      </c>
    </row>
    <row r="3" spans="1:18" x14ac:dyDescent="0.25">
      <c r="A3" t="s">
        <v>3871</v>
      </c>
      <c r="B3" t="s">
        <v>232</v>
      </c>
      <c r="C3" t="s">
        <v>233</v>
      </c>
      <c r="D3" t="s">
        <v>234</v>
      </c>
      <c r="E3" t="s">
        <v>3990</v>
      </c>
      <c r="F3">
        <v>1</v>
      </c>
      <c r="G3" t="s">
        <v>35</v>
      </c>
      <c r="H3" t="s">
        <v>35</v>
      </c>
      <c r="I3" t="s">
        <v>3994</v>
      </c>
      <c r="J3" t="s">
        <v>235</v>
      </c>
      <c r="K3" t="s">
        <v>3998</v>
      </c>
      <c r="L3" t="s">
        <v>3998</v>
      </c>
      <c r="M3" t="s">
        <v>236</v>
      </c>
      <c r="N3" t="s">
        <v>237</v>
      </c>
      <c r="O3" t="s">
        <v>12</v>
      </c>
      <c r="P3" t="s">
        <v>4185</v>
      </c>
      <c r="Q3">
        <v>829</v>
      </c>
      <c r="R3" t="s">
        <v>5676</v>
      </c>
    </row>
    <row r="4" spans="1:18" x14ac:dyDescent="0.25">
      <c r="A4" t="s">
        <v>3871</v>
      </c>
      <c r="B4" t="s">
        <v>19</v>
      </c>
      <c r="C4" t="s">
        <v>20</v>
      </c>
      <c r="D4" t="s">
        <v>21</v>
      </c>
      <c r="E4" t="s">
        <v>3990</v>
      </c>
      <c r="F4">
        <v>1</v>
      </c>
      <c r="G4" t="s">
        <v>8</v>
      </c>
      <c r="H4" t="s">
        <v>8</v>
      </c>
      <c r="I4" t="s">
        <v>3992</v>
      </c>
      <c r="J4" t="s">
        <v>22</v>
      </c>
      <c r="K4" t="s">
        <v>3998</v>
      </c>
      <c r="L4" t="s">
        <v>3998</v>
      </c>
      <c r="M4" t="s">
        <v>23</v>
      </c>
      <c r="N4" t="s">
        <v>11</v>
      </c>
      <c r="O4" t="s">
        <v>12</v>
      </c>
      <c r="P4" t="s">
        <v>5148</v>
      </c>
      <c r="Q4">
        <v>680000</v>
      </c>
      <c r="R4" t="s">
        <v>5672</v>
      </c>
    </row>
    <row r="5" spans="1:18" x14ac:dyDescent="0.25">
      <c r="A5" t="s">
        <v>3871</v>
      </c>
      <c r="B5" t="s">
        <v>38</v>
      </c>
      <c r="C5" t="s">
        <v>1</v>
      </c>
      <c r="D5" t="s">
        <v>39</v>
      </c>
      <c r="E5" t="s">
        <v>3990</v>
      </c>
      <c r="F5">
        <v>1</v>
      </c>
      <c r="G5" t="s">
        <v>3</v>
      </c>
      <c r="H5" t="s">
        <v>3</v>
      </c>
      <c r="I5" t="s">
        <v>4</v>
      </c>
      <c r="J5" t="s">
        <v>1</v>
      </c>
      <c r="K5" t="s">
        <v>4</v>
      </c>
      <c r="L5" t="s">
        <v>1</v>
      </c>
      <c r="M5" t="s">
        <v>1</v>
      </c>
      <c r="N5" t="s">
        <v>4</v>
      </c>
      <c r="O5" t="s">
        <v>4</v>
      </c>
      <c r="P5" t="s">
        <v>5157</v>
      </c>
      <c r="Q5">
        <v>2297</v>
      </c>
      <c r="R5" t="s">
        <v>5672</v>
      </c>
    </row>
    <row r="6" spans="1:18" x14ac:dyDescent="0.25">
      <c r="A6" t="s">
        <v>3871</v>
      </c>
      <c r="B6" t="s">
        <v>47</v>
      </c>
      <c r="C6" t="s">
        <v>48</v>
      </c>
      <c r="D6" t="s">
        <v>49</v>
      </c>
      <c r="E6" t="s">
        <v>3990</v>
      </c>
      <c r="F6">
        <v>1</v>
      </c>
      <c r="G6" t="s">
        <v>50</v>
      </c>
      <c r="H6" t="s">
        <v>50</v>
      </c>
      <c r="I6" t="s">
        <v>3995</v>
      </c>
      <c r="J6" t="s">
        <v>51</v>
      </c>
      <c r="K6" t="s">
        <v>3998</v>
      </c>
      <c r="L6" t="s">
        <v>4000</v>
      </c>
      <c r="M6" t="s">
        <v>52</v>
      </c>
      <c r="N6" t="s">
        <v>53</v>
      </c>
      <c r="O6" t="s">
        <v>12</v>
      </c>
      <c r="P6" t="s">
        <v>5163</v>
      </c>
      <c r="Q6">
        <v>39137</v>
      </c>
      <c r="R6" t="s">
        <v>5672</v>
      </c>
    </row>
    <row r="7" spans="1:18" x14ac:dyDescent="0.25">
      <c r="A7" t="s">
        <v>3871</v>
      </c>
      <c r="B7" t="s">
        <v>62</v>
      </c>
      <c r="C7" t="s">
        <v>1</v>
      </c>
      <c r="D7" t="s">
        <v>63</v>
      </c>
      <c r="E7" t="s">
        <v>3990</v>
      </c>
      <c r="F7">
        <v>1</v>
      </c>
      <c r="G7" t="s">
        <v>3</v>
      </c>
      <c r="H7" t="s">
        <v>3</v>
      </c>
      <c r="I7" t="s">
        <v>4</v>
      </c>
      <c r="J7" t="s">
        <v>1</v>
      </c>
      <c r="K7" t="s">
        <v>4</v>
      </c>
      <c r="L7" t="s">
        <v>1</v>
      </c>
      <c r="M7" t="s">
        <v>1</v>
      </c>
      <c r="N7" t="s">
        <v>4</v>
      </c>
      <c r="O7" t="s">
        <v>4</v>
      </c>
      <c r="P7" t="s">
        <v>5170</v>
      </c>
      <c r="Q7">
        <v>15060</v>
      </c>
      <c r="R7" t="s">
        <v>5672</v>
      </c>
    </row>
    <row r="8" spans="1:18" x14ac:dyDescent="0.25">
      <c r="A8" t="s">
        <v>3871</v>
      </c>
      <c r="B8" t="s">
        <v>68</v>
      </c>
      <c r="C8" t="s">
        <v>69</v>
      </c>
      <c r="D8" t="s">
        <v>70</v>
      </c>
      <c r="E8" t="s">
        <v>3990</v>
      </c>
      <c r="F8">
        <v>1</v>
      </c>
      <c r="G8" t="s">
        <v>71</v>
      </c>
      <c r="H8" t="s">
        <v>71</v>
      </c>
      <c r="I8" t="s">
        <v>3996</v>
      </c>
      <c r="J8" t="s">
        <v>72</v>
      </c>
      <c r="K8" t="s">
        <v>3998</v>
      </c>
      <c r="L8" t="s">
        <v>3998</v>
      </c>
      <c r="M8" t="s">
        <v>73</v>
      </c>
      <c r="N8" t="s">
        <v>11</v>
      </c>
      <c r="O8" t="s">
        <v>12</v>
      </c>
      <c r="P8" t="s">
        <v>4065</v>
      </c>
      <c r="Q8">
        <v>438</v>
      </c>
      <c r="R8" t="s">
        <v>5672</v>
      </c>
    </row>
    <row r="9" spans="1:18" x14ac:dyDescent="0.25">
      <c r="A9" t="s">
        <v>3871</v>
      </c>
      <c r="B9" t="s">
        <v>96</v>
      </c>
      <c r="C9" t="s">
        <v>97</v>
      </c>
      <c r="D9" t="s">
        <v>98</v>
      </c>
      <c r="E9" t="s">
        <v>3990</v>
      </c>
      <c r="F9">
        <v>1</v>
      </c>
      <c r="G9" t="s">
        <v>71</v>
      </c>
      <c r="H9" t="s">
        <v>71</v>
      </c>
      <c r="I9" t="s">
        <v>3996</v>
      </c>
      <c r="J9" t="s">
        <v>99</v>
      </c>
      <c r="K9" t="s">
        <v>3998</v>
      </c>
      <c r="L9" t="s">
        <v>4000</v>
      </c>
      <c r="M9" t="s">
        <v>100</v>
      </c>
      <c r="N9" t="s">
        <v>101</v>
      </c>
      <c r="O9" t="s">
        <v>12</v>
      </c>
      <c r="P9" t="s">
        <v>5193</v>
      </c>
      <c r="Q9">
        <v>2323</v>
      </c>
      <c r="R9" t="s">
        <v>5672</v>
      </c>
    </row>
    <row r="10" spans="1:18" x14ac:dyDescent="0.25">
      <c r="A10" t="s">
        <v>3871</v>
      </c>
      <c r="B10" t="s">
        <v>126</v>
      </c>
      <c r="C10" t="s">
        <v>1</v>
      </c>
      <c r="D10" t="s">
        <v>127</v>
      </c>
      <c r="E10" t="s">
        <v>3990</v>
      </c>
      <c r="F10">
        <v>1</v>
      </c>
      <c r="G10" t="s">
        <v>3</v>
      </c>
      <c r="H10" t="s">
        <v>3</v>
      </c>
      <c r="I10" t="s">
        <v>4</v>
      </c>
      <c r="J10" t="s">
        <v>1</v>
      </c>
      <c r="K10" t="s">
        <v>4</v>
      </c>
      <c r="L10" t="s">
        <v>1</v>
      </c>
      <c r="M10" t="s">
        <v>1</v>
      </c>
      <c r="N10" t="s">
        <v>4</v>
      </c>
      <c r="O10" t="s">
        <v>4</v>
      </c>
      <c r="P10" t="s">
        <v>5201</v>
      </c>
      <c r="Q10">
        <v>520000</v>
      </c>
      <c r="R10" t="s">
        <v>5672</v>
      </c>
    </row>
    <row r="11" spans="1:18" x14ac:dyDescent="0.25">
      <c r="A11" t="s">
        <v>3871</v>
      </c>
      <c r="B11" t="s">
        <v>130</v>
      </c>
      <c r="C11" t="s">
        <v>1</v>
      </c>
      <c r="D11" t="s">
        <v>131</v>
      </c>
      <c r="E11" t="s">
        <v>3990</v>
      </c>
      <c r="F11">
        <v>1</v>
      </c>
      <c r="G11" t="s">
        <v>3</v>
      </c>
      <c r="H11" t="s">
        <v>3</v>
      </c>
      <c r="I11" t="s">
        <v>4</v>
      </c>
      <c r="J11" t="s">
        <v>1</v>
      </c>
      <c r="K11" t="s">
        <v>4</v>
      </c>
      <c r="L11" t="s">
        <v>1</v>
      </c>
      <c r="M11" t="s">
        <v>1</v>
      </c>
      <c r="N11" t="s">
        <v>4</v>
      </c>
      <c r="O11" t="s">
        <v>4</v>
      </c>
      <c r="P11" t="s">
        <v>5205</v>
      </c>
      <c r="Q11">
        <v>11735</v>
      </c>
      <c r="R11" t="s">
        <v>5672</v>
      </c>
    </row>
    <row r="12" spans="1:18" x14ac:dyDescent="0.25">
      <c r="A12" t="s">
        <v>3871</v>
      </c>
      <c r="B12" t="s">
        <v>132</v>
      </c>
      <c r="C12" t="s">
        <v>1</v>
      </c>
      <c r="D12" t="s">
        <v>133</v>
      </c>
      <c r="E12" t="s">
        <v>3990</v>
      </c>
      <c r="F12">
        <v>1</v>
      </c>
      <c r="G12" t="s">
        <v>3</v>
      </c>
      <c r="H12" t="s">
        <v>3</v>
      </c>
      <c r="I12" t="s">
        <v>4</v>
      </c>
      <c r="J12" t="s">
        <v>1</v>
      </c>
      <c r="K12" t="s">
        <v>4</v>
      </c>
      <c r="L12" t="s">
        <v>1</v>
      </c>
      <c r="M12" t="s">
        <v>1</v>
      </c>
      <c r="N12" t="s">
        <v>4</v>
      </c>
      <c r="O12" t="s">
        <v>4</v>
      </c>
      <c r="P12" t="s">
        <v>5207</v>
      </c>
      <c r="Q12">
        <v>1882</v>
      </c>
      <c r="R12" t="s">
        <v>5672</v>
      </c>
    </row>
    <row r="13" spans="1:18" x14ac:dyDescent="0.25">
      <c r="A13" t="s">
        <v>3871</v>
      </c>
      <c r="B13" t="s">
        <v>134</v>
      </c>
      <c r="C13" t="s">
        <v>135</v>
      </c>
      <c r="D13" t="s">
        <v>136</v>
      </c>
      <c r="E13" t="s">
        <v>3990</v>
      </c>
      <c r="F13">
        <v>1</v>
      </c>
      <c r="G13" t="s">
        <v>71</v>
      </c>
      <c r="H13" t="s">
        <v>71</v>
      </c>
      <c r="I13" t="s">
        <v>3996</v>
      </c>
      <c r="J13" t="s">
        <v>137</v>
      </c>
      <c r="K13" t="s">
        <v>3998</v>
      </c>
      <c r="L13" t="s">
        <v>3998</v>
      </c>
      <c r="M13" t="s">
        <v>138</v>
      </c>
      <c r="N13" t="s">
        <v>11</v>
      </c>
      <c r="O13" t="s">
        <v>31</v>
      </c>
      <c r="P13" t="s">
        <v>5209</v>
      </c>
      <c r="Q13">
        <v>4121</v>
      </c>
      <c r="R13" t="s">
        <v>5672</v>
      </c>
    </row>
    <row r="14" spans="1:18" x14ac:dyDescent="0.25">
      <c r="A14" t="s">
        <v>3871</v>
      </c>
      <c r="B14" t="s">
        <v>145</v>
      </c>
      <c r="C14" t="s">
        <v>146</v>
      </c>
      <c r="D14" t="s">
        <v>147</v>
      </c>
      <c r="E14" t="s">
        <v>3990</v>
      </c>
      <c r="F14">
        <v>1</v>
      </c>
      <c r="G14" t="s">
        <v>116</v>
      </c>
      <c r="H14" t="s">
        <v>116</v>
      </c>
      <c r="I14" t="s">
        <v>3997</v>
      </c>
      <c r="J14" t="s">
        <v>148</v>
      </c>
      <c r="K14" t="s">
        <v>4000</v>
      </c>
      <c r="L14" t="s">
        <v>3999</v>
      </c>
      <c r="M14" t="s">
        <v>149</v>
      </c>
      <c r="N14" t="s">
        <v>11</v>
      </c>
      <c r="O14" t="s">
        <v>12</v>
      </c>
      <c r="P14" t="s">
        <v>5216</v>
      </c>
      <c r="Q14">
        <v>17036</v>
      </c>
      <c r="R14" t="s">
        <v>5672</v>
      </c>
    </row>
    <row r="15" spans="1:18" x14ac:dyDescent="0.25">
      <c r="A15" t="s">
        <v>3871</v>
      </c>
      <c r="B15" t="s">
        <v>150</v>
      </c>
      <c r="C15" t="s">
        <v>151</v>
      </c>
      <c r="D15" t="s">
        <v>152</v>
      </c>
      <c r="E15" t="s">
        <v>153</v>
      </c>
      <c r="F15">
        <v>2</v>
      </c>
      <c r="G15" t="s">
        <v>71</v>
      </c>
      <c r="H15" t="s">
        <v>71</v>
      </c>
      <c r="I15" t="s">
        <v>3996</v>
      </c>
      <c r="J15" t="s">
        <v>154</v>
      </c>
      <c r="K15" t="s">
        <v>3998</v>
      </c>
      <c r="L15" t="s">
        <v>3998</v>
      </c>
      <c r="M15" t="s">
        <v>155</v>
      </c>
      <c r="N15" t="s">
        <v>11</v>
      </c>
      <c r="O15" t="s">
        <v>12</v>
      </c>
      <c r="P15" t="s">
        <v>5218</v>
      </c>
      <c r="Q15">
        <v>12000</v>
      </c>
      <c r="R15" t="s">
        <v>5672</v>
      </c>
    </row>
    <row r="16" spans="1:18" x14ac:dyDescent="0.25">
      <c r="A16" t="s">
        <v>3871</v>
      </c>
      <c r="B16" t="s">
        <v>156</v>
      </c>
      <c r="C16" t="s">
        <v>157</v>
      </c>
      <c r="D16" t="s">
        <v>158</v>
      </c>
      <c r="E16" t="s">
        <v>3990</v>
      </c>
      <c r="F16">
        <v>1</v>
      </c>
      <c r="G16" t="s">
        <v>27</v>
      </c>
      <c r="H16" t="s">
        <v>27</v>
      </c>
      <c r="I16" t="s">
        <v>3992</v>
      </c>
      <c r="J16" t="s">
        <v>159</v>
      </c>
      <c r="K16" t="s">
        <v>3998</v>
      </c>
      <c r="L16" t="s">
        <v>3998</v>
      </c>
      <c r="M16" t="s">
        <v>160</v>
      </c>
      <c r="N16" t="s">
        <v>161</v>
      </c>
      <c r="O16" t="s">
        <v>12</v>
      </c>
      <c r="P16" t="s">
        <v>5219</v>
      </c>
      <c r="Q16">
        <v>30500</v>
      </c>
      <c r="R16" t="s">
        <v>5672</v>
      </c>
    </row>
    <row r="17" spans="1:18" x14ac:dyDescent="0.25">
      <c r="A17" t="s">
        <v>3871</v>
      </c>
      <c r="B17" t="s">
        <v>162</v>
      </c>
      <c r="C17" t="s">
        <v>1</v>
      </c>
      <c r="D17" t="s">
        <v>163</v>
      </c>
      <c r="E17" t="s">
        <v>3990</v>
      </c>
      <c r="F17">
        <v>1</v>
      </c>
      <c r="G17" t="s">
        <v>3</v>
      </c>
      <c r="H17" t="s">
        <v>3</v>
      </c>
      <c r="I17" t="s">
        <v>4</v>
      </c>
      <c r="J17" t="s">
        <v>1</v>
      </c>
      <c r="K17" t="s">
        <v>4</v>
      </c>
      <c r="L17" t="s">
        <v>1</v>
      </c>
      <c r="M17" t="s">
        <v>1</v>
      </c>
      <c r="N17" t="s">
        <v>4</v>
      </c>
      <c r="O17" t="s">
        <v>4</v>
      </c>
      <c r="P17" t="s">
        <v>5221</v>
      </c>
      <c r="Q17">
        <v>27500</v>
      </c>
      <c r="R17" t="s">
        <v>5672</v>
      </c>
    </row>
    <row r="18" spans="1:18" x14ac:dyDescent="0.25">
      <c r="A18" t="s">
        <v>3871</v>
      </c>
      <c r="B18" t="s">
        <v>176</v>
      </c>
      <c r="C18" t="s">
        <v>1</v>
      </c>
      <c r="D18" t="s">
        <v>177</v>
      </c>
      <c r="E18" t="s">
        <v>3990</v>
      </c>
      <c r="F18">
        <v>1</v>
      </c>
      <c r="G18" t="s">
        <v>3</v>
      </c>
      <c r="H18" t="s">
        <v>3</v>
      </c>
      <c r="I18" t="s">
        <v>4</v>
      </c>
      <c r="J18" t="s">
        <v>1</v>
      </c>
      <c r="K18" t="s">
        <v>4</v>
      </c>
      <c r="L18" t="s">
        <v>1</v>
      </c>
      <c r="M18" t="s">
        <v>1</v>
      </c>
      <c r="N18" t="s">
        <v>4</v>
      </c>
      <c r="O18" t="s">
        <v>4</v>
      </c>
      <c r="P18" t="s">
        <v>5233</v>
      </c>
      <c r="Q18">
        <v>11258</v>
      </c>
      <c r="R18" t="s">
        <v>5672</v>
      </c>
    </row>
    <row r="19" spans="1:18" x14ac:dyDescent="0.25">
      <c r="A19" t="s">
        <v>3871</v>
      </c>
      <c r="B19" t="s">
        <v>178</v>
      </c>
      <c r="C19" t="s">
        <v>179</v>
      </c>
      <c r="D19" t="s">
        <v>180</v>
      </c>
      <c r="E19" t="s">
        <v>3990</v>
      </c>
      <c r="F19">
        <v>1</v>
      </c>
      <c r="G19" t="s">
        <v>71</v>
      </c>
      <c r="H19" t="s">
        <v>71</v>
      </c>
      <c r="I19" t="s">
        <v>3996</v>
      </c>
      <c r="J19" t="s">
        <v>181</v>
      </c>
      <c r="K19" t="s">
        <v>4000</v>
      </c>
      <c r="L19" t="s">
        <v>4001</v>
      </c>
      <c r="M19" t="s">
        <v>182</v>
      </c>
      <c r="N19" t="s">
        <v>183</v>
      </c>
      <c r="O19" t="s">
        <v>31</v>
      </c>
      <c r="P19" t="s">
        <v>5235</v>
      </c>
      <c r="Q19">
        <v>3500</v>
      </c>
      <c r="R19" t="s">
        <v>5672</v>
      </c>
    </row>
    <row r="20" spans="1:18" x14ac:dyDescent="0.25">
      <c r="A20" t="s">
        <v>3871</v>
      </c>
      <c r="B20" t="s">
        <v>184</v>
      </c>
      <c r="C20" t="s">
        <v>185</v>
      </c>
      <c r="D20" t="s">
        <v>186</v>
      </c>
      <c r="E20" t="s">
        <v>187</v>
      </c>
      <c r="F20">
        <v>4</v>
      </c>
      <c r="G20" t="s">
        <v>116</v>
      </c>
      <c r="H20" t="s">
        <v>116</v>
      </c>
      <c r="I20" t="s">
        <v>3997</v>
      </c>
      <c r="J20" t="s">
        <v>188</v>
      </c>
      <c r="K20" t="s">
        <v>3998</v>
      </c>
      <c r="L20" t="s">
        <v>3998</v>
      </c>
      <c r="M20" t="s">
        <v>189</v>
      </c>
      <c r="N20" t="s">
        <v>11</v>
      </c>
      <c r="O20" t="s">
        <v>12</v>
      </c>
      <c r="P20" t="s">
        <v>5237</v>
      </c>
      <c r="Q20">
        <v>9808</v>
      </c>
      <c r="R20" t="s">
        <v>5672</v>
      </c>
    </row>
    <row r="21" spans="1:18" x14ac:dyDescent="0.25">
      <c r="A21" t="s">
        <v>3871</v>
      </c>
      <c r="B21" t="s">
        <v>194</v>
      </c>
      <c r="C21" t="s">
        <v>1</v>
      </c>
      <c r="D21" t="s">
        <v>195</v>
      </c>
      <c r="E21" t="s">
        <v>3990</v>
      </c>
      <c r="F21">
        <v>1</v>
      </c>
      <c r="G21" t="s">
        <v>3</v>
      </c>
      <c r="H21" t="s">
        <v>3</v>
      </c>
      <c r="I21" t="s">
        <v>4</v>
      </c>
      <c r="J21" t="s">
        <v>1</v>
      </c>
      <c r="K21" t="s">
        <v>4</v>
      </c>
      <c r="L21" t="s">
        <v>1</v>
      </c>
      <c r="M21" t="s">
        <v>1</v>
      </c>
      <c r="N21" t="s">
        <v>4</v>
      </c>
      <c r="O21" t="s">
        <v>4</v>
      </c>
      <c r="P21" t="s">
        <v>5244</v>
      </c>
      <c r="Q21">
        <v>3700</v>
      </c>
      <c r="R21" t="s">
        <v>5672</v>
      </c>
    </row>
    <row r="22" spans="1:18" x14ac:dyDescent="0.25">
      <c r="A22" t="s">
        <v>3871</v>
      </c>
      <c r="B22" t="s">
        <v>201</v>
      </c>
      <c r="C22" t="s">
        <v>1</v>
      </c>
      <c r="D22" t="s">
        <v>202</v>
      </c>
      <c r="E22" t="s">
        <v>3990</v>
      </c>
      <c r="F22">
        <v>1</v>
      </c>
      <c r="G22" t="s">
        <v>3</v>
      </c>
      <c r="H22" t="s">
        <v>3</v>
      </c>
      <c r="I22" t="s">
        <v>4</v>
      </c>
      <c r="J22" t="s">
        <v>1</v>
      </c>
      <c r="K22" t="s">
        <v>4</v>
      </c>
      <c r="L22" t="s">
        <v>1</v>
      </c>
      <c r="M22" t="s">
        <v>1</v>
      </c>
      <c r="N22" t="s">
        <v>4</v>
      </c>
      <c r="O22" t="s">
        <v>4</v>
      </c>
      <c r="P22" t="s">
        <v>5248</v>
      </c>
      <c r="Q22">
        <v>5900</v>
      </c>
      <c r="R22" t="s">
        <v>5672</v>
      </c>
    </row>
    <row r="23" spans="1:18" x14ac:dyDescent="0.25">
      <c r="A23" t="s">
        <v>3871</v>
      </c>
      <c r="B23" t="s">
        <v>203</v>
      </c>
      <c r="C23" t="s">
        <v>1</v>
      </c>
      <c r="D23" t="s">
        <v>204</v>
      </c>
      <c r="E23" t="s">
        <v>3990</v>
      </c>
      <c r="F23">
        <v>1</v>
      </c>
      <c r="G23" t="s">
        <v>3</v>
      </c>
      <c r="H23" t="s">
        <v>3</v>
      </c>
      <c r="I23" t="s">
        <v>4</v>
      </c>
      <c r="J23" t="s">
        <v>1</v>
      </c>
      <c r="K23" t="s">
        <v>4</v>
      </c>
      <c r="L23" t="s">
        <v>1</v>
      </c>
      <c r="M23" t="s">
        <v>1</v>
      </c>
      <c r="N23" t="s">
        <v>4</v>
      </c>
      <c r="O23" t="s">
        <v>4</v>
      </c>
      <c r="P23" t="s">
        <v>5250</v>
      </c>
      <c r="Q23">
        <v>2561</v>
      </c>
      <c r="R23" t="s">
        <v>5672</v>
      </c>
    </row>
    <row r="24" spans="1:18" x14ac:dyDescent="0.25">
      <c r="A24" t="s">
        <v>3871</v>
      </c>
      <c r="B24" t="s">
        <v>217</v>
      </c>
      <c r="C24" t="s">
        <v>1</v>
      </c>
      <c r="D24" t="s">
        <v>218</v>
      </c>
      <c r="E24" t="s">
        <v>3990</v>
      </c>
      <c r="F24">
        <v>1</v>
      </c>
      <c r="G24" t="s">
        <v>3</v>
      </c>
      <c r="H24" t="s">
        <v>3</v>
      </c>
      <c r="I24" t="s">
        <v>4</v>
      </c>
      <c r="J24" t="s">
        <v>1</v>
      </c>
      <c r="K24" t="s">
        <v>4</v>
      </c>
      <c r="L24" t="s">
        <v>1</v>
      </c>
      <c r="M24" t="s">
        <v>1</v>
      </c>
      <c r="N24" t="s">
        <v>4</v>
      </c>
      <c r="O24" t="s">
        <v>4</v>
      </c>
      <c r="P24" t="s">
        <v>5262</v>
      </c>
      <c r="Q24">
        <v>2356</v>
      </c>
      <c r="R24" t="s">
        <v>5672</v>
      </c>
    </row>
    <row r="25" spans="1:18" x14ac:dyDescent="0.25">
      <c r="A25" t="s">
        <v>3871</v>
      </c>
      <c r="B25" t="s">
        <v>230</v>
      </c>
      <c r="C25" t="s">
        <v>1</v>
      </c>
      <c r="D25" t="s">
        <v>231</v>
      </c>
      <c r="E25" t="s">
        <v>3990</v>
      </c>
      <c r="F25">
        <v>1</v>
      </c>
      <c r="G25" t="s">
        <v>3</v>
      </c>
      <c r="H25" t="s">
        <v>3</v>
      </c>
      <c r="I25" t="s">
        <v>4</v>
      </c>
      <c r="J25" t="s">
        <v>1</v>
      </c>
      <c r="K25" t="s">
        <v>4</v>
      </c>
      <c r="L25" t="s">
        <v>1</v>
      </c>
      <c r="M25" t="s">
        <v>1</v>
      </c>
      <c r="N25" t="s">
        <v>4</v>
      </c>
      <c r="O25" t="s">
        <v>4</v>
      </c>
      <c r="P25" t="s">
        <v>4181</v>
      </c>
      <c r="Q25">
        <v>425</v>
      </c>
      <c r="R25" t="s">
        <v>5675</v>
      </c>
    </row>
    <row r="26" spans="1:18" x14ac:dyDescent="0.25">
      <c r="A26" t="s">
        <v>3871</v>
      </c>
      <c r="B26" t="s">
        <v>240</v>
      </c>
      <c r="C26" t="s">
        <v>1</v>
      </c>
      <c r="D26" t="s">
        <v>241</v>
      </c>
      <c r="E26" t="s">
        <v>3990</v>
      </c>
      <c r="F26">
        <v>1</v>
      </c>
      <c r="G26" t="s">
        <v>3</v>
      </c>
      <c r="H26" t="s">
        <v>3</v>
      </c>
      <c r="I26" t="s">
        <v>4</v>
      </c>
      <c r="J26" t="s">
        <v>1</v>
      </c>
      <c r="K26" t="s">
        <v>4</v>
      </c>
      <c r="L26" t="s">
        <v>1</v>
      </c>
      <c r="M26" t="s">
        <v>1</v>
      </c>
      <c r="N26" t="s">
        <v>4</v>
      </c>
      <c r="O26" t="s">
        <v>4</v>
      </c>
      <c r="P26" t="s">
        <v>4193</v>
      </c>
      <c r="Q26">
        <v>152</v>
      </c>
      <c r="R26" t="s">
        <v>5672</v>
      </c>
    </row>
    <row r="27" spans="1:18" x14ac:dyDescent="0.25">
      <c r="A27" t="s">
        <v>3871</v>
      </c>
      <c r="B27" t="s">
        <v>268</v>
      </c>
      <c r="C27" t="s">
        <v>1</v>
      </c>
      <c r="D27" t="s">
        <v>269</v>
      </c>
      <c r="E27" t="s">
        <v>3990</v>
      </c>
      <c r="F27">
        <v>1</v>
      </c>
      <c r="G27" t="s">
        <v>3</v>
      </c>
      <c r="H27" t="s">
        <v>3</v>
      </c>
      <c r="I27" t="s">
        <v>4</v>
      </c>
      <c r="J27" t="s">
        <v>1</v>
      </c>
      <c r="K27" t="s">
        <v>4</v>
      </c>
      <c r="L27" t="s">
        <v>1</v>
      </c>
      <c r="M27" t="s">
        <v>1</v>
      </c>
      <c r="N27" t="s">
        <v>4</v>
      </c>
      <c r="O27" t="s">
        <v>4</v>
      </c>
      <c r="P27" t="s">
        <v>5278</v>
      </c>
      <c r="Q27">
        <v>30000</v>
      </c>
      <c r="R27" t="s">
        <v>5672</v>
      </c>
    </row>
    <row r="28" spans="1:18" x14ac:dyDescent="0.25">
      <c r="A28" t="s">
        <v>3871</v>
      </c>
      <c r="B28" t="s">
        <v>270</v>
      </c>
      <c r="C28" t="s">
        <v>271</v>
      </c>
      <c r="D28" t="s">
        <v>272</v>
      </c>
      <c r="E28" t="s">
        <v>3990</v>
      </c>
      <c r="F28">
        <v>1</v>
      </c>
      <c r="G28" t="s">
        <v>71</v>
      </c>
      <c r="H28" t="s">
        <v>71</v>
      </c>
      <c r="I28" t="s">
        <v>3996</v>
      </c>
      <c r="J28" t="s">
        <v>273</v>
      </c>
      <c r="K28" t="s">
        <v>3998</v>
      </c>
      <c r="L28" t="s">
        <v>3998</v>
      </c>
      <c r="M28" t="s">
        <v>259</v>
      </c>
      <c r="N28" t="s">
        <v>11</v>
      </c>
      <c r="O28" t="s">
        <v>12</v>
      </c>
      <c r="P28" t="s">
        <v>5281</v>
      </c>
      <c r="Q28">
        <v>12572</v>
      </c>
      <c r="R28" t="s">
        <v>5678</v>
      </c>
    </row>
    <row r="29" spans="1:18" x14ac:dyDescent="0.25">
      <c r="A29" t="s">
        <v>3871</v>
      </c>
      <c r="B29" t="s">
        <v>270</v>
      </c>
      <c r="C29" t="s">
        <v>1</v>
      </c>
      <c r="D29" t="s">
        <v>272</v>
      </c>
      <c r="E29" t="s">
        <v>3990</v>
      </c>
      <c r="F29">
        <v>1</v>
      </c>
      <c r="G29" t="s">
        <v>3</v>
      </c>
      <c r="H29" t="s">
        <v>3</v>
      </c>
      <c r="I29" t="s">
        <v>4</v>
      </c>
      <c r="J29" t="s">
        <v>1</v>
      </c>
      <c r="K29" t="s">
        <v>4</v>
      </c>
      <c r="L29" t="s">
        <v>1</v>
      </c>
      <c r="M29" t="s">
        <v>1</v>
      </c>
      <c r="N29" t="s">
        <v>4</v>
      </c>
      <c r="O29" t="s">
        <v>4</v>
      </c>
      <c r="P29" t="s">
        <v>5281</v>
      </c>
      <c r="Q29">
        <v>12572</v>
      </c>
      <c r="R29" t="s">
        <v>5678</v>
      </c>
    </row>
    <row r="30" spans="1:18" x14ac:dyDescent="0.25">
      <c r="A30" t="s">
        <v>3871</v>
      </c>
      <c r="B30" t="s">
        <v>431</v>
      </c>
      <c r="C30" t="s">
        <v>432</v>
      </c>
      <c r="D30" t="s">
        <v>433</v>
      </c>
      <c r="E30" t="s">
        <v>3990</v>
      </c>
      <c r="F30">
        <v>1</v>
      </c>
      <c r="G30" t="s">
        <v>71</v>
      </c>
      <c r="H30" t="s">
        <v>71</v>
      </c>
      <c r="I30" t="s">
        <v>3996</v>
      </c>
      <c r="J30" t="s">
        <v>434</v>
      </c>
      <c r="K30" t="s">
        <v>3998</v>
      </c>
      <c r="L30" t="s">
        <v>4000</v>
      </c>
      <c r="M30" t="s">
        <v>381</v>
      </c>
      <c r="N30" t="s">
        <v>11</v>
      </c>
      <c r="O30" t="s">
        <v>12</v>
      </c>
      <c r="P30" t="s">
        <v>5322</v>
      </c>
      <c r="Q30">
        <v>1411</v>
      </c>
      <c r="R30" t="s">
        <v>5672</v>
      </c>
    </row>
    <row r="31" spans="1:18" x14ac:dyDescent="0.25">
      <c r="A31" t="s">
        <v>3871</v>
      </c>
      <c r="B31" t="s">
        <v>467</v>
      </c>
      <c r="C31" t="s">
        <v>1</v>
      </c>
      <c r="D31" t="s">
        <v>468</v>
      </c>
      <c r="E31" t="s">
        <v>3990</v>
      </c>
      <c r="F31">
        <v>1</v>
      </c>
      <c r="G31" t="s">
        <v>3</v>
      </c>
      <c r="H31" t="s">
        <v>3</v>
      </c>
      <c r="I31" t="s">
        <v>4</v>
      </c>
      <c r="J31" t="s">
        <v>1</v>
      </c>
      <c r="K31" t="s">
        <v>4</v>
      </c>
      <c r="L31" t="s">
        <v>1</v>
      </c>
      <c r="M31" t="s">
        <v>1</v>
      </c>
      <c r="N31" t="s">
        <v>4</v>
      </c>
      <c r="O31" t="s">
        <v>4</v>
      </c>
      <c r="P31" t="s">
        <v>5329</v>
      </c>
      <c r="Q31">
        <v>2600</v>
      </c>
      <c r="R31" t="s">
        <v>5672</v>
      </c>
    </row>
    <row r="32" spans="1:18" x14ac:dyDescent="0.25">
      <c r="A32" t="s">
        <v>3871</v>
      </c>
      <c r="B32" t="s">
        <v>469</v>
      </c>
      <c r="C32" t="s">
        <v>470</v>
      </c>
      <c r="D32" t="s">
        <v>471</v>
      </c>
      <c r="E32" t="s">
        <v>472</v>
      </c>
      <c r="F32">
        <v>10</v>
      </c>
      <c r="G32" t="s">
        <v>35</v>
      </c>
      <c r="H32" t="s">
        <v>35</v>
      </c>
      <c r="I32" t="s">
        <v>3994</v>
      </c>
      <c r="J32" t="s">
        <v>473</v>
      </c>
      <c r="K32" t="s">
        <v>3998</v>
      </c>
      <c r="L32" t="s">
        <v>3998</v>
      </c>
      <c r="M32" t="s">
        <v>160</v>
      </c>
      <c r="N32" t="s">
        <v>1</v>
      </c>
      <c r="O32" t="s">
        <v>31</v>
      </c>
      <c r="P32" t="s">
        <v>5333</v>
      </c>
      <c r="Q32">
        <v>5155000</v>
      </c>
      <c r="R32" t="s">
        <v>5672</v>
      </c>
    </row>
    <row r="33" spans="1:18" x14ac:dyDescent="0.25">
      <c r="A33" t="s">
        <v>3871</v>
      </c>
      <c r="B33" t="s">
        <v>478</v>
      </c>
      <c r="C33" t="s">
        <v>479</v>
      </c>
      <c r="D33" t="s">
        <v>480</v>
      </c>
      <c r="E33" t="s">
        <v>3990</v>
      </c>
      <c r="F33">
        <v>1</v>
      </c>
      <c r="G33" t="s">
        <v>27</v>
      </c>
      <c r="H33" t="s">
        <v>50</v>
      </c>
      <c r="I33" t="s">
        <v>3992</v>
      </c>
      <c r="J33" t="s">
        <v>481</v>
      </c>
      <c r="K33" t="s">
        <v>3998</v>
      </c>
      <c r="L33" t="s">
        <v>4000</v>
      </c>
      <c r="M33" t="s">
        <v>317</v>
      </c>
      <c r="N33" t="s">
        <v>482</v>
      </c>
      <c r="O33" t="s">
        <v>12</v>
      </c>
      <c r="P33" t="s">
        <v>5339</v>
      </c>
      <c r="Q33">
        <v>1023</v>
      </c>
      <c r="R33" t="s">
        <v>5672</v>
      </c>
    </row>
    <row r="34" spans="1:18" x14ac:dyDescent="0.25">
      <c r="A34" t="s">
        <v>3871</v>
      </c>
      <c r="B34" t="s">
        <v>483</v>
      </c>
      <c r="C34" t="s">
        <v>1</v>
      </c>
      <c r="D34" t="s">
        <v>484</v>
      </c>
      <c r="E34" t="s">
        <v>3990</v>
      </c>
      <c r="F34">
        <v>1</v>
      </c>
      <c r="G34" t="s">
        <v>3</v>
      </c>
      <c r="H34" t="s">
        <v>3</v>
      </c>
      <c r="I34" t="s">
        <v>4</v>
      </c>
      <c r="J34" t="s">
        <v>1</v>
      </c>
      <c r="K34" t="s">
        <v>4</v>
      </c>
      <c r="L34" t="s">
        <v>1</v>
      </c>
      <c r="M34" t="s">
        <v>1</v>
      </c>
      <c r="N34" t="s">
        <v>4</v>
      </c>
      <c r="O34" t="s">
        <v>4</v>
      </c>
      <c r="P34" t="s">
        <v>5342</v>
      </c>
      <c r="Q34">
        <v>361107</v>
      </c>
      <c r="R34" t="s">
        <v>5672</v>
      </c>
    </row>
    <row r="35" spans="1:18" x14ac:dyDescent="0.25">
      <c r="A35" t="s">
        <v>3871</v>
      </c>
      <c r="B35" t="s">
        <v>492</v>
      </c>
      <c r="C35" t="s">
        <v>493</v>
      </c>
      <c r="D35" t="s">
        <v>494</v>
      </c>
      <c r="E35" t="s">
        <v>3990</v>
      </c>
      <c r="F35">
        <v>1</v>
      </c>
      <c r="G35" t="s">
        <v>71</v>
      </c>
      <c r="H35" t="s">
        <v>71</v>
      </c>
      <c r="I35" t="s">
        <v>3996</v>
      </c>
      <c r="J35" t="s">
        <v>495</v>
      </c>
      <c r="K35" t="s">
        <v>3998</v>
      </c>
      <c r="L35" t="s">
        <v>3998</v>
      </c>
      <c r="M35" t="s">
        <v>160</v>
      </c>
      <c r="N35" t="s">
        <v>11</v>
      </c>
      <c r="O35" t="s">
        <v>12</v>
      </c>
      <c r="P35" t="s">
        <v>5345</v>
      </c>
      <c r="Q35">
        <v>260000</v>
      </c>
      <c r="R35" t="s">
        <v>5672</v>
      </c>
    </row>
    <row r="36" spans="1:18" x14ac:dyDescent="0.25">
      <c r="A36" t="s">
        <v>3871</v>
      </c>
      <c r="B36" t="s">
        <v>506</v>
      </c>
      <c r="C36" t="s">
        <v>1</v>
      </c>
      <c r="D36" t="s">
        <v>507</v>
      </c>
      <c r="E36" t="s">
        <v>3990</v>
      </c>
      <c r="F36">
        <v>1</v>
      </c>
      <c r="G36" t="s">
        <v>3</v>
      </c>
      <c r="H36" t="s">
        <v>3</v>
      </c>
      <c r="I36" t="s">
        <v>4</v>
      </c>
      <c r="J36" t="s">
        <v>1</v>
      </c>
      <c r="K36" t="s">
        <v>4</v>
      </c>
      <c r="L36" t="s">
        <v>1</v>
      </c>
      <c r="M36" t="s">
        <v>1</v>
      </c>
      <c r="N36" t="s">
        <v>4</v>
      </c>
      <c r="O36" t="s">
        <v>4</v>
      </c>
      <c r="P36" t="s">
        <v>5351</v>
      </c>
      <c r="Q36">
        <v>43000</v>
      </c>
      <c r="R36" t="s">
        <v>5672</v>
      </c>
    </row>
    <row r="37" spans="1:18" x14ac:dyDescent="0.25">
      <c r="A37" t="s">
        <v>3871</v>
      </c>
      <c r="B37" t="s">
        <v>510</v>
      </c>
      <c r="C37" t="s">
        <v>1</v>
      </c>
      <c r="D37" t="s">
        <v>511</v>
      </c>
      <c r="E37" t="s">
        <v>3990</v>
      </c>
      <c r="F37">
        <v>1</v>
      </c>
      <c r="G37" t="s">
        <v>3</v>
      </c>
      <c r="H37" t="s">
        <v>3</v>
      </c>
      <c r="I37" t="s">
        <v>4</v>
      </c>
      <c r="J37" t="s">
        <v>1</v>
      </c>
      <c r="K37" t="s">
        <v>4</v>
      </c>
      <c r="L37" t="s">
        <v>1</v>
      </c>
      <c r="M37" t="s">
        <v>1</v>
      </c>
      <c r="N37" t="s">
        <v>4</v>
      </c>
      <c r="O37" t="s">
        <v>4</v>
      </c>
      <c r="P37" t="s">
        <v>5355</v>
      </c>
      <c r="Q37">
        <v>25538</v>
      </c>
      <c r="R37" t="s">
        <v>5672</v>
      </c>
    </row>
    <row r="38" spans="1:18" x14ac:dyDescent="0.25">
      <c r="A38" t="s">
        <v>3871</v>
      </c>
      <c r="B38" t="s">
        <v>512</v>
      </c>
      <c r="C38" t="s">
        <v>513</v>
      </c>
      <c r="D38" t="s">
        <v>514</v>
      </c>
      <c r="E38" t="s">
        <v>3990</v>
      </c>
      <c r="F38">
        <v>1</v>
      </c>
      <c r="G38" t="s">
        <v>35</v>
      </c>
      <c r="H38" t="s">
        <v>35</v>
      </c>
      <c r="I38" t="s">
        <v>3994</v>
      </c>
      <c r="J38" t="s">
        <v>515</v>
      </c>
      <c r="K38" t="s">
        <v>4000</v>
      </c>
      <c r="L38" t="s">
        <v>4001</v>
      </c>
      <c r="M38" t="s">
        <v>516</v>
      </c>
      <c r="N38" t="s">
        <v>517</v>
      </c>
      <c r="O38" t="s">
        <v>12</v>
      </c>
      <c r="P38" t="s">
        <v>5357</v>
      </c>
      <c r="Q38">
        <v>13450</v>
      </c>
      <c r="R38" t="s">
        <v>5672</v>
      </c>
    </row>
    <row r="39" spans="1:18" x14ac:dyDescent="0.25">
      <c r="A39" t="s">
        <v>3871</v>
      </c>
      <c r="B39" t="s">
        <v>541</v>
      </c>
      <c r="C39" t="s">
        <v>1</v>
      </c>
      <c r="D39" t="s">
        <v>542</v>
      </c>
      <c r="E39" t="s">
        <v>3990</v>
      </c>
      <c r="F39">
        <v>1</v>
      </c>
      <c r="G39" t="s">
        <v>3</v>
      </c>
      <c r="H39" t="s">
        <v>3</v>
      </c>
      <c r="I39" t="s">
        <v>4</v>
      </c>
      <c r="J39" t="s">
        <v>1</v>
      </c>
      <c r="K39" t="s">
        <v>4</v>
      </c>
      <c r="L39" t="s">
        <v>1</v>
      </c>
      <c r="M39" t="s">
        <v>1</v>
      </c>
      <c r="N39" t="s">
        <v>4</v>
      </c>
      <c r="O39" t="s">
        <v>4</v>
      </c>
      <c r="P39" t="s">
        <v>5372</v>
      </c>
      <c r="Q39">
        <v>5705</v>
      </c>
      <c r="R39" t="s">
        <v>5672</v>
      </c>
    </row>
    <row r="40" spans="1:18" x14ac:dyDescent="0.25">
      <c r="A40" t="s">
        <v>3871</v>
      </c>
      <c r="B40" t="s">
        <v>553</v>
      </c>
      <c r="C40" t="s">
        <v>1</v>
      </c>
      <c r="D40" t="s">
        <v>554</v>
      </c>
      <c r="E40" t="s">
        <v>3990</v>
      </c>
      <c r="F40">
        <v>1</v>
      </c>
      <c r="G40" t="s">
        <v>3</v>
      </c>
      <c r="H40" t="s">
        <v>3</v>
      </c>
      <c r="I40" t="s">
        <v>4</v>
      </c>
      <c r="J40" t="s">
        <v>1</v>
      </c>
      <c r="K40" t="s">
        <v>4</v>
      </c>
      <c r="L40" t="s">
        <v>1</v>
      </c>
      <c r="M40" t="s">
        <v>1</v>
      </c>
      <c r="N40" t="s">
        <v>4</v>
      </c>
      <c r="O40" t="s">
        <v>4</v>
      </c>
      <c r="P40" t="s">
        <v>5377</v>
      </c>
      <c r="Q40">
        <v>3956</v>
      </c>
      <c r="R40" t="s">
        <v>5672</v>
      </c>
    </row>
    <row r="41" spans="1:18" x14ac:dyDescent="0.25">
      <c r="A41" t="s">
        <v>3871</v>
      </c>
      <c r="B41" t="s">
        <v>756</v>
      </c>
      <c r="C41" t="s">
        <v>757</v>
      </c>
      <c r="D41" t="s">
        <v>758</v>
      </c>
      <c r="E41" t="s">
        <v>759</v>
      </c>
      <c r="F41">
        <v>8</v>
      </c>
      <c r="G41" t="s">
        <v>27</v>
      </c>
      <c r="H41" t="s">
        <v>27</v>
      </c>
      <c r="I41" t="s">
        <v>3993</v>
      </c>
      <c r="J41" t="s">
        <v>760</v>
      </c>
      <c r="K41" t="s">
        <v>3998</v>
      </c>
      <c r="L41" t="s">
        <v>3998</v>
      </c>
      <c r="M41" t="s">
        <v>490</v>
      </c>
      <c r="N41" t="s">
        <v>761</v>
      </c>
      <c r="O41" t="s">
        <v>31</v>
      </c>
      <c r="P41" t="s">
        <v>5414</v>
      </c>
      <c r="Q41">
        <v>1000</v>
      </c>
      <c r="R41" t="s">
        <v>5682</v>
      </c>
    </row>
    <row r="42" spans="1:18" x14ac:dyDescent="0.25">
      <c r="A42" t="s">
        <v>3871</v>
      </c>
      <c r="B42" t="s">
        <v>919</v>
      </c>
      <c r="C42" t="s">
        <v>1</v>
      </c>
      <c r="D42" t="s">
        <v>920</v>
      </c>
      <c r="E42" t="s">
        <v>3990</v>
      </c>
      <c r="F42">
        <v>1</v>
      </c>
      <c r="G42" t="s">
        <v>3</v>
      </c>
      <c r="H42" t="s">
        <v>3</v>
      </c>
      <c r="I42" t="s">
        <v>4</v>
      </c>
      <c r="J42" t="s">
        <v>1</v>
      </c>
      <c r="K42" t="s">
        <v>4</v>
      </c>
      <c r="L42" t="s">
        <v>1</v>
      </c>
      <c r="M42" t="s">
        <v>1</v>
      </c>
      <c r="N42" t="s">
        <v>4</v>
      </c>
      <c r="O42" t="s">
        <v>4</v>
      </c>
      <c r="P42" t="s">
        <v>5444</v>
      </c>
      <c r="Q42">
        <v>1172</v>
      </c>
      <c r="R42" t="s">
        <v>5672</v>
      </c>
    </row>
    <row r="43" spans="1:18" x14ac:dyDescent="0.25">
      <c r="A43" t="s">
        <v>3871</v>
      </c>
      <c r="B43" t="s">
        <v>943</v>
      </c>
      <c r="C43" t="s">
        <v>944</v>
      </c>
      <c r="D43" t="s">
        <v>945</v>
      </c>
      <c r="E43" t="s">
        <v>3990</v>
      </c>
      <c r="F43">
        <v>1</v>
      </c>
      <c r="G43" t="s">
        <v>50</v>
      </c>
      <c r="H43" t="s">
        <v>71</v>
      </c>
      <c r="I43" t="s">
        <v>3992</v>
      </c>
      <c r="J43" t="s">
        <v>946</v>
      </c>
      <c r="K43" t="s">
        <v>4000</v>
      </c>
      <c r="L43" t="s">
        <v>4001</v>
      </c>
      <c r="M43" t="s">
        <v>516</v>
      </c>
      <c r="N43" t="s">
        <v>183</v>
      </c>
      <c r="O43" t="s">
        <v>12</v>
      </c>
      <c r="P43" t="s">
        <v>4542</v>
      </c>
      <c r="Q43">
        <v>13</v>
      </c>
      <c r="R43" t="s">
        <v>5672</v>
      </c>
    </row>
    <row r="44" spans="1:18" x14ac:dyDescent="0.25">
      <c r="A44" t="s">
        <v>3871</v>
      </c>
      <c r="B44" t="s">
        <v>963</v>
      </c>
      <c r="C44" t="s">
        <v>1</v>
      </c>
      <c r="D44" t="s">
        <v>964</v>
      </c>
      <c r="E44" t="s">
        <v>3990</v>
      </c>
      <c r="F44">
        <v>1</v>
      </c>
      <c r="G44" t="s">
        <v>3</v>
      </c>
      <c r="H44" t="s">
        <v>3</v>
      </c>
      <c r="I44" t="s">
        <v>4</v>
      </c>
      <c r="J44" t="s">
        <v>1</v>
      </c>
      <c r="K44" t="s">
        <v>4</v>
      </c>
      <c r="L44" t="s">
        <v>1</v>
      </c>
      <c r="M44" t="s">
        <v>1</v>
      </c>
      <c r="N44" t="s">
        <v>4</v>
      </c>
      <c r="O44" t="s">
        <v>4</v>
      </c>
      <c r="P44" t="s">
        <v>4560</v>
      </c>
      <c r="Q44">
        <v>167</v>
      </c>
      <c r="R44" t="s">
        <v>5672</v>
      </c>
    </row>
    <row r="45" spans="1:18" x14ac:dyDescent="0.25">
      <c r="A45" t="s">
        <v>3871</v>
      </c>
      <c r="B45" t="s">
        <v>1016</v>
      </c>
      <c r="C45" t="s">
        <v>1017</v>
      </c>
      <c r="D45" t="s">
        <v>1018</v>
      </c>
      <c r="E45" t="s">
        <v>1019</v>
      </c>
      <c r="F45">
        <v>3</v>
      </c>
      <c r="G45" t="s">
        <v>59</v>
      </c>
      <c r="H45" t="s">
        <v>35</v>
      </c>
      <c r="I45" t="s">
        <v>3992</v>
      </c>
      <c r="J45" t="s">
        <v>1020</v>
      </c>
      <c r="K45" t="s">
        <v>4000</v>
      </c>
      <c r="L45" t="s">
        <v>3999</v>
      </c>
      <c r="M45" t="s">
        <v>714</v>
      </c>
      <c r="N45" t="s">
        <v>11</v>
      </c>
      <c r="O45" t="s">
        <v>31</v>
      </c>
      <c r="P45" t="s">
        <v>5450</v>
      </c>
      <c r="Q45">
        <v>2980</v>
      </c>
      <c r="R45" t="s">
        <v>5684</v>
      </c>
    </row>
    <row r="46" spans="1:18" x14ac:dyDescent="0.25">
      <c r="A46" t="s">
        <v>3871</v>
      </c>
      <c r="B46" t="s">
        <v>1016</v>
      </c>
      <c r="C46" t="s">
        <v>1017</v>
      </c>
      <c r="D46" t="s">
        <v>1018</v>
      </c>
      <c r="E46" t="s">
        <v>1019</v>
      </c>
      <c r="F46">
        <v>3</v>
      </c>
      <c r="G46" t="s">
        <v>59</v>
      </c>
      <c r="H46" t="s">
        <v>35</v>
      </c>
      <c r="I46" t="s">
        <v>3992</v>
      </c>
      <c r="J46" t="s">
        <v>1020</v>
      </c>
      <c r="K46" t="s">
        <v>4000</v>
      </c>
      <c r="L46" t="s">
        <v>3999</v>
      </c>
      <c r="M46" t="s">
        <v>714</v>
      </c>
      <c r="N46" t="s">
        <v>11</v>
      </c>
      <c r="O46" t="s">
        <v>31</v>
      </c>
      <c r="P46" t="s">
        <v>5450</v>
      </c>
      <c r="Q46">
        <v>2980</v>
      </c>
      <c r="R46" t="s">
        <v>5684</v>
      </c>
    </row>
    <row r="47" spans="1:18" x14ac:dyDescent="0.25">
      <c r="A47" t="s">
        <v>3871</v>
      </c>
      <c r="B47" t="s">
        <v>1053</v>
      </c>
      <c r="C47" t="s">
        <v>1</v>
      </c>
      <c r="D47" t="s">
        <v>1054</v>
      </c>
      <c r="E47" t="s">
        <v>3990</v>
      </c>
      <c r="F47">
        <v>1</v>
      </c>
      <c r="G47" t="s">
        <v>3</v>
      </c>
      <c r="H47" t="s">
        <v>3</v>
      </c>
      <c r="I47" t="s">
        <v>4</v>
      </c>
      <c r="J47" t="s">
        <v>1</v>
      </c>
      <c r="K47" t="s">
        <v>4</v>
      </c>
      <c r="L47" t="s">
        <v>1</v>
      </c>
      <c r="M47" t="s">
        <v>1</v>
      </c>
      <c r="N47" t="s">
        <v>4</v>
      </c>
      <c r="O47" t="s">
        <v>4</v>
      </c>
      <c r="P47" t="s">
        <v>4608</v>
      </c>
      <c r="Q47">
        <v>480</v>
      </c>
      <c r="R47" t="s">
        <v>5672</v>
      </c>
    </row>
    <row r="48" spans="1:18" x14ac:dyDescent="0.25">
      <c r="A48" t="s">
        <v>3871</v>
      </c>
      <c r="B48" t="s">
        <v>1109</v>
      </c>
      <c r="C48" t="s">
        <v>1</v>
      </c>
      <c r="D48" t="s">
        <v>1110</v>
      </c>
      <c r="E48" t="s">
        <v>3990</v>
      </c>
      <c r="F48">
        <v>1</v>
      </c>
      <c r="G48" t="s">
        <v>3</v>
      </c>
      <c r="H48" t="s">
        <v>3</v>
      </c>
      <c r="I48" t="s">
        <v>4</v>
      </c>
      <c r="J48" t="s">
        <v>1</v>
      </c>
      <c r="K48" t="s">
        <v>4</v>
      </c>
      <c r="L48" t="s">
        <v>1</v>
      </c>
      <c r="M48" t="s">
        <v>1</v>
      </c>
      <c r="N48" t="s">
        <v>4</v>
      </c>
      <c r="O48" t="s">
        <v>4</v>
      </c>
      <c r="P48" t="s">
        <v>5463</v>
      </c>
      <c r="Q48">
        <v>21700</v>
      </c>
      <c r="R48" t="s">
        <v>5685</v>
      </c>
    </row>
    <row r="49" spans="1:18" x14ac:dyDescent="0.25">
      <c r="A49" t="s">
        <v>3871</v>
      </c>
      <c r="B49" t="s">
        <v>1111</v>
      </c>
      <c r="C49" t="s">
        <v>1</v>
      </c>
      <c r="D49" t="s">
        <v>1112</v>
      </c>
      <c r="E49" t="s">
        <v>3990</v>
      </c>
      <c r="F49">
        <v>1</v>
      </c>
      <c r="G49" t="s">
        <v>3</v>
      </c>
      <c r="H49" t="s">
        <v>3</v>
      </c>
      <c r="I49" t="s">
        <v>4</v>
      </c>
      <c r="J49" t="s">
        <v>1</v>
      </c>
      <c r="K49" t="s">
        <v>4</v>
      </c>
      <c r="L49" t="s">
        <v>1</v>
      </c>
      <c r="M49" t="s">
        <v>1</v>
      </c>
      <c r="N49" t="s">
        <v>4</v>
      </c>
      <c r="O49" t="s">
        <v>4</v>
      </c>
      <c r="P49" t="s">
        <v>4642</v>
      </c>
      <c r="Q49">
        <v>852</v>
      </c>
      <c r="R49" t="s">
        <v>5685</v>
      </c>
    </row>
    <row r="50" spans="1:18" x14ac:dyDescent="0.25">
      <c r="A50" t="s">
        <v>3871</v>
      </c>
      <c r="B50" t="s">
        <v>1121</v>
      </c>
      <c r="C50" t="s">
        <v>1</v>
      </c>
      <c r="D50" t="s">
        <v>1122</v>
      </c>
      <c r="E50" t="s">
        <v>3990</v>
      </c>
      <c r="F50">
        <v>1</v>
      </c>
      <c r="G50" t="s">
        <v>3</v>
      </c>
      <c r="H50" t="s">
        <v>3</v>
      </c>
      <c r="I50" t="s">
        <v>4</v>
      </c>
      <c r="J50" t="s">
        <v>1</v>
      </c>
      <c r="K50" t="s">
        <v>4</v>
      </c>
      <c r="L50" t="s">
        <v>1</v>
      </c>
      <c r="M50" t="s">
        <v>1</v>
      </c>
      <c r="N50" t="s">
        <v>4</v>
      </c>
      <c r="O50" t="s">
        <v>4</v>
      </c>
      <c r="P50" t="s">
        <v>4645</v>
      </c>
      <c r="Q50">
        <v>100</v>
      </c>
      <c r="R50" t="s">
        <v>5672</v>
      </c>
    </row>
    <row r="51" spans="1:18" x14ac:dyDescent="0.25">
      <c r="A51" t="s">
        <v>3871</v>
      </c>
      <c r="B51" t="s">
        <v>1143</v>
      </c>
      <c r="C51" t="s">
        <v>1</v>
      </c>
      <c r="D51" t="s">
        <v>1144</v>
      </c>
      <c r="E51" t="s">
        <v>3990</v>
      </c>
      <c r="F51">
        <v>1</v>
      </c>
      <c r="G51" t="s">
        <v>3</v>
      </c>
      <c r="H51" t="s">
        <v>3</v>
      </c>
      <c r="I51" t="s">
        <v>4</v>
      </c>
      <c r="J51" t="s">
        <v>1</v>
      </c>
      <c r="K51" t="s">
        <v>4</v>
      </c>
      <c r="L51" t="s">
        <v>1</v>
      </c>
      <c r="M51" t="s">
        <v>1</v>
      </c>
      <c r="N51" t="s">
        <v>4</v>
      </c>
      <c r="O51" t="s">
        <v>4</v>
      </c>
      <c r="P51" t="s">
        <v>4655</v>
      </c>
      <c r="Q51">
        <v>482</v>
      </c>
      <c r="R51" t="s">
        <v>5672</v>
      </c>
    </row>
    <row r="52" spans="1:18" x14ac:dyDescent="0.25">
      <c r="A52" t="s">
        <v>3871</v>
      </c>
      <c r="B52" t="s">
        <v>1154</v>
      </c>
      <c r="C52" t="s">
        <v>1155</v>
      </c>
      <c r="D52" t="s">
        <v>1156</v>
      </c>
      <c r="E52" t="s">
        <v>3990</v>
      </c>
      <c r="F52">
        <v>1</v>
      </c>
      <c r="G52" t="s">
        <v>71</v>
      </c>
      <c r="H52" t="s">
        <v>71</v>
      </c>
      <c r="I52" t="s">
        <v>3996</v>
      </c>
      <c r="J52" t="s">
        <v>1157</v>
      </c>
      <c r="K52" t="s">
        <v>4000</v>
      </c>
      <c r="L52" t="s">
        <v>4001</v>
      </c>
      <c r="M52" t="s">
        <v>1158</v>
      </c>
      <c r="N52" t="s">
        <v>183</v>
      </c>
      <c r="O52" t="s">
        <v>12</v>
      </c>
      <c r="P52" t="s">
        <v>4645</v>
      </c>
      <c r="Q52">
        <v>100</v>
      </c>
      <c r="R52" t="s">
        <v>5672</v>
      </c>
    </row>
    <row r="53" spans="1:18" x14ac:dyDescent="0.25">
      <c r="A53" t="s">
        <v>3871</v>
      </c>
      <c r="B53" t="s">
        <v>1300</v>
      </c>
      <c r="C53" t="s">
        <v>1</v>
      </c>
      <c r="D53" t="s">
        <v>1301</v>
      </c>
      <c r="E53" t="s">
        <v>3990</v>
      </c>
      <c r="F53">
        <v>1</v>
      </c>
      <c r="G53" t="s">
        <v>3</v>
      </c>
      <c r="H53" t="s">
        <v>3</v>
      </c>
      <c r="I53" t="s">
        <v>4</v>
      </c>
      <c r="J53" t="s">
        <v>1</v>
      </c>
      <c r="K53" t="s">
        <v>4</v>
      </c>
      <c r="L53" t="s">
        <v>1</v>
      </c>
      <c r="M53" t="s">
        <v>1</v>
      </c>
      <c r="N53" t="s">
        <v>4</v>
      </c>
      <c r="O53" t="s">
        <v>4</v>
      </c>
      <c r="P53" t="s">
        <v>4695</v>
      </c>
      <c r="Q53">
        <v>254</v>
      </c>
      <c r="R53" t="s">
        <v>5685</v>
      </c>
    </row>
    <row r="54" spans="1:18" x14ac:dyDescent="0.25">
      <c r="A54" t="s">
        <v>3871</v>
      </c>
      <c r="B54" t="s">
        <v>1310</v>
      </c>
      <c r="C54" t="s">
        <v>1</v>
      </c>
      <c r="D54" t="s">
        <v>1311</v>
      </c>
      <c r="E54" t="s">
        <v>3990</v>
      </c>
      <c r="F54">
        <v>1</v>
      </c>
      <c r="G54" t="s">
        <v>3</v>
      </c>
      <c r="H54" t="s">
        <v>3</v>
      </c>
      <c r="I54" t="s">
        <v>4</v>
      </c>
      <c r="J54" t="s">
        <v>1</v>
      </c>
      <c r="K54" t="s">
        <v>4</v>
      </c>
      <c r="L54" t="s">
        <v>1</v>
      </c>
      <c r="M54" t="s">
        <v>1</v>
      </c>
      <c r="N54" t="s">
        <v>4</v>
      </c>
      <c r="O54" t="s">
        <v>4</v>
      </c>
      <c r="P54" t="s">
        <v>4699</v>
      </c>
      <c r="Q54">
        <v>95</v>
      </c>
      <c r="R54" t="s">
        <v>5672</v>
      </c>
    </row>
    <row r="55" spans="1:18" x14ac:dyDescent="0.25">
      <c r="A55" t="s">
        <v>3871</v>
      </c>
      <c r="B55" t="s">
        <v>1641</v>
      </c>
      <c r="C55" t="s">
        <v>1</v>
      </c>
      <c r="D55" t="s">
        <v>1642</v>
      </c>
      <c r="E55" t="s">
        <v>3990</v>
      </c>
      <c r="F55">
        <v>1</v>
      </c>
      <c r="G55" t="s">
        <v>3</v>
      </c>
      <c r="H55" t="s">
        <v>3</v>
      </c>
      <c r="I55" t="s">
        <v>4</v>
      </c>
      <c r="J55" t="s">
        <v>1</v>
      </c>
      <c r="K55" t="s">
        <v>4</v>
      </c>
      <c r="L55" t="s">
        <v>1</v>
      </c>
      <c r="M55" t="s">
        <v>1</v>
      </c>
      <c r="N55" t="s">
        <v>4</v>
      </c>
      <c r="O55" t="s">
        <v>4</v>
      </c>
      <c r="P55" t="s">
        <v>5529</v>
      </c>
      <c r="Q55">
        <v>1338</v>
      </c>
      <c r="R55" t="s">
        <v>5672</v>
      </c>
    </row>
    <row r="56" spans="1:18" x14ac:dyDescent="0.25">
      <c r="A56" t="s">
        <v>3871</v>
      </c>
      <c r="B56" t="s">
        <v>1672</v>
      </c>
      <c r="C56" t="s">
        <v>1</v>
      </c>
      <c r="D56" t="s">
        <v>1673</v>
      </c>
      <c r="E56" t="s">
        <v>3990</v>
      </c>
      <c r="F56">
        <v>1</v>
      </c>
      <c r="G56" t="s">
        <v>3</v>
      </c>
      <c r="H56" t="s">
        <v>3</v>
      </c>
      <c r="I56" t="s">
        <v>4</v>
      </c>
      <c r="J56" t="s">
        <v>1</v>
      </c>
      <c r="K56" t="s">
        <v>4</v>
      </c>
      <c r="L56" t="s">
        <v>1</v>
      </c>
      <c r="M56" t="s">
        <v>1</v>
      </c>
      <c r="N56" t="s">
        <v>4</v>
      </c>
      <c r="O56" t="s">
        <v>4</v>
      </c>
      <c r="P56" t="s">
        <v>5544</v>
      </c>
      <c r="Q56">
        <v>4150</v>
      </c>
      <c r="R56" t="s">
        <v>5685</v>
      </c>
    </row>
    <row r="57" spans="1:18" x14ac:dyDescent="0.25">
      <c r="A57" t="s">
        <v>3871</v>
      </c>
      <c r="B57" t="s">
        <v>1701</v>
      </c>
      <c r="C57" t="s">
        <v>1702</v>
      </c>
      <c r="D57" t="s">
        <v>1703</v>
      </c>
      <c r="E57" t="s">
        <v>1704</v>
      </c>
      <c r="F57">
        <v>2</v>
      </c>
      <c r="G57" t="s">
        <v>35</v>
      </c>
      <c r="H57" t="s">
        <v>35</v>
      </c>
      <c r="I57" t="s">
        <v>3994</v>
      </c>
      <c r="J57" t="s">
        <v>1705</v>
      </c>
      <c r="K57" t="s">
        <v>3998</v>
      </c>
      <c r="L57" t="s">
        <v>4000</v>
      </c>
      <c r="M57" t="s">
        <v>1365</v>
      </c>
      <c r="N57" t="s">
        <v>1706</v>
      </c>
      <c r="O57" t="s">
        <v>31</v>
      </c>
      <c r="P57" t="s">
        <v>5554</v>
      </c>
      <c r="Q57">
        <v>1255</v>
      </c>
      <c r="R57" t="s">
        <v>5675</v>
      </c>
    </row>
    <row r="58" spans="1:18" x14ac:dyDescent="0.25">
      <c r="A58" t="s">
        <v>3871</v>
      </c>
      <c r="B58" t="s">
        <v>1762</v>
      </c>
      <c r="C58" t="s">
        <v>1763</v>
      </c>
      <c r="D58" t="s">
        <v>1764</v>
      </c>
      <c r="E58" t="s">
        <v>3990</v>
      </c>
      <c r="F58">
        <v>1</v>
      </c>
      <c r="G58" t="s">
        <v>59</v>
      </c>
      <c r="H58" t="s">
        <v>35</v>
      </c>
      <c r="I58" t="s">
        <v>3993</v>
      </c>
      <c r="J58" t="s">
        <v>1765</v>
      </c>
      <c r="K58" t="s">
        <v>4000</v>
      </c>
      <c r="L58" t="s">
        <v>3999</v>
      </c>
      <c r="M58" t="s">
        <v>1435</v>
      </c>
      <c r="N58" t="s">
        <v>11</v>
      </c>
      <c r="O58" t="s">
        <v>12</v>
      </c>
      <c r="P58" t="s">
        <v>4827</v>
      </c>
      <c r="Q58">
        <v>575</v>
      </c>
      <c r="R58" t="s">
        <v>5672</v>
      </c>
    </row>
    <row r="59" spans="1:18" x14ac:dyDescent="0.25">
      <c r="A59" t="s">
        <v>3871</v>
      </c>
      <c r="B59" t="s">
        <v>1826</v>
      </c>
      <c r="C59" t="s">
        <v>1827</v>
      </c>
      <c r="D59" t="s">
        <v>1828</v>
      </c>
      <c r="E59" t="s">
        <v>3990</v>
      </c>
      <c r="F59">
        <v>1</v>
      </c>
      <c r="G59" t="s">
        <v>35</v>
      </c>
      <c r="H59" t="s">
        <v>35</v>
      </c>
      <c r="I59" t="s">
        <v>3994</v>
      </c>
      <c r="J59" t="s">
        <v>1829</v>
      </c>
      <c r="K59" t="s">
        <v>3998</v>
      </c>
      <c r="L59" t="s">
        <v>4000</v>
      </c>
      <c r="M59" t="s">
        <v>79</v>
      </c>
      <c r="N59" t="s">
        <v>1830</v>
      </c>
      <c r="O59" t="s">
        <v>31</v>
      </c>
      <c r="P59" t="s">
        <v>4864</v>
      </c>
      <c r="Q59">
        <v>181</v>
      </c>
      <c r="R59" t="s">
        <v>5675</v>
      </c>
    </row>
    <row r="60" spans="1:18" x14ac:dyDescent="0.25">
      <c r="A60" t="s">
        <v>3871</v>
      </c>
      <c r="B60" t="s">
        <v>1860</v>
      </c>
      <c r="C60" t="s">
        <v>1</v>
      </c>
      <c r="D60" t="s">
        <v>1861</v>
      </c>
      <c r="E60" t="s">
        <v>3990</v>
      </c>
      <c r="F60">
        <v>1</v>
      </c>
      <c r="G60" t="s">
        <v>3</v>
      </c>
      <c r="H60" t="s">
        <v>3</v>
      </c>
      <c r="I60" t="s">
        <v>4</v>
      </c>
      <c r="J60" t="s">
        <v>1</v>
      </c>
      <c r="K60" t="s">
        <v>4</v>
      </c>
      <c r="L60" t="s">
        <v>1</v>
      </c>
      <c r="M60" t="s">
        <v>1</v>
      </c>
      <c r="N60" t="s">
        <v>4</v>
      </c>
      <c r="O60" t="s">
        <v>4</v>
      </c>
      <c r="P60" t="s">
        <v>4882</v>
      </c>
      <c r="Q60">
        <v>150</v>
      </c>
      <c r="R60" t="s">
        <v>5672</v>
      </c>
    </row>
    <row r="61" spans="1:18" x14ac:dyDescent="0.25">
      <c r="A61" t="s">
        <v>3871</v>
      </c>
      <c r="B61" t="s">
        <v>0</v>
      </c>
      <c r="C61" t="s">
        <v>1</v>
      </c>
      <c r="D61" t="s">
        <v>2</v>
      </c>
      <c r="E61" t="s">
        <v>3990</v>
      </c>
      <c r="F61">
        <v>1</v>
      </c>
      <c r="G61" t="s">
        <v>3</v>
      </c>
      <c r="H61" t="s">
        <v>3</v>
      </c>
      <c r="I61" t="s">
        <v>4</v>
      </c>
      <c r="J61" t="s">
        <v>1</v>
      </c>
      <c r="K61" t="s">
        <v>4</v>
      </c>
      <c r="L61" t="s">
        <v>1</v>
      </c>
      <c r="M61" t="s">
        <v>1</v>
      </c>
      <c r="N61" t="s">
        <v>4</v>
      </c>
      <c r="O61" t="s">
        <v>4</v>
      </c>
      <c r="P61" t="s">
        <v>5133</v>
      </c>
      <c r="Q61">
        <v>48699000</v>
      </c>
      <c r="R61" t="s">
        <v>5669</v>
      </c>
    </row>
    <row r="62" spans="1:18" x14ac:dyDescent="0.25">
      <c r="A62" t="s">
        <v>3871</v>
      </c>
      <c r="B62" t="s">
        <v>5</v>
      </c>
      <c r="C62" t="s">
        <v>6</v>
      </c>
      <c r="D62" t="s">
        <v>7</v>
      </c>
      <c r="E62" t="s">
        <v>3990</v>
      </c>
      <c r="F62">
        <v>1</v>
      </c>
      <c r="G62" t="s">
        <v>8</v>
      </c>
      <c r="H62" t="s">
        <v>8</v>
      </c>
      <c r="I62" t="s">
        <v>3992</v>
      </c>
      <c r="J62" t="s">
        <v>9</v>
      </c>
      <c r="K62" t="s">
        <v>3998</v>
      </c>
      <c r="L62" t="s">
        <v>3998</v>
      </c>
      <c r="M62" t="s">
        <v>10</v>
      </c>
      <c r="N62" t="s">
        <v>11</v>
      </c>
      <c r="O62" t="s">
        <v>12</v>
      </c>
      <c r="P62" t="s">
        <v>5136</v>
      </c>
      <c r="Q62">
        <v>100000</v>
      </c>
      <c r="R62" t="s">
        <v>5670</v>
      </c>
    </row>
    <row r="63" spans="1:18" x14ac:dyDescent="0.25">
      <c r="A63" t="s">
        <v>3871</v>
      </c>
      <c r="B63" t="s">
        <v>13</v>
      </c>
      <c r="C63" t="s">
        <v>1</v>
      </c>
      <c r="D63" t="s">
        <v>14</v>
      </c>
      <c r="E63" t="s">
        <v>3990</v>
      </c>
      <c r="F63">
        <v>1</v>
      </c>
      <c r="G63" t="s">
        <v>3</v>
      </c>
      <c r="H63" t="s">
        <v>3</v>
      </c>
      <c r="I63" t="s">
        <v>4</v>
      </c>
      <c r="J63" t="s">
        <v>1</v>
      </c>
      <c r="K63" t="s">
        <v>4</v>
      </c>
      <c r="L63" t="s">
        <v>1</v>
      </c>
      <c r="M63" t="s">
        <v>1</v>
      </c>
      <c r="N63" t="s">
        <v>4</v>
      </c>
      <c r="O63" t="s">
        <v>4</v>
      </c>
      <c r="P63" t="s">
        <v>5141</v>
      </c>
      <c r="Q63">
        <v>1223000</v>
      </c>
      <c r="R63" t="s">
        <v>5670</v>
      </c>
    </row>
    <row r="64" spans="1:18" x14ac:dyDescent="0.25">
      <c r="A64" t="s">
        <v>3871</v>
      </c>
      <c r="B64" t="s">
        <v>32</v>
      </c>
      <c r="C64" t="s">
        <v>33</v>
      </c>
      <c r="D64" t="s">
        <v>34</v>
      </c>
      <c r="E64" t="s">
        <v>3990</v>
      </c>
      <c r="F64">
        <v>1</v>
      </c>
      <c r="G64" t="s">
        <v>35</v>
      </c>
      <c r="H64" t="s">
        <v>35</v>
      </c>
      <c r="I64" t="s">
        <v>3994</v>
      </c>
      <c r="J64" t="s">
        <v>36</v>
      </c>
      <c r="K64" t="s">
        <v>3998</v>
      </c>
      <c r="L64" t="s">
        <v>3998</v>
      </c>
      <c r="M64" t="s">
        <v>37</v>
      </c>
      <c r="N64" t="s">
        <v>1</v>
      </c>
      <c r="O64" t="s">
        <v>31</v>
      </c>
      <c r="P64" t="s">
        <v>5154</v>
      </c>
      <c r="Q64">
        <v>4873</v>
      </c>
      <c r="R64" t="s">
        <v>5673</v>
      </c>
    </row>
    <row r="65" spans="1:18" x14ac:dyDescent="0.25">
      <c r="A65" t="s">
        <v>3871</v>
      </c>
      <c r="B65" t="s">
        <v>32</v>
      </c>
      <c r="C65" t="s">
        <v>33</v>
      </c>
      <c r="D65" t="s">
        <v>34</v>
      </c>
      <c r="E65" t="s">
        <v>3990</v>
      </c>
      <c r="F65">
        <v>1</v>
      </c>
      <c r="G65" t="s">
        <v>35</v>
      </c>
      <c r="H65" t="s">
        <v>35</v>
      </c>
      <c r="I65" t="s">
        <v>3994</v>
      </c>
      <c r="J65" t="s">
        <v>36</v>
      </c>
      <c r="K65" t="s">
        <v>3998</v>
      </c>
      <c r="L65" t="s">
        <v>3998</v>
      </c>
      <c r="M65" t="s">
        <v>37</v>
      </c>
      <c r="N65" t="s">
        <v>1</v>
      </c>
      <c r="O65" t="s">
        <v>31</v>
      </c>
      <c r="P65" t="s">
        <v>5154</v>
      </c>
      <c r="Q65">
        <v>4873</v>
      </c>
      <c r="R65" t="s">
        <v>5673</v>
      </c>
    </row>
    <row r="66" spans="1:18" x14ac:dyDescent="0.25">
      <c r="A66" t="s">
        <v>3871</v>
      </c>
      <c r="B66" t="s">
        <v>40</v>
      </c>
      <c r="C66" t="s">
        <v>41</v>
      </c>
      <c r="D66" t="s">
        <v>42</v>
      </c>
      <c r="E66" t="s">
        <v>43</v>
      </c>
      <c r="F66">
        <v>2</v>
      </c>
      <c r="G66" t="s">
        <v>27</v>
      </c>
      <c r="H66" t="s">
        <v>27</v>
      </c>
      <c r="I66" t="s">
        <v>3992</v>
      </c>
      <c r="J66" t="s">
        <v>44</v>
      </c>
      <c r="K66" t="s">
        <v>3998</v>
      </c>
      <c r="L66" t="s">
        <v>3998</v>
      </c>
      <c r="M66" t="s">
        <v>45</v>
      </c>
      <c r="N66" t="s">
        <v>46</v>
      </c>
      <c r="O66" t="s">
        <v>12</v>
      </c>
      <c r="P66" t="s">
        <v>5161</v>
      </c>
      <c r="Q66">
        <v>15033</v>
      </c>
      <c r="R66" t="s">
        <v>5670</v>
      </c>
    </row>
    <row r="67" spans="1:18" x14ac:dyDescent="0.25">
      <c r="A67" t="s">
        <v>3871</v>
      </c>
      <c r="B67" t="s">
        <v>64</v>
      </c>
      <c r="C67" t="s">
        <v>1</v>
      </c>
      <c r="D67" t="s">
        <v>65</v>
      </c>
      <c r="E67" t="s">
        <v>3990</v>
      </c>
      <c r="F67">
        <v>1</v>
      </c>
      <c r="G67" t="s">
        <v>3</v>
      </c>
      <c r="H67" t="s">
        <v>3</v>
      </c>
      <c r="I67" t="s">
        <v>4</v>
      </c>
      <c r="J67" t="s">
        <v>1</v>
      </c>
      <c r="K67" t="s">
        <v>4</v>
      </c>
      <c r="L67" t="s">
        <v>1</v>
      </c>
      <c r="M67" t="s">
        <v>1</v>
      </c>
      <c r="N67" t="s">
        <v>4</v>
      </c>
      <c r="O67" t="s">
        <v>4</v>
      </c>
      <c r="P67" t="s">
        <v>5172</v>
      </c>
      <c r="Q67">
        <v>14000</v>
      </c>
      <c r="R67" t="s">
        <v>5670</v>
      </c>
    </row>
    <row r="68" spans="1:18" x14ac:dyDescent="0.25">
      <c r="A68" t="s">
        <v>3871</v>
      </c>
      <c r="B68" t="s">
        <v>66</v>
      </c>
      <c r="C68" t="s">
        <v>1</v>
      </c>
      <c r="D68" t="s">
        <v>67</v>
      </c>
      <c r="E68" t="s">
        <v>3990</v>
      </c>
      <c r="F68">
        <v>1</v>
      </c>
      <c r="G68" t="s">
        <v>3</v>
      </c>
      <c r="H68" t="s">
        <v>3</v>
      </c>
      <c r="I68" t="s">
        <v>4</v>
      </c>
      <c r="J68" t="s">
        <v>1</v>
      </c>
      <c r="K68" t="s">
        <v>4</v>
      </c>
      <c r="L68" t="s">
        <v>1</v>
      </c>
      <c r="M68" t="s">
        <v>1</v>
      </c>
      <c r="N68" t="s">
        <v>4</v>
      </c>
      <c r="O68" t="s">
        <v>4</v>
      </c>
      <c r="P68" t="s">
        <v>4062</v>
      </c>
      <c r="Q68">
        <v>880</v>
      </c>
      <c r="R68" t="s">
        <v>5670</v>
      </c>
    </row>
    <row r="69" spans="1:18" x14ac:dyDescent="0.25">
      <c r="A69" t="s">
        <v>3871</v>
      </c>
      <c r="B69" t="s">
        <v>74</v>
      </c>
      <c r="C69" t="s">
        <v>75</v>
      </c>
      <c r="D69" t="s">
        <v>76</v>
      </c>
      <c r="E69" t="s">
        <v>77</v>
      </c>
      <c r="F69">
        <v>16</v>
      </c>
      <c r="G69" t="s">
        <v>35</v>
      </c>
      <c r="H69" t="s">
        <v>35</v>
      </c>
      <c r="I69" t="s">
        <v>3994</v>
      </c>
      <c r="J69" t="s">
        <v>78</v>
      </c>
      <c r="K69" t="s">
        <v>3998</v>
      </c>
      <c r="L69" t="s">
        <v>4000</v>
      </c>
      <c r="M69" t="s">
        <v>79</v>
      </c>
      <c r="N69" t="s">
        <v>80</v>
      </c>
      <c r="O69" t="s">
        <v>81</v>
      </c>
      <c r="P69" t="s">
        <v>5179</v>
      </c>
      <c r="Q69">
        <v>4290</v>
      </c>
      <c r="R69" t="s">
        <v>5669</v>
      </c>
    </row>
    <row r="70" spans="1:18" x14ac:dyDescent="0.25">
      <c r="A70" t="s">
        <v>3871</v>
      </c>
      <c r="B70" t="s">
        <v>82</v>
      </c>
      <c r="C70" t="s">
        <v>1</v>
      </c>
      <c r="D70" t="s">
        <v>83</v>
      </c>
      <c r="E70" t="s">
        <v>3990</v>
      </c>
      <c r="F70">
        <v>1</v>
      </c>
      <c r="G70" t="s">
        <v>3</v>
      </c>
      <c r="H70" t="s">
        <v>3</v>
      </c>
      <c r="I70" t="s">
        <v>4</v>
      </c>
      <c r="J70" t="s">
        <v>1</v>
      </c>
      <c r="K70" t="s">
        <v>4</v>
      </c>
      <c r="L70" t="s">
        <v>1</v>
      </c>
      <c r="M70" t="s">
        <v>1</v>
      </c>
      <c r="N70" t="s">
        <v>4</v>
      </c>
      <c r="O70" t="s">
        <v>4</v>
      </c>
      <c r="P70" t="s">
        <v>5184</v>
      </c>
      <c r="Q70">
        <v>8041</v>
      </c>
      <c r="R70" t="s">
        <v>5670</v>
      </c>
    </row>
    <row r="71" spans="1:18" x14ac:dyDescent="0.25">
      <c r="A71" t="s">
        <v>3871</v>
      </c>
      <c r="B71" t="s">
        <v>84</v>
      </c>
      <c r="C71" t="s">
        <v>1</v>
      </c>
      <c r="D71" t="s">
        <v>85</v>
      </c>
      <c r="E71" t="s">
        <v>3990</v>
      </c>
      <c r="F71">
        <v>1</v>
      </c>
      <c r="G71" t="s">
        <v>3</v>
      </c>
      <c r="H71" t="s">
        <v>3</v>
      </c>
      <c r="I71" t="s">
        <v>4</v>
      </c>
      <c r="J71" t="s">
        <v>1</v>
      </c>
      <c r="K71" t="s">
        <v>4</v>
      </c>
      <c r="L71" t="s">
        <v>1</v>
      </c>
      <c r="M71" t="s">
        <v>1</v>
      </c>
      <c r="N71" t="s">
        <v>4</v>
      </c>
      <c r="O71" t="s">
        <v>4</v>
      </c>
      <c r="P71" t="s">
        <v>5187</v>
      </c>
      <c r="Q71">
        <v>3553</v>
      </c>
      <c r="R71" t="s">
        <v>5670</v>
      </c>
    </row>
    <row r="72" spans="1:18" x14ac:dyDescent="0.25">
      <c r="A72" t="s">
        <v>3871</v>
      </c>
      <c r="B72" t="s">
        <v>119</v>
      </c>
      <c r="C72" t="s">
        <v>120</v>
      </c>
      <c r="D72" t="s">
        <v>121</v>
      </c>
      <c r="E72" t="s">
        <v>3990</v>
      </c>
      <c r="F72">
        <v>1</v>
      </c>
      <c r="G72" t="s">
        <v>116</v>
      </c>
      <c r="H72" t="s">
        <v>116</v>
      </c>
      <c r="I72" t="s">
        <v>3997</v>
      </c>
      <c r="J72" t="s">
        <v>122</v>
      </c>
      <c r="K72" t="s">
        <v>3998</v>
      </c>
      <c r="L72" t="s">
        <v>4000</v>
      </c>
      <c r="M72" t="s">
        <v>123</v>
      </c>
      <c r="N72" t="s">
        <v>11</v>
      </c>
      <c r="O72" t="s">
        <v>12</v>
      </c>
      <c r="P72" t="s">
        <v>4108</v>
      </c>
      <c r="Q72">
        <v>590</v>
      </c>
      <c r="R72" t="s">
        <v>5670</v>
      </c>
    </row>
    <row r="73" spans="1:18" x14ac:dyDescent="0.25">
      <c r="A73" t="s">
        <v>3871</v>
      </c>
      <c r="B73" t="s">
        <v>164</v>
      </c>
      <c r="C73" t="s">
        <v>165</v>
      </c>
      <c r="D73" t="s">
        <v>166</v>
      </c>
      <c r="E73" t="s">
        <v>3990</v>
      </c>
      <c r="F73">
        <v>1</v>
      </c>
      <c r="G73" t="s">
        <v>50</v>
      </c>
      <c r="H73" t="s">
        <v>35</v>
      </c>
      <c r="I73" t="s">
        <v>3993</v>
      </c>
      <c r="J73" t="s">
        <v>167</v>
      </c>
      <c r="K73" t="s">
        <v>4000</v>
      </c>
      <c r="L73" t="s">
        <v>3999</v>
      </c>
      <c r="M73" t="s">
        <v>168</v>
      </c>
      <c r="N73" t="s">
        <v>169</v>
      </c>
      <c r="O73" t="s">
        <v>31</v>
      </c>
      <c r="P73" t="s">
        <v>5223</v>
      </c>
      <c r="Q73">
        <v>1400</v>
      </c>
      <c r="R73" t="s">
        <v>5669</v>
      </c>
    </row>
    <row r="74" spans="1:18" x14ac:dyDescent="0.25">
      <c r="A74" t="s">
        <v>3871</v>
      </c>
      <c r="B74" t="s">
        <v>170</v>
      </c>
      <c r="C74" t="s">
        <v>1</v>
      </c>
      <c r="D74" t="s">
        <v>171</v>
      </c>
      <c r="E74" t="s">
        <v>3990</v>
      </c>
      <c r="F74">
        <v>1</v>
      </c>
      <c r="G74" t="s">
        <v>3</v>
      </c>
      <c r="H74" t="s">
        <v>3</v>
      </c>
      <c r="I74" t="s">
        <v>4</v>
      </c>
      <c r="J74" t="s">
        <v>1</v>
      </c>
      <c r="K74" t="s">
        <v>4</v>
      </c>
      <c r="L74" t="s">
        <v>1</v>
      </c>
      <c r="M74" t="s">
        <v>1</v>
      </c>
      <c r="N74" t="s">
        <v>4</v>
      </c>
      <c r="O74" t="s">
        <v>4</v>
      </c>
      <c r="P74" t="s">
        <v>5226</v>
      </c>
      <c r="Q74">
        <v>2436</v>
      </c>
      <c r="R74" t="s">
        <v>5670</v>
      </c>
    </row>
    <row r="75" spans="1:18" x14ac:dyDescent="0.25">
      <c r="A75" t="s">
        <v>3871</v>
      </c>
      <c r="B75" t="s">
        <v>172</v>
      </c>
      <c r="C75" t="s">
        <v>1</v>
      </c>
      <c r="D75" t="s">
        <v>173</v>
      </c>
      <c r="E75" t="s">
        <v>3990</v>
      </c>
      <c r="F75">
        <v>1</v>
      </c>
      <c r="G75" t="s">
        <v>3</v>
      </c>
      <c r="H75" t="s">
        <v>3</v>
      </c>
      <c r="I75" t="s">
        <v>4</v>
      </c>
      <c r="J75" t="s">
        <v>1</v>
      </c>
      <c r="K75" t="s">
        <v>4</v>
      </c>
      <c r="L75" t="s">
        <v>1</v>
      </c>
      <c r="M75" t="s">
        <v>1</v>
      </c>
      <c r="N75" t="s">
        <v>4</v>
      </c>
      <c r="O75" t="s">
        <v>4</v>
      </c>
      <c r="P75" t="s">
        <v>4138</v>
      </c>
      <c r="Q75">
        <v>575</v>
      </c>
      <c r="R75" t="s">
        <v>5669</v>
      </c>
    </row>
    <row r="76" spans="1:18" x14ac:dyDescent="0.25">
      <c r="A76" t="s">
        <v>3871</v>
      </c>
      <c r="B76" t="s">
        <v>190</v>
      </c>
      <c r="C76" t="s">
        <v>1</v>
      </c>
      <c r="D76" t="s">
        <v>191</v>
      </c>
      <c r="E76" t="s">
        <v>3990</v>
      </c>
      <c r="F76">
        <v>1</v>
      </c>
      <c r="G76" t="s">
        <v>3</v>
      </c>
      <c r="H76" t="s">
        <v>3</v>
      </c>
      <c r="I76" t="s">
        <v>4</v>
      </c>
      <c r="J76" t="s">
        <v>1</v>
      </c>
      <c r="K76" t="s">
        <v>4</v>
      </c>
      <c r="L76" t="s">
        <v>1</v>
      </c>
      <c r="M76" t="s">
        <v>1</v>
      </c>
      <c r="N76" t="s">
        <v>4</v>
      </c>
      <c r="O76" t="s">
        <v>4</v>
      </c>
      <c r="P76" t="s">
        <v>5239</v>
      </c>
      <c r="Q76">
        <v>1415</v>
      </c>
      <c r="R76" t="s">
        <v>5673</v>
      </c>
    </row>
    <row r="77" spans="1:18" x14ac:dyDescent="0.25">
      <c r="A77" t="s">
        <v>3871</v>
      </c>
      <c r="B77" t="s">
        <v>190</v>
      </c>
      <c r="C77" t="s">
        <v>1</v>
      </c>
      <c r="D77" t="s">
        <v>191</v>
      </c>
      <c r="E77" t="s">
        <v>3990</v>
      </c>
      <c r="F77">
        <v>1</v>
      </c>
      <c r="G77" t="s">
        <v>3</v>
      </c>
      <c r="H77" t="s">
        <v>3</v>
      </c>
      <c r="I77" t="s">
        <v>4</v>
      </c>
      <c r="J77" t="s">
        <v>1</v>
      </c>
      <c r="K77" t="s">
        <v>4</v>
      </c>
      <c r="L77" t="s">
        <v>1</v>
      </c>
      <c r="M77" t="s">
        <v>1</v>
      </c>
      <c r="N77" t="s">
        <v>4</v>
      </c>
      <c r="O77" t="s">
        <v>4</v>
      </c>
      <c r="P77" t="s">
        <v>5239</v>
      </c>
      <c r="Q77">
        <v>1415</v>
      </c>
      <c r="R77" t="s">
        <v>5673</v>
      </c>
    </row>
    <row r="78" spans="1:18" x14ac:dyDescent="0.25">
      <c r="A78" t="s">
        <v>3871</v>
      </c>
      <c r="B78" t="s">
        <v>192</v>
      </c>
      <c r="C78" t="s">
        <v>1</v>
      </c>
      <c r="D78" t="s">
        <v>193</v>
      </c>
      <c r="E78" t="s">
        <v>3990</v>
      </c>
      <c r="F78">
        <v>1</v>
      </c>
      <c r="G78" t="s">
        <v>3</v>
      </c>
      <c r="H78" t="s">
        <v>3</v>
      </c>
      <c r="I78" t="s">
        <v>4</v>
      </c>
      <c r="J78" t="s">
        <v>1</v>
      </c>
      <c r="K78" t="s">
        <v>4</v>
      </c>
      <c r="L78" t="s">
        <v>1</v>
      </c>
      <c r="M78" t="s">
        <v>1</v>
      </c>
      <c r="N78" t="s">
        <v>4</v>
      </c>
      <c r="O78" t="s">
        <v>4</v>
      </c>
      <c r="P78" t="s">
        <v>5242</v>
      </c>
      <c r="Q78">
        <v>2670</v>
      </c>
      <c r="R78" t="s">
        <v>5670</v>
      </c>
    </row>
    <row r="79" spans="1:18" x14ac:dyDescent="0.25">
      <c r="A79" t="s">
        <v>3871</v>
      </c>
      <c r="B79" t="s">
        <v>196</v>
      </c>
      <c r="C79" t="s">
        <v>197</v>
      </c>
      <c r="D79" t="s">
        <v>198</v>
      </c>
      <c r="E79" t="s">
        <v>3990</v>
      </c>
      <c r="F79">
        <v>1</v>
      </c>
      <c r="G79" t="s">
        <v>116</v>
      </c>
      <c r="H79" t="s">
        <v>116</v>
      </c>
      <c r="I79" t="s">
        <v>3997</v>
      </c>
      <c r="J79" t="s">
        <v>199</v>
      </c>
      <c r="K79" t="s">
        <v>3998</v>
      </c>
      <c r="L79" t="s">
        <v>3998</v>
      </c>
      <c r="M79" t="s">
        <v>200</v>
      </c>
      <c r="N79" t="s">
        <v>11</v>
      </c>
      <c r="O79" t="s">
        <v>12</v>
      </c>
      <c r="P79" t="s">
        <v>5246</v>
      </c>
      <c r="Q79">
        <v>8199</v>
      </c>
      <c r="R79" t="s">
        <v>5670</v>
      </c>
    </row>
    <row r="80" spans="1:18" x14ac:dyDescent="0.25">
      <c r="A80" t="s">
        <v>3871</v>
      </c>
      <c r="B80" t="s">
        <v>213</v>
      </c>
      <c r="C80" t="s">
        <v>1</v>
      </c>
      <c r="D80" t="s">
        <v>214</v>
      </c>
      <c r="E80" t="s">
        <v>3990</v>
      </c>
      <c r="F80">
        <v>1</v>
      </c>
      <c r="G80" t="s">
        <v>3</v>
      </c>
      <c r="H80" t="s">
        <v>3</v>
      </c>
      <c r="I80" t="s">
        <v>4</v>
      </c>
      <c r="J80" t="s">
        <v>1</v>
      </c>
      <c r="K80" t="s">
        <v>4</v>
      </c>
      <c r="L80" t="s">
        <v>1</v>
      </c>
      <c r="M80" t="s">
        <v>1</v>
      </c>
      <c r="N80" t="s">
        <v>4</v>
      </c>
      <c r="O80" t="s">
        <v>4</v>
      </c>
      <c r="P80" t="s">
        <v>5258</v>
      </c>
      <c r="Q80">
        <v>2183</v>
      </c>
      <c r="R80" t="s">
        <v>5670</v>
      </c>
    </row>
    <row r="81" spans="1:18" x14ac:dyDescent="0.25">
      <c r="A81" t="s">
        <v>3871</v>
      </c>
      <c r="B81" t="s">
        <v>242</v>
      </c>
      <c r="C81" t="s">
        <v>243</v>
      </c>
      <c r="D81" t="s">
        <v>244</v>
      </c>
      <c r="E81" t="s">
        <v>245</v>
      </c>
      <c r="F81">
        <v>2</v>
      </c>
      <c r="G81" t="s">
        <v>27</v>
      </c>
      <c r="H81" t="s">
        <v>27</v>
      </c>
      <c r="I81" t="s">
        <v>3992</v>
      </c>
      <c r="J81" t="s">
        <v>246</v>
      </c>
      <c r="K81" t="s">
        <v>3998</v>
      </c>
      <c r="L81" t="s">
        <v>3998</v>
      </c>
      <c r="M81" t="s">
        <v>247</v>
      </c>
      <c r="N81" t="s">
        <v>101</v>
      </c>
      <c r="O81" t="s">
        <v>12</v>
      </c>
      <c r="P81" t="s">
        <v>4198</v>
      </c>
      <c r="Q81">
        <v>440</v>
      </c>
      <c r="R81" t="s">
        <v>5670</v>
      </c>
    </row>
    <row r="82" spans="1:18" x14ac:dyDescent="0.25">
      <c r="A82" t="s">
        <v>3871</v>
      </c>
      <c r="B82" t="s">
        <v>248</v>
      </c>
      <c r="C82" t="s">
        <v>1</v>
      </c>
      <c r="D82" t="s">
        <v>249</v>
      </c>
      <c r="E82" t="s">
        <v>3990</v>
      </c>
      <c r="F82">
        <v>1</v>
      </c>
      <c r="G82" t="s">
        <v>3</v>
      </c>
      <c r="H82" t="s">
        <v>3</v>
      </c>
      <c r="I82" t="s">
        <v>4</v>
      </c>
      <c r="J82" t="s">
        <v>1</v>
      </c>
      <c r="K82" t="s">
        <v>4</v>
      </c>
      <c r="L82" t="s">
        <v>1</v>
      </c>
      <c r="M82" t="s">
        <v>1</v>
      </c>
      <c r="N82" t="s">
        <v>4</v>
      </c>
      <c r="O82" t="s">
        <v>4</v>
      </c>
      <c r="P82" t="s">
        <v>4203</v>
      </c>
      <c r="Q82">
        <v>62</v>
      </c>
      <c r="R82" t="s">
        <v>5669</v>
      </c>
    </row>
    <row r="83" spans="1:18" x14ac:dyDescent="0.25">
      <c r="A83" t="s">
        <v>3871</v>
      </c>
      <c r="B83" t="s">
        <v>261</v>
      </c>
      <c r="C83" t="s">
        <v>262</v>
      </c>
      <c r="D83" t="s">
        <v>263</v>
      </c>
      <c r="E83" t="s">
        <v>3990</v>
      </c>
      <c r="F83">
        <v>1</v>
      </c>
      <c r="G83" t="s">
        <v>59</v>
      </c>
      <c r="H83" t="s">
        <v>35</v>
      </c>
      <c r="I83" t="s">
        <v>3992</v>
      </c>
      <c r="J83" t="s">
        <v>264</v>
      </c>
      <c r="K83" t="s">
        <v>4000</v>
      </c>
      <c r="L83" t="s">
        <v>3999</v>
      </c>
      <c r="M83" t="s">
        <v>265</v>
      </c>
      <c r="N83" t="s">
        <v>11</v>
      </c>
      <c r="O83" t="s">
        <v>12</v>
      </c>
      <c r="P83" t="s">
        <v>5274</v>
      </c>
      <c r="Q83">
        <v>1501</v>
      </c>
      <c r="R83" t="s">
        <v>5670</v>
      </c>
    </row>
    <row r="84" spans="1:18" x14ac:dyDescent="0.25">
      <c r="A84" t="s">
        <v>3871</v>
      </c>
      <c r="B84" t="s">
        <v>266</v>
      </c>
      <c r="C84" t="s">
        <v>1</v>
      </c>
      <c r="D84" t="s">
        <v>267</v>
      </c>
      <c r="E84" t="s">
        <v>3990</v>
      </c>
      <c r="F84">
        <v>1</v>
      </c>
      <c r="G84" t="s">
        <v>3</v>
      </c>
      <c r="H84" t="s">
        <v>3</v>
      </c>
      <c r="I84" t="s">
        <v>4</v>
      </c>
      <c r="J84" t="s">
        <v>1</v>
      </c>
      <c r="K84" t="s">
        <v>4</v>
      </c>
      <c r="L84" t="s">
        <v>1</v>
      </c>
      <c r="M84" t="s">
        <v>1</v>
      </c>
      <c r="N84" t="s">
        <v>4</v>
      </c>
      <c r="O84" t="s">
        <v>4</v>
      </c>
      <c r="P84" t="s">
        <v>5276</v>
      </c>
      <c r="Q84">
        <v>9180</v>
      </c>
      <c r="R84" t="s">
        <v>5677</v>
      </c>
    </row>
    <row r="85" spans="1:18" x14ac:dyDescent="0.25">
      <c r="A85" t="s">
        <v>3871</v>
      </c>
      <c r="B85" t="s">
        <v>274</v>
      </c>
      <c r="C85" t="s">
        <v>1</v>
      </c>
      <c r="D85" t="s">
        <v>275</v>
      </c>
      <c r="E85" t="s">
        <v>3990</v>
      </c>
      <c r="F85">
        <v>1</v>
      </c>
      <c r="G85" t="s">
        <v>3</v>
      </c>
      <c r="H85" t="s">
        <v>3</v>
      </c>
      <c r="I85" t="s">
        <v>4</v>
      </c>
      <c r="J85" t="s">
        <v>1</v>
      </c>
      <c r="K85" t="s">
        <v>4</v>
      </c>
      <c r="L85" t="s">
        <v>1</v>
      </c>
      <c r="M85" t="s">
        <v>1</v>
      </c>
      <c r="N85" t="s">
        <v>4</v>
      </c>
      <c r="O85" t="s">
        <v>4</v>
      </c>
      <c r="P85" t="s">
        <v>4216</v>
      </c>
      <c r="Q85">
        <v>677</v>
      </c>
      <c r="R85" t="s">
        <v>5670</v>
      </c>
    </row>
    <row r="86" spans="1:18" x14ac:dyDescent="0.25">
      <c r="A86" t="s">
        <v>3871</v>
      </c>
      <c r="B86" t="s">
        <v>351</v>
      </c>
      <c r="C86" t="s">
        <v>352</v>
      </c>
      <c r="D86" t="s">
        <v>353</v>
      </c>
      <c r="E86" t="s">
        <v>3990</v>
      </c>
      <c r="F86">
        <v>1</v>
      </c>
      <c r="G86" t="s">
        <v>116</v>
      </c>
      <c r="H86" t="s">
        <v>116</v>
      </c>
      <c r="I86" t="s">
        <v>3997</v>
      </c>
      <c r="J86" t="s">
        <v>354</v>
      </c>
      <c r="K86" t="s">
        <v>3998</v>
      </c>
      <c r="L86" t="s">
        <v>4000</v>
      </c>
      <c r="M86" t="s">
        <v>355</v>
      </c>
      <c r="N86" t="s">
        <v>11</v>
      </c>
      <c r="O86" t="s">
        <v>12</v>
      </c>
      <c r="P86" t="s">
        <v>5303</v>
      </c>
      <c r="Q86">
        <v>4413</v>
      </c>
      <c r="R86" t="s">
        <v>5669</v>
      </c>
    </row>
    <row r="87" spans="1:18" x14ac:dyDescent="0.25">
      <c r="A87" t="s">
        <v>3871</v>
      </c>
      <c r="B87" t="s">
        <v>370</v>
      </c>
      <c r="C87" t="s">
        <v>1</v>
      </c>
      <c r="D87" t="s">
        <v>371</v>
      </c>
      <c r="E87" t="s">
        <v>3990</v>
      </c>
      <c r="F87">
        <v>1</v>
      </c>
      <c r="G87" t="s">
        <v>3</v>
      </c>
      <c r="H87" t="s">
        <v>3</v>
      </c>
      <c r="I87" t="s">
        <v>4</v>
      </c>
      <c r="J87" t="s">
        <v>1</v>
      </c>
      <c r="K87" t="s">
        <v>4</v>
      </c>
      <c r="L87" t="s">
        <v>1</v>
      </c>
      <c r="M87" t="s">
        <v>1</v>
      </c>
      <c r="N87" t="s">
        <v>4</v>
      </c>
      <c r="O87" t="s">
        <v>4</v>
      </c>
      <c r="P87" t="s">
        <v>4253</v>
      </c>
      <c r="Q87">
        <v>477</v>
      </c>
      <c r="R87" t="s">
        <v>5669</v>
      </c>
    </row>
    <row r="88" spans="1:18" x14ac:dyDescent="0.25">
      <c r="A88" t="s">
        <v>3871</v>
      </c>
      <c r="B88" t="s">
        <v>413</v>
      </c>
      <c r="C88" t="s">
        <v>1</v>
      </c>
      <c r="D88" t="s">
        <v>414</v>
      </c>
      <c r="E88" t="s">
        <v>3990</v>
      </c>
      <c r="F88">
        <v>1</v>
      </c>
      <c r="G88" t="s">
        <v>3</v>
      </c>
      <c r="H88" t="s">
        <v>3</v>
      </c>
      <c r="I88" t="s">
        <v>4</v>
      </c>
      <c r="J88" t="s">
        <v>1</v>
      </c>
      <c r="K88" t="s">
        <v>4</v>
      </c>
      <c r="L88" t="s">
        <v>1</v>
      </c>
      <c r="M88" t="s">
        <v>1</v>
      </c>
      <c r="N88" t="s">
        <v>4</v>
      </c>
      <c r="O88" t="s">
        <v>4</v>
      </c>
      <c r="P88" t="s">
        <v>5315</v>
      </c>
      <c r="Q88">
        <v>7479</v>
      </c>
      <c r="R88" t="s">
        <v>5670</v>
      </c>
    </row>
    <row r="89" spans="1:18" x14ac:dyDescent="0.25">
      <c r="A89" t="s">
        <v>3871</v>
      </c>
      <c r="B89" t="s">
        <v>422</v>
      </c>
      <c r="C89" t="s">
        <v>423</v>
      </c>
      <c r="D89" t="s">
        <v>424</v>
      </c>
      <c r="E89" t="s">
        <v>3990</v>
      </c>
      <c r="F89">
        <v>1</v>
      </c>
      <c r="G89" t="s">
        <v>27</v>
      </c>
      <c r="H89" t="s">
        <v>50</v>
      </c>
      <c r="I89" t="s">
        <v>3992</v>
      </c>
      <c r="J89" t="s">
        <v>425</v>
      </c>
      <c r="K89" t="s">
        <v>3998</v>
      </c>
      <c r="L89" t="s">
        <v>4000</v>
      </c>
      <c r="M89" t="s">
        <v>426</v>
      </c>
      <c r="N89" t="s">
        <v>101</v>
      </c>
      <c r="O89" t="s">
        <v>31</v>
      </c>
      <c r="P89" t="s">
        <v>4295</v>
      </c>
      <c r="Q89">
        <v>610</v>
      </c>
      <c r="R89" t="s">
        <v>5670</v>
      </c>
    </row>
    <row r="90" spans="1:18" x14ac:dyDescent="0.25">
      <c r="A90" t="s">
        <v>3871</v>
      </c>
      <c r="B90" t="s">
        <v>438</v>
      </c>
      <c r="C90" t="s">
        <v>439</v>
      </c>
      <c r="D90" t="s">
        <v>440</v>
      </c>
      <c r="E90" t="s">
        <v>441</v>
      </c>
      <c r="F90">
        <v>2</v>
      </c>
      <c r="G90" t="s">
        <v>59</v>
      </c>
      <c r="H90" t="s">
        <v>35</v>
      </c>
      <c r="I90" t="s">
        <v>3992</v>
      </c>
      <c r="J90" t="s">
        <v>442</v>
      </c>
      <c r="K90" t="s">
        <v>4000</v>
      </c>
      <c r="L90" t="s">
        <v>3999</v>
      </c>
      <c r="M90" t="s">
        <v>265</v>
      </c>
      <c r="N90" t="s">
        <v>1</v>
      </c>
      <c r="O90" t="s">
        <v>31</v>
      </c>
      <c r="P90" t="s">
        <v>4308</v>
      </c>
      <c r="Q90">
        <v>110</v>
      </c>
      <c r="R90" t="s">
        <v>5669</v>
      </c>
    </row>
    <row r="91" spans="1:18" x14ac:dyDescent="0.25">
      <c r="A91" t="s">
        <v>3871</v>
      </c>
      <c r="B91" t="s">
        <v>474</v>
      </c>
      <c r="C91" t="s">
        <v>1</v>
      </c>
      <c r="D91" t="s">
        <v>475</v>
      </c>
      <c r="E91" t="s">
        <v>3990</v>
      </c>
      <c r="F91">
        <v>1</v>
      </c>
      <c r="G91" t="s">
        <v>3</v>
      </c>
      <c r="H91" t="s">
        <v>3</v>
      </c>
      <c r="I91" t="s">
        <v>4</v>
      </c>
      <c r="J91" t="s">
        <v>1</v>
      </c>
      <c r="K91" t="s">
        <v>4</v>
      </c>
      <c r="L91" t="s">
        <v>1</v>
      </c>
      <c r="M91" t="s">
        <v>1</v>
      </c>
      <c r="N91" t="s">
        <v>4</v>
      </c>
      <c r="O91" t="s">
        <v>4</v>
      </c>
      <c r="P91" t="s">
        <v>5335</v>
      </c>
      <c r="Q91">
        <v>3068000</v>
      </c>
      <c r="R91" t="s">
        <v>5670</v>
      </c>
    </row>
    <row r="92" spans="1:18" x14ac:dyDescent="0.25">
      <c r="A92" t="s">
        <v>3871</v>
      </c>
      <c r="B92" t="s">
        <v>500</v>
      </c>
      <c r="C92" t="s">
        <v>501</v>
      </c>
      <c r="D92" t="s">
        <v>502</v>
      </c>
      <c r="E92" t="s">
        <v>3990</v>
      </c>
      <c r="F92">
        <v>1</v>
      </c>
      <c r="G92" t="s">
        <v>8</v>
      </c>
      <c r="H92" t="s">
        <v>8</v>
      </c>
      <c r="I92" t="s">
        <v>3995</v>
      </c>
      <c r="J92" t="s">
        <v>503</v>
      </c>
      <c r="K92" t="s">
        <v>3998</v>
      </c>
      <c r="L92" t="s">
        <v>3998</v>
      </c>
      <c r="M92" t="s">
        <v>504</v>
      </c>
      <c r="N92" t="s">
        <v>505</v>
      </c>
      <c r="O92" t="s">
        <v>31</v>
      </c>
      <c r="P92" t="s">
        <v>5349</v>
      </c>
      <c r="Q92">
        <v>2636</v>
      </c>
      <c r="R92" t="s">
        <v>5670</v>
      </c>
    </row>
    <row r="93" spans="1:18" x14ac:dyDescent="0.25">
      <c r="A93" t="s">
        <v>3871</v>
      </c>
      <c r="B93" t="s">
        <v>518</v>
      </c>
      <c r="C93" t="s">
        <v>1</v>
      </c>
      <c r="D93" t="s">
        <v>519</v>
      </c>
      <c r="E93" t="s">
        <v>3990</v>
      </c>
      <c r="F93">
        <v>1</v>
      </c>
      <c r="G93" t="s">
        <v>3</v>
      </c>
      <c r="H93" t="s">
        <v>3</v>
      </c>
      <c r="I93" t="s">
        <v>4</v>
      </c>
      <c r="J93" t="s">
        <v>1</v>
      </c>
      <c r="K93" t="s">
        <v>4</v>
      </c>
      <c r="L93" t="s">
        <v>1</v>
      </c>
      <c r="M93" t="s">
        <v>1</v>
      </c>
      <c r="N93" t="s">
        <v>4</v>
      </c>
      <c r="O93" t="s">
        <v>4</v>
      </c>
      <c r="P93" t="s">
        <v>4341</v>
      </c>
      <c r="Q93">
        <v>128</v>
      </c>
      <c r="R93" t="s">
        <v>5670</v>
      </c>
    </row>
    <row r="94" spans="1:18" x14ac:dyDescent="0.25">
      <c r="A94" t="s">
        <v>3871</v>
      </c>
      <c r="B94" t="s">
        <v>520</v>
      </c>
      <c r="C94" t="s">
        <v>521</v>
      </c>
      <c r="D94" t="s">
        <v>522</v>
      </c>
      <c r="E94" t="s">
        <v>3990</v>
      </c>
      <c r="F94">
        <v>1</v>
      </c>
      <c r="G94" t="s">
        <v>71</v>
      </c>
      <c r="H94" t="s">
        <v>35</v>
      </c>
      <c r="I94" t="s">
        <v>3996</v>
      </c>
      <c r="J94" t="s">
        <v>523</v>
      </c>
      <c r="K94" t="s">
        <v>4000</v>
      </c>
      <c r="L94" t="s">
        <v>3999</v>
      </c>
      <c r="M94" t="s">
        <v>524</v>
      </c>
      <c r="N94" t="s">
        <v>11</v>
      </c>
      <c r="O94" t="s">
        <v>12</v>
      </c>
      <c r="P94" t="s">
        <v>4342</v>
      </c>
      <c r="Q94">
        <v>150</v>
      </c>
      <c r="R94" t="s">
        <v>5670</v>
      </c>
    </row>
    <row r="95" spans="1:18" x14ac:dyDescent="0.25">
      <c r="A95" t="s">
        <v>3871</v>
      </c>
      <c r="B95" t="s">
        <v>525</v>
      </c>
      <c r="C95" t="s">
        <v>1</v>
      </c>
      <c r="D95" t="s">
        <v>526</v>
      </c>
      <c r="E95" t="s">
        <v>3990</v>
      </c>
      <c r="F95">
        <v>1</v>
      </c>
      <c r="G95" t="s">
        <v>3</v>
      </c>
      <c r="H95" t="s">
        <v>3</v>
      </c>
      <c r="I95" t="s">
        <v>4</v>
      </c>
      <c r="J95" t="s">
        <v>1</v>
      </c>
      <c r="K95" t="s">
        <v>4</v>
      </c>
      <c r="L95" t="s">
        <v>1</v>
      </c>
      <c r="M95" t="s">
        <v>1</v>
      </c>
      <c r="N95" t="s">
        <v>4</v>
      </c>
      <c r="O95" t="s">
        <v>4</v>
      </c>
      <c r="P95" t="s">
        <v>5361</v>
      </c>
      <c r="Q95">
        <v>3141</v>
      </c>
      <c r="R95" t="s">
        <v>5670</v>
      </c>
    </row>
    <row r="96" spans="1:18" x14ac:dyDescent="0.25">
      <c r="A96" t="s">
        <v>3871</v>
      </c>
      <c r="B96" t="s">
        <v>529</v>
      </c>
      <c r="C96" t="s">
        <v>530</v>
      </c>
      <c r="D96" t="s">
        <v>531</v>
      </c>
      <c r="E96" t="s">
        <v>3990</v>
      </c>
      <c r="F96">
        <v>1</v>
      </c>
      <c r="G96" t="s">
        <v>71</v>
      </c>
      <c r="H96" t="s">
        <v>71</v>
      </c>
      <c r="I96" t="s">
        <v>3996</v>
      </c>
      <c r="J96" t="s">
        <v>532</v>
      </c>
      <c r="K96" t="s">
        <v>3998</v>
      </c>
      <c r="L96" t="s">
        <v>3998</v>
      </c>
      <c r="M96" t="s">
        <v>533</v>
      </c>
      <c r="N96" t="s">
        <v>11</v>
      </c>
      <c r="O96" t="s">
        <v>12</v>
      </c>
      <c r="P96" t="s">
        <v>5367</v>
      </c>
      <c r="Q96">
        <v>1887</v>
      </c>
      <c r="R96" t="s">
        <v>5670</v>
      </c>
    </row>
    <row r="97" spans="1:18" x14ac:dyDescent="0.25">
      <c r="A97" t="s">
        <v>3871</v>
      </c>
      <c r="B97" t="s">
        <v>543</v>
      </c>
      <c r="C97" t="s">
        <v>544</v>
      </c>
      <c r="D97" t="s">
        <v>545</v>
      </c>
      <c r="E97" t="s">
        <v>3990</v>
      </c>
      <c r="F97">
        <v>1</v>
      </c>
      <c r="G97" t="s">
        <v>71</v>
      </c>
      <c r="H97" t="s">
        <v>35</v>
      </c>
      <c r="I97" t="s">
        <v>3996</v>
      </c>
      <c r="J97" t="s">
        <v>546</v>
      </c>
      <c r="K97" t="s">
        <v>4000</v>
      </c>
      <c r="L97" t="s">
        <v>3999</v>
      </c>
      <c r="M97" t="s">
        <v>149</v>
      </c>
      <c r="N97" t="s">
        <v>183</v>
      </c>
      <c r="O97" t="s">
        <v>12</v>
      </c>
      <c r="P97" t="s">
        <v>5373</v>
      </c>
      <c r="Q97">
        <v>4200</v>
      </c>
      <c r="R97" t="s">
        <v>5670</v>
      </c>
    </row>
    <row r="98" spans="1:18" x14ac:dyDescent="0.25">
      <c r="A98" t="s">
        <v>3871</v>
      </c>
      <c r="B98" t="s">
        <v>580</v>
      </c>
      <c r="C98" t="s">
        <v>112</v>
      </c>
      <c r="D98" t="s">
        <v>581</v>
      </c>
      <c r="E98" t="s">
        <v>3990</v>
      </c>
      <c r="F98">
        <v>1</v>
      </c>
      <c r="G98" t="s">
        <v>71</v>
      </c>
      <c r="H98" t="s">
        <v>71</v>
      </c>
      <c r="I98" t="s">
        <v>3996</v>
      </c>
      <c r="J98" t="s">
        <v>582</v>
      </c>
      <c r="K98" t="s">
        <v>3998</v>
      </c>
      <c r="L98" t="s">
        <v>3998</v>
      </c>
      <c r="M98" t="s">
        <v>583</v>
      </c>
      <c r="N98" t="s">
        <v>11</v>
      </c>
      <c r="O98" t="s">
        <v>12</v>
      </c>
      <c r="P98" t="s">
        <v>4376</v>
      </c>
      <c r="Q98">
        <v>851</v>
      </c>
      <c r="R98" t="s">
        <v>5673</v>
      </c>
    </row>
    <row r="99" spans="1:18" x14ac:dyDescent="0.25">
      <c r="A99" t="s">
        <v>3871</v>
      </c>
      <c r="B99" t="s">
        <v>580</v>
      </c>
      <c r="C99" t="s">
        <v>112</v>
      </c>
      <c r="D99" t="s">
        <v>581</v>
      </c>
      <c r="E99" t="s">
        <v>3990</v>
      </c>
      <c r="F99">
        <v>1</v>
      </c>
      <c r="G99" t="s">
        <v>71</v>
      </c>
      <c r="H99" t="s">
        <v>71</v>
      </c>
      <c r="I99" t="s">
        <v>3996</v>
      </c>
      <c r="J99" t="s">
        <v>582</v>
      </c>
      <c r="K99" t="s">
        <v>3998</v>
      </c>
      <c r="L99" t="s">
        <v>3998</v>
      </c>
      <c r="M99" t="s">
        <v>583</v>
      </c>
      <c r="N99" t="s">
        <v>11</v>
      </c>
      <c r="O99" t="s">
        <v>12</v>
      </c>
      <c r="P99" t="s">
        <v>4376</v>
      </c>
      <c r="Q99">
        <v>851</v>
      </c>
      <c r="R99" t="s">
        <v>5673</v>
      </c>
    </row>
    <row r="100" spans="1:18" x14ac:dyDescent="0.25">
      <c r="A100" t="s">
        <v>3871</v>
      </c>
      <c r="B100" t="s">
        <v>584</v>
      </c>
      <c r="C100" t="s">
        <v>1</v>
      </c>
      <c r="D100" t="s">
        <v>585</v>
      </c>
      <c r="E100" t="s">
        <v>3990</v>
      </c>
      <c r="F100">
        <v>1</v>
      </c>
      <c r="G100" t="s">
        <v>3</v>
      </c>
      <c r="H100" t="s">
        <v>3</v>
      </c>
      <c r="I100" t="s">
        <v>4</v>
      </c>
      <c r="J100" t="s">
        <v>1</v>
      </c>
      <c r="K100" t="s">
        <v>4</v>
      </c>
      <c r="L100" t="s">
        <v>1</v>
      </c>
      <c r="M100" t="s">
        <v>1</v>
      </c>
      <c r="N100" t="s">
        <v>4</v>
      </c>
      <c r="O100" t="s">
        <v>4</v>
      </c>
      <c r="P100" t="s">
        <v>4378</v>
      </c>
      <c r="Q100">
        <v>316</v>
      </c>
      <c r="R100" t="s">
        <v>5670</v>
      </c>
    </row>
    <row r="101" spans="1:18" x14ac:dyDescent="0.25">
      <c r="A101" t="s">
        <v>3871</v>
      </c>
      <c r="B101" t="s">
        <v>586</v>
      </c>
      <c r="C101" t="s">
        <v>1</v>
      </c>
      <c r="D101" t="s">
        <v>587</v>
      </c>
      <c r="E101" t="s">
        <v>3990</v>
      </c>
      <c r="F101">
        <v>1</v>
      </c>
      <c r="G101" t="s">
        <v>3</v>
      </c>
      <c r="H101" t="s">
        <v>3</v>
      </c>
      <c r="I101" t="s">
        <v>4</v>
      </c>
      <c r="J101" t="s">
        <v>1</v>
      </c>
      <c r="K101" t="s">
        <v>4</v>
      </c>
      <c r="L101" t="s">
        <v>1</v>
      </c>
      <c r="M101" t="s">
        <v>1</v>
      </c>
      <c r="N101" t="s">
        <v>4</v>
      </c>
      <c r="O101" t="s">
        <v>4</v>
      </c>
      <c r="P101" t="s">
        <v>4381</v>
      </c>
      <c r="Q101">
        <v>406</v>
      </c>
      <c r="R101" t="s">
        <v>5680</v>
      </c>
    </row>
    <row r="102" spans="1:18" x14ac:dyDescent="0.25">
      <c r="A102" t="s">
        <v>3871</v>
      </c>
      <c r="B102" t="s">
        <v>588</v>
      </c>
      <c r="C102" t="s">
        <v>1</v>
      </c>
      <c r="D102" t="s">
        <v>589</v>
      </c>
      <c r="E102" t="s">
        <v>3990</v>
      </c>
      <c r="F102">
        <v>1</v>
      </c>
      <c r="G102" t="s">
        <v>3</v>
      </c>
      <c r="H102" t="s">
        <v>3</v>
      </c>
      <c r="I102" t="s">
        <v>4</v>
      </c>
      <c r="J102" t="s">
        <v>1</v>
      </c>
      <c r="K102" t="s">
        <v>4</v>
      </c>
      <c r="L102" t="s">
        <v>1</v>
      </c>
      <c r="M102" t="s">
        <v>1</v>
      </c>
      <c r="N102" t="s">
        <v>4</v>
      </c>
      <c r="O102" t="s">
        <v>4</v>
      </c>
      <c r="P102" t="s">
        <v>4385</v>
      </c>
      <c r="Q102">
        <v>50</v>
      </c>
      <c r="R102" t="s">
        <v>5670</v>
      </c>
    </row>
    <row r="103" spans="1:18" x14ac:dyDescent="0.25">
      <c r="A103" t="s">
        <v>3871</v>
      </c>
      <c r="B103" t="s">
        <v>607</v>
      </c>
      <c r="C103" t="s">
        <v>1</v>
      </c>
      <c r="D103" t="s">
        <v>608</v>
      </c>
      <c r="E103" t="s">
        <v>3990</v>
      </c>
      <c r="F103">
        <v>1</v>
      </c>
      <c r="G103" t="s">
        <v>3</v>
      </c>
      <c r="H103" t="s">
        <v>3</v>
      </c>
      <c r="I103" t="s">
        <v>4</v>
      </c>
      <c r="J103" t="s">
        <v>1</v>
      </c>
      <c r="K103" t="s">
        <v>4</v>
      </c>
      <c r="L103" t="s">
        <v>1</v>
      </c>
      <c r="M103" t="s">
        <v>1</v>
      </c>
      <c r="N103" t="s">
        <v>4</v>
      </c>
      <c r="O103" t="s">
        <v>4</v>
      </c>
      <c r="P103" t="s">
        <v>4399</v>
      </c>
      <c r="Q103">
        <v>378</v>
      </c>
      <c r="R103" t="s">
        <v>5681</v>
      </c>
    </row>
    <row r="104" spans="1:18" x14ac:dyDescent="0.25">
      <c r="A104" t="s">
        <v>3871</v>
      </c>
      <c r="B104" t="s">
        <v>609</v>
      </c>
      <c r="C104" t="s">
        <v>610</v>
      </c>
      <c r="D104" t="s">
        <v>611</v>
      </c>
      <c r="E104" t="s">
        <v>612</v>
      </c>
      <c r="F104">
        <v>2</v>
      </c>
      <c r="G104" t="s">
        <v>35</v>
      </c>
      <c r="H104" t="s">
        <v>35</v>
      </c>
      <c r="I104" t="s">
        <v>3994</v>
      </c>
      <c r="J104" t="s">
        <v>515</v>
      </c>
      <c r="K104" t="s">
        <v>4000</v>
      </c>
      <c r="L104" t="s">
        <v>4001</v>
      </c>
      <c r="M104" t="s">
        <v>516</v>
      </c>
      <c r="N104" t="s">
        <v>183</v>
      </c>
      <c r="O104" t="s">
        <v>31</v>
      </c>
      <c r="P104" t="s">
        <v>4403</v>
      </c>
      <c r="Q104">
        <v>110</v>
      </c>
      <c r="R104" t="s">
        <v>5670</v>
      </c>
    </row>
    <row r="105" spans="1:18" x14ac:dyDescent="0.25">
      <c r="A105" t="s">
        <v>3871</v>
      </c>
      <c r="B105" t="s">
        <v>633</v>
      </c>
      <c r="C105" t="s">
        <v>634</v>
      </c>
      <c r="D105" t="s">
        <v>635</v>
      </c>
      <c r="E105" t="s">
        <v>3990</v>
      </c>
      <c r="F105">
        <v>1</v>
      </c>
      <c r="G105" t="s">
        <v>71</v>
      </c>
      <c r="H105" t="s">
        <v>71</v>
      </c>
      <c r="I105" t="s">
        <v>3996</v>
      </c>
      <c r="J105" t="s">
        <v>636</v>
      </c>
      <c r="K105" t="s">
        <v>3998</v>
      </c>
      <c r="L105" t="s">
        <v>3998</v>
      </c>
      <c r="M105" t="s">
        <v>637</v>
      </c>
      <c r="N105" t="s">
        <v>638</v>
      </c>
      <c r="O105" t="s">
        <v>12</v>
      </c>
      <c r="P105" t="s">
        <v>5392</v>
      </c>
      <c r="Q105">
        <v>1923</v>
      </c>
      <c r="R105" t="s">
        <v>5669</v>
      </c>
    </row>
    <row r="106" spans="1:18" x14ac:dyDescent="0.25">
      <c r="A106" t="s">
        <v>3871</v>
      </c>
      <c r="B106" t="s">
        <v>645</v>
      </c>
      <c r="C106" t="s">
        <v>1</v>
      </c>
      <c r="D106" t="s">
        <v>646</v>
      </c>
      <c r="E106" t="s">
        <v>3990</v>
      </c>
      <c r="F106">
        <v>1</v>
      </c>
      <c r="G106" t="s">
        <v>3</v>
      </c>
      <c r="H106" t="s">
        <v>3</v>
      </c>
      <c r="I106" t="s">
        <v>4</v>
      </c>
      <c r="J106" t="s">
        <v>1</v>
      </c>
      <c r="K106" t="s">
        <v>4</v>
      </c>
      <c r="L106" t="s">
        <v>1</v>
      </c>
      <c r="M106" t="s">
        <v>1</v>
      </c>
      <c r="N106" t="s">
        <v>4</v>
      </c>
      <c r="O106" t="s">
        <v>4</v>
      </c>
      <c r="P106" t="s">
        <v>5395</v>
      </c>
      <c r="Q106">
        <v>580000</v>
      </c>
      <c r="R106" t="s">
        <v>5670</v>
      </c>
    </row>
    <row r="107" spans="1:18" x14ac:dyDescent="0.25">
      <c r="A107" t="s">
        <v>3871</v>
      </c>
      <c r="B107" t="s">
        <v>647</v>
      </c>
      <c r="C107" t="s">
        <v>648</v>
      </c>
      <c r="D107" t="s">
        <v>649</v>
      </c>
      <c r="E107" t="s">
        <v>3990</v>
      </c>
      <c r="F107">
        <v>1</v>
      </c>
      <c r="G107" t="s">
        <v>27</v>
      </c>
      <c r="H107" t="s">
        <v>27</v>
      </c>
      <c r="I107" t="s">
        <v>3992</v>
      </c>
      <c r="J107" t="s">
        <v>650</v>
      </c>
      <c r="K107" t="s">
        <v>3998</v>
      </c>
      <c r="L107" t="s">
        <v>3998</v>
      </c>
      <c r="M107" t="s">
        <v>651</v>
      </c>
      <c r="N107" t="s">
        <v>237</v>
      </c>
      <c r="O107" t="s">
        <v>31</v>
      </c>
      <c r="P107" t="s">
        <v>4433</v>
      </c>
      <c r="Q107">
        <v>480</v>
      </c>
      <c r="R107" t="s">
        <v>5670</v>
      </c>
    </row>
    <row r="108" spans="1:18" x14ac:dyDescent="0.25">
      <c r="A108" t="s">
        <v>3871</v>
      </c>
      <c r="B108" t="s">
        <v>607</v>
      </c>
      <c r="C108" t="s">
        <v>780</v>
      </c>
      <c r="D108" t="s">
        <v>608</v>
      </c>
      <c r="E108" t="s">
        <v>781</v>
      </c>
      <c r="F108">
        <v>3</v>
      </c>
      <c r="G108" t="s">
        <v>35</v>
      </c>
      <c r="H108" t="s">
        <v>35</v>
      </c>
      <c r="I108" t="s">
        <v>3994</v>
      </c>
      <c r="J108" t="s">
        <v>782</v>
      </c>
      <c r="K108" t="s">
        <v>4000</v>
      </c>
      <c r="L108" t="s">
        <v>3999</v>
      </c>
      <c r="M108" t="s">
        <v>783</v>
      </c>
      <c r="N108" t="s">
        <v>11</v>
      </c>
      <c r="O108" t="s">
        <v>31</v>
      </c>
      <c r="P108" t="s">
        <v>4399</v>
      </c>
      <c r="Q108">
        <v>378</v>
      </c>
      <c r="R108" t="s">
        <v>5681</v>
      </c>
    </row>
    <row r="109" spans="1:18" x14ac:dyDescent="0.25">
      <c r="A109" t="s">
        <v>3871</v>
      </c>
      <c r="B109" t="s">
        <v>784</v>
      </c>
      <c r="C109" t="s">
        <v>1</v>
      </c>
      <c r="D109" t="s">
        <v>785</v>
      </c>
      <c r="E109" t="s">
        <v>3990</v>
      </c>
      <c r="F109">
        <v>1</v>
      </c>
      <c r="G109" t="s">
        <v>3</v>
      </c>
      <c r="H109" t="s">
        <v>3</v>
      </c>
      <c r="I109" t="s">
        <v>4</v>
      </c>
      <c r="J109" t="s">
        <v>1</v>
      </c>
      <c r="K109" t="s">
        <v>4</v>
      </c>
      <c r="L109" t="s">
        <v>1</v>
      </c>
      <c r="M109" t="s">
        <v>1</v>
      </c>
      <c r="N109" t="s">
        <v>4</v>
      </c>
      <c r="O109" t="s">
        <v>4</v>
      </c>
      <c r="P109" t="s">
        <v>4488</v>
      </c>
      <c r="Q109">
        <v>180</v>
      </c>
      <c r="R109" t="s">
        <v>5669</v>
      </c>
    </row>
    <row r="110" spans="1:18" x14ac:dyDescent="0.25">
      <c r="A110" t="s">
        <v>3871</v>
      </c>
      <c r="B110" t="s">
        <v>872</v>
      </c>
      <c r="C110" t="s">
        <v>873</v>
      </c>
      <c r="D110" t="s">
        <v>874</v>
      </c>
      <c r="E110" t="s">
        <v>3990</v>
      </c>
      <c r="F110">
        <v>1</v>
      </c>
      <c r="G110" t="s">
        <v>8</v>
      </c>
      <c r="H110" t="s">
        <v>8</v>
      </c>
      <c r="I110" t="s">
        <v>3992</v>
      </c>
      <c r="J110" t="s">
        <v>875</v>
      </c>
      <c r="K110" t="s">
        <v>3998</v>
      </c>
      <c r="L110" t="s">
        <v>3998</v>
      </c>
      <c r="M110" t="s">
        <v>876</v>
      </c>
      <c r="N110" t="s">
        <v>11</v>
      </c>
      <c r="O110" t="s">
        <v>12</v>
      </c>
      <c r="P110" t="s">
        <v>5427</v>
      </c>
      <c r="Q110">
        <v>4470</v>
      </c>
      <c r="R110" t="s">
        <v>5680</v>
      </c>
    </row>
    <row r="111" spans="1:18" x14ac:dyDescent="0.25">
      <c r="A111" t="s">
        <v>3871</v>
      </c>
      <c r="B111" t="s">
        <v>905</v>
      </c>
      <c r="C111" t="s">
        <v>906</v>
      </c>
      <c r="D111" t="s">
        <v>907</v>
      </c>
      <c r="E111" t="s">
        <v>3990</v>
      </c>
      <c r="F111">
        <v>1</v>
      </c>
      <c r="G111" t="s">
        <v>116</v>
      </c>
      <c r="H111" t="s">
        <v>116</v>
      </c>
      <c r="I111" t="s">
        <v>3997</v>
      </c>
      <c r="J111" t="s">
        <v>908</v>
      </c>
      <c r="K111" t="s">
        <v>3998</v>
      </c>
      <c r="L111" t="s">
        <v>3998</v>
      </c>
      <c r="M111" t="s">
        <v>437</v>
      </c>
      <c r="N111" t="s">
        <v>11</v>
      </c>
      <c r="O111" t="s">
        <v>12</v>
      </c>
      <c r="P111" t="s">
        <v>5440</v>
      </c>
      <c r="Q111">
        <v>1500</v>
      </c>
      <c r="R111" t="s">
        <v>5670</v>
      </c>
    </row>
    <row r="112" spans="1:18" x14ac:dyDescent="0.25">
      <c r="A112" t="s">
        <v>3871</v>
      </c>
      <c r="B112" t="s">
        <v>909</v>
      </c>
      <c r="C112" t="s">
        <v>1</v>
      </c>
      <c r="D112" t="s">
        <v>910</v>
      </c>
      <c r="E112" t="s">
        <v>3990</v>
      </c>
      <c r="F112">
        <v>1</v>
      </c>
      <c r="G112" t="s">
        <v>3</v>
      </c>
      <c r="H112" t="s">
        <v>3</v>
      </c>
      <c r="I112" t="s">
        <v>4</v>
      </c>
      <c r="J112" t="s">
        <v>1</v>
      </c>
      <c r="K112" t="s">
        <v>4</v>
      </c>
      <c r="L112" t="s">
        <v>1</v>
      </c>
      <c r="M112" t="s">
        <v>1</v>
      </c>
      <c r="N112" t="s">
        <v>4</v>
      </c>
      <c r="O112" t="s">
        <v>4</v>
      </c>
      <c r="P112" t="s">
        <v>4526</v>
      </c>
      <c r="Q112">
        <v>78</v>
      </c>
      <c r="R112" t="s">
        <v>5670</v>
      </c>
    </row>
    <row r="113" spans="1:18" x14ac:dyDescent="0.25">
      <c r="A113" t="s">
        <v>3871</v>
      </c>
      <c r="B113" t="s">
        <v>911</v>
      </c>
      <c r="C113" t="s">
        <v>912</v>
      </c>
      <c r="D113" t="s">
        <v>913</v>
      </c>
      <c r="E113" t="s">
        <v>914</v>
      </c>
      <c r="F113">
        <v>2</v>
      </c>
      <c r="G113" t="s">
        <v>59</v>
      </c>
      <c r="H113" t="s">
        <v>35</v>
      </c>
      <c r="I113" t="s">
        <v>3992</v>
      </c>
      <c r="J113" t="s">
        <v>915</v>
      </c>
      <c r="K113" t="s">
        <v>4000</v>
      </c>
      <c r="L113" t="s">
        <v>3999</v>
      </c>
      <c r="M113" t="s">
        <v>916</v>
      </c>
      <c r="N113" t="s">
        <v>11</v>
      </c>
      <c r="O113" t="s">
        <v>12</v>
      </c>
      <c r="P113" t="s">
        <v>4527</v>
      </c>
      <c r="Q113">
        <v>71</v>
      </c>
      <c r="R113" t="s">
        <v>5670</v>
      </c>
    </row>
    <row r="114" spans="1:18" x14ac:dyDescent="0.25">
      <c r="A114" t="s">
        <v>3871</v>
      </c>
      <c r="B114" t="s">
        <v>929</v>
      </c>
      <c r="C114" t="s">
        <v>1</v>
      </c>
      <c r="D114" t="s">
        <v>930</v>
      </c>
      <c r="E114" t="s">
        <v>3990</v>
      </c>
      <c r="F114">
        <v>1</v>
      </c>
      <c r="G114" t="s">
        <v>3</v>
      </c>
      <c r="H114" t="s">
        <v>3</v>
      </c>
      <c r="I114" t="s">
        <v>4</v>
      </c>
      <c r="J114" t="s">
        <v>1</v>
      </c>
      <c r="K114" t="s">
        <v>4</v>
      </c>
      <c r="L114" t="s">
        <v>1</v>
      </c>
      <c r="M114" t="s">
        <v>1</v>
      </c>
      <c r="N114" t="s">
        <v>4</v>
      </c>
      <c r="O114" t="s">
        <v>4</v>
      </c>
      <c r="P114" t="s">
        <v>4536</v>
      </c>
      <c r="Q114">
        <v>787</v>
      </c>
      <c r="R114" t="s">
        <v>5670</v>
      </c>
    </row>
    <row r="115" spans="1:18" x14ac:dyDescent="0.25">
      <c r="A115" t="s">
        <v>3871</v>
      </c>
      <c r="B115" t="s">
        <v>936</v>
      </c>
      <c r="C115" t="s">
        <v>1</v>
      </c>
      <c r="D115" t="s">
        <v>937</v>
      </c>
      <c r="E115" t="s">
        <v>3990</v>
      </c>
      <c r="F115">
        <v>1</v>
      </c>
      <c r="G115" t="s">
        <v>3</v>
      </c>
      <c r="H115" t="s">
        <v>3</v>
      </c>
      <c r="I115" t="s">
        <v>4</v>
      </c>
      <c r="J115" t="s">
        <v>1</v>
      </c>
      <c r="K115" t="s">
        <v>4</v>
      </c>
      <c r="L115" t="s">
        <v>1</v>
      </c>
      <c r="M115" t="s">
        <v>1</v>
      </c>
      <c r="N115" t="s">
        <v>4</v>
      </c>
      <c r="O115" t="s">
        <v>4</v>
      </c>
      <c r="P115" t="s">
        <v>4539</v>
      </c>
      <c r="Q115">
        <v>240</v>
      </c>
      <c r="R115" t="s">
        <v>5670</v>
      </c>
    </row>
    <row r="116" spans="1:18" x14ac:dyDescent="0.25">
      <c r="A116" t="s">
        <v>3871</v>
      </c>
      <c r="B116" t="s">
        <v>961</v>
      </c>
      <c r="C116" t="s">
        <v>1</v>
      </c>
      <c r="D116" t="s">
        <v>962</v>
      </c>
      <c r="E116" t="s">
        <v>3990</v>
      </c>
      <c r="F116">
        <v>1</v>
      </c>
      <c r="G116" t="s">
        <v>3</v>
      </c>
      <c r="H116" t="s">
        <v>3</v>
      </c>
      <c r="I116" t="s">
        <v>4</v>
      </c>
      <c r="J116" t="s">
        <v>1</v>
      </c>
      <c r="K116" t="s">
        <v>4</v>
      </c>
      <c r="L116" t="s">
        <v>1</v>
      </c>
      <c r="M116" t="s">
        <v>1</v>
      </c>
      <c r="N116" t="s">
        <v>4</v>
      </c>
      <c r="O116" t="s">
        <v>4</v>
      </c>
      <c r="P116" t="s">
        <v>4557</v>
      </c>
      <c r="Q116">
        <v>188</v>
      </c>
      <c r="R116" t="s">
        <v>5670</v>
      </c>
    </row>
    <row r="117" spans="1:18" x14ac:dyDescent="0.25">
      <c r="A117" t="s">
        <v>3871</v>
      </c>
      <c r="B117" t="s">
        <v>979</v>
      </c>
      <c r="C117" t="s">
        <v>980</v>
      </c>
      <c r="D117" t="s">
        <v>981</v>
      </c>
      <c r="E117" t="s">
        <v>982</v>
      </c>
      <c r="F117">
        <v>3</v>
      </c>
      <c r="G117" t="s">
        <v>71</v>
      </c>
      <c r="H117" t="s">
        <v>71</v>
      </c>
      <c r="I117" t="s">
        <v>3996</v>
      </c>
      <c r="J117" t="s">
        <v>983</v>
      </c>
      <c r="K117" t="s">
        <v>3998</v>
      </c>
      <c r="L117" t="s">
        <v>4000</v>
      </c>
      <c r="M117" t="s">
        <v>79</v>
      </c>
      <c r="N117" t="s">
        <v>11</v>
      </c>
      <c r="O117" t="s">
        <v>12</v>
      </c>
      <c r="P117" t="s">
        <v>4571</v>
      </c>
      <c r="Q117">
        <v>37</v>
      </c>
      <c r="R117" t="s">
        <v>5670</v>
      </c>
    </row>
    <row r="118" spans="1:18" x14ac:dyDescent="0.25">
      <c r="A118" t="s">
        <v>3871</v>
      </c>
      <c r="B118" t="s">
        <v>1057</v>
      </c>
      <c r="C118" t="s">
        <v>1058</v>
      </c>
      <c r="D118" t="s">
        <v>1059</v>
      </c>
      <c r="E118" t="s">
        <v>3990</v>
      </c>
      <c r="F118">
        <v>1</v>
      </c>
      <c r="G118" t="s">
        <v>50</v>
      </c>
      <c r="H118" t="s">
        <v>50</v>
      </c>
      <c r="I118" t="s">
        <v>3995</v>
      </c>
      <c r="J118" t="s">
        <v>1060</v>
      </c>
      <c r="K118" t="s">
        <v>3998</v>
      </c>
      <c r="L118" t="s">
        <v>3998</v>
      </c>
      <c r="M118" t="s">
        <v>1061</v>
      </c>
      <c r="N118" t="s">
        <v>1062</v>
      </c>
      <c r="O118" t="s">
        <v>12</v>
      </c>
      <c r="P118" t="s">
        <v>4539</v>
      </c>
      <c r="Q118">
        <v>240</v>
      </c>
      <c r="R118" t="s">
        <v>5670</v>
      </c>
    </row>
    <row r="119" spans="1:18" x14ac:dyDescent="0.25">
      <c r="A119" t="s">
        <v>3871</v>
      </c>
      <c r="B119" t="s">
        <v>1063</v>
      </c>
      <c r="C119" t="s">
        <v>1064</v>
      </c>
      <c r="D119" t="s">
        <v>1065</v>
      </c>
      <c r="E119" t="s">
        <v>3990</v>
      </c>
      <c r="F119">
        <v>1</v>
      </c>
      <c r="G119" t="s">
        <v>71</v>
      </c>
      <c r="H119" t="s">
        <v>71</v>
      </c>
      <c r="I119" t="s">
        <v>3996</v>
      </c>
      <c r="J119" t="s">
        <v>1066</v>
      </c>
      <c r="K119" t="s">
        <v>3998</v>
      </c>
      <c r="L119" t="s">
        <v>3998</v>
      </c>
      <c r="M119" t="s">
        <v>651</v>
      </c>
      <c r="N119" t="s">
        <v>161</v>
      </c>
      <c r="O119" t="s">
        <v>12</v>
      </c>
      <c r="P119" t="s">
        <v>4611</v>
      </c>
      <c r="Q119">
        <v>570</v>
      </c>
      <c r="R119" t="s">
        <v>5670</v>
      </c>
    </row>
    <row r="120" spans="1:18" x14ac:dyDescent="0.25">
      <c r="A120" t="s">
        <v>3871</v>
      </c>
      <c r="B120" t="s">
        <v>1063</v>
      </c>
      <c r="C120" t="s">
        <v>1</v>
      </c>
      <c r="D120" t="s">
        <v>1065</v>
      </c>
      <c r="E120" t="s">
        <v>3990</v>
      </c>
      <c r="F120">
        <v>1</v>
      </c>
      <c r="G120" t="s">
        <v>3</v>
      </c>
      <c r="H120" t="s">
        <v>3</v>
      </c>
      <c r="I120" t="s">
        <v>4</v>
      </c>
      <c r="J120" t="s">
        <v>1</v>
      </c>
      <c r="K120" t="s">
        <v>4</v>
      </c>
      <c r="L120" t="s">
        <v>1</v>
      </c>
      <c r="M120" t="s">
        <v>1</v>
      </c>
      <c r="N120" t="s">
        <v>4</v>
      </c>
      <c r="O120" t="s">
        <v>4</v>
      </c>
      <c r="P120" t="s">
        <v>4611</v>
      </c>
      <c r="Q120">
        <v>570</v>
      </c>
      <c r="R120" t="s">
        <v>5670</v>
      </c>
    </row>
    <row r="121" spans="1:18" x14ac:dyDescent="0.25">
      <c r="A121" t="s">
        <v>3871</v>
      </c>
      <c r="B121" t="s">
        <v>1075</v>
      </c>
      <c r="C121" t="s">
        <v>1</v>
      </c>
      <c r="D121" t="s">
        <v>1076</v>
      </c>
      <c r="E121" t="s">
        <v>3990</v>
      </c>
      <c r="F121">
        <v>1</v>
      </c>
      <c r="G121" t="s">
        <v>3</v>
      </c>
      <c r="H121" t="s">
        <v>3</v>
      </c>
      <c r="I121" t="s">
        <v>4</v>
      </c>
      <c r="J121" t="s">
        <v>1</v>
      </c>
      <c r="K121" t="s">
        <v>4</v>
      </c>
      <c r="L121" t="s">
        <v>1</v>
      </c>
      <c r="M121" t="s">
        <v>1</v>
      </c>
      <c r="N121" t="s">
        <v>4</v>
      </c>
      <c r="O121" t="s">
        <v>4</v>
      </c>
      <c r="P121" t="s">
        <v>4617</v>
      </c>
      <c r="Q121">
        <v>217</v>
      </c>
      <c r="R121" t="s">
        <v>5670</v>
      </c>
    </row>
    <row r="122" spans="1:18" x14ac:dyDescent="0.25">
      <c r="A122" t="s">
        <v>3871</v>
      </c>
      <c r="B122" t="s">
        <v>1084</v>
      </c>
      <c r="C122" t="s">
        <v>1</v>
      </c>
      <c r="D122" t="s">
        <v>1085</v>
      </c>
      <c r="E122" t="s">
        <v>3990</v>
      </c>
      <c r="F122">
        <v>1</v>
      </c>
      <c r="G122" t="s">
        <v>3</v>
      </c>
      <c r="H122" t="s">
        <v>3</v>
      </c>
      <c r="I122" t="s">
        <v>4</v>
      </c>
      <c r="J122" t="s">
        <v>1</v>
      </c>
      <c r="K122" t="s">
        <v>4</v>
      </c>
      <c r="L122" t="s">
        <v>1</v>
      </c>
      <c r="M122" t="s">
        <v>1</v>
      </c>
      <c r="N122" t="s">
        <v>4</v>
      </c>
      <c r="O122" t="s">
        <v>4</v>
      </c>
      <c r="P122" t="s">
        <v>4623</v>
      </c>
      <c r="Q122">
        <v>28</v>
      </c>
      <c r="R122" t="s">
        <v>5670</v>
      </c>
    </row>
    <row r="123" spans="1:18" x14ac:dyDescent="0.25">
      <c r="A123" t="s">
        <v>3871</v>
      </c>
      <c r="B123" t="s">
        <v>1113</v>
      </c>
      <c r="C123" t="s">
        <v>1</v>
      </c>
      <c r="D123" t="s">
        <v>1114</v>
      </c>
      <c r="E123" t="s">
        <v>3990</v>
      </c>
      <c r="F123">
        <v>1</v>
      </c>
      <c r="G123" t="s">
        <v>3</v>
      </c>
      <c r="H123" t="s">
        <v>3</v>
      </c>
      <c r="I123" t="s">
        <v>4</v>
      </c>
      <c r="J123" t="s">
        <v>1</v>
      </c>
      <c r="K123" t="s">
        <v>4</v>
      </c>
      <c r="L123" t="s">
        <v>1</v>
      </c>
      <c r="M123" t="s">
        <v>1</v>
      </c>
      <c r="N123" t="s">
        <v>4</v>
      </c>
      <c r="O123" t="s">
        <v>4</v>
      </c>
      <c r="P123" t="s">
        <v>5466</v>
      </c>
      <c r="Q123">
        <v>1757</v>
      </c>
      <c r="R123" t="s">
        <v>5669</v>
      </c>
    </row>
    <row r="124" spans="1:18" x14ac:dyDescent="0.25">
      <c r="A124" t="s">
        <v>3871</v>
      </c>
      <c r="B124" t="s">
        <v>1115</v>
      </c>
      <c r="C124" t="s">
        <v>1</v>
      </c>
      <c r="D124" t="s">
        <v>1116</v>
      </c>
      <c r="E124" t="s">
        <v>3990</v>
      </c>
      <c r="F124">
        <v>1</v>
      </c>
      <c r="G124" t="s">
        <v>3</v>
      </c>
      <c r="H124" t="s">
        <v>3</v>
      </c>
      <c r="I124" t="s">
        <v>4</v>
      </c>
      <c r="J124" t="s">
        <v>1</v>
      </c>
      <c r="K124" t="s">
        <v>4</v>
      </c>
      <c r="L124" t="s">
        <v>1</v>
      </c>
      <c r="M124" t="s">
        <v>1</v>
      </c>
      <c r="N124" t="s">
        <v>4</v>
      </c>
      <c r="O124" t="s">
        <v>4</v>
      </c>
      <c r="P124" t="s">
        <v>5467</v>
      </c>
      <c r="Q124">
        <v>6000</v>
      </c>
      <c r="R124" t="s">
        <v>5670</v>
      </c>
    </row>
    <row r="125" spans="1:18" x14ac:dyDescent="0.25">
      <c r="A125" t="s">
        <v>3871</v>
      </c>
      <c r="B125" t="s">
        <v>1117</v>
      </c>
      <c r="C125" t="s">
        <v>1118</v>
      </c>
      <c r="D125" t="s">
        <v>1119</v>
      </c>
      <c r="E125" t="s">
        <v>3990</v>
      </c>
      <c r="F125">
        <v>1</v>
      </c>
      <c r="G125" t="s">
        <v>71</v>
      </c>
      <c r="H125" t="s">
        <v>71</v>
      </c>
      <c r="I125" t="s">
        <v>3996</v>
      </c>
      <c r="J125" t="s">
        <v>1120</v>
      </c>
      <c r="K125" t="s">
        <v>3998</v>
      </c>
      <c r="L125" t="s">
        <v>3998</v>
      </c>
      <c r="M125" t="s">
        <v>437</v>
      </c>
      <c r="N125" t="s">
        <v>11</v>
      </c>
      <c r="O125" t="s">
        <v>12</v>
      </c>
      <c r="P125" t="s">
        <v>5469</v>
      </c>
      <c r="Q125">
        <v>5400</v>
      </c>
      <c r="R125" t="s">
        <v>5670</v>
      </c>
    </row>
    <row r="126" spans="1:18" x14ac:dyDescent="0.25">
      <c r="A126" t="s">
        <v>3871</v>
      </c>
      <c r="B126" t="s">
        <v>1163</v>
      </c>
      <c r="C126" t="s">
        <v>1</v>
      </c>
      <c r="D126" t="s">
        <v>1164</v>
      </c>
      <c r="E126" t="s">
        <v>3990</v>
      </c>
      <c r="F126">
        <v>1</v>
      </c>
      <c r="G126" t="s">
        <v>3</v>
      </c>
      <c r="H126" t="s">
        <v>3</v>
      </c>
      <c r="I126" t="s">
        <v>4</v>
      </c>
      <c r="J126" t="s">
        <v>1</v>
      </c>
      <c r="K126" t="s">
        <v>4</v>
      </c>
      <c r="L126" t="s">
        <v>1</v>
      </c>
      <c r="M126" t="s">
        <v>1</v>
      </c>
      <c r="N126" t="s">
        <v>4</v>
      </c>
      <c r="O126" t="s">
        <v>4</v>
      </c>
      <c r="P126" t="s">
        <v>4663</v>
      </c>
      <c r="Q126">
        <v>340</v>
      </c>
      <c r="R126" t="s">
        <v>5670</v>
      </c>
    </row>
    <row r="127" spans="1:18" x14ac:dyDescent="0.25">
      <c r="A127" t="s">
        <v>3871</v>
      </c>
      <c r="B127" t="s">
        <v>1272</v>
      </c>
      <c r="C127" t="s">
        <v>1</v>
      </c>
      <c r="D127" t="s">
        <v>1273</v>
      </c>
      <c r="E127" t="s">
        <v>3990</v>
      </c>
      <c r="F127">
        <v>1</v>
      </c>
      <c r="G127" t="s">
        <v>3</v>
      </c>
      <c r="H127" t="s">
        <v>3</v>
      </c>
      <c r="I127" t="s">
        <v>4</v>
      </c>
      <c r="J127" t="s">
        <v>1</v>
      </c>
      <c r="K127" t="s">
        <v>4</v>
      </c>
      <c r="L127" t="s">
        <v>1</v>
      </c>
      <c r="M127" t="s">
        <v>1</v>
      </c>
      <c r="N127" t="s">
        <v>4</v>
      </c>
      <c r="O127" t="s">
        <v>4</v>
      </c>
      <c r="P127" t="s">
        <v>4683</v>
      </c>
      <c r="Q127">
        <v>810</v>
      </c>
      <c r="R127" t="s">
        <v>5673</v>
      </c>
    </row>
    <row r="128" spans="1:18" x14ac:dyDescent="0.25">
      <c r="A128" t="s">
        <v>3871</v>
      </c>
      <c r="B128" t="s">
        <v>1272</v>
      </c>
      <c r="C128" t="s">
        <v>1</v>
      </c>
      <c r="D128" t="s">
        <v>1273</v>
      </c>
      <c r="E128" t="s">
        <v>3990</v>
      </c>
      <c r="F128">
        <v>1</v>
      </c>
      <c r="G128" t="s">
        <v>3</v>
      </c>
      <c r="H128" t="s">
        <v>3</v>
      </c>
      <c r="I128" t="s">
        <v>4</v>
      </c>
      <c r="J128" t="s">
        <v>1</v>
      </c>
      <c r="K128" t="s">
        <v>4</v>
      </c>
      <c r="L128" t="s">
        <v>1</v>
      </c>
      <c r="M128" t="s">
        <v>1</v>
      </c>
      <c r="N128" t="s">
        <v>4</v>
      </c>
      <c r="O128" t="s">
        <v>4</v>
      </c>
      <c r="P128" t="s">
        <v>4683</v>
      </c>
      <c r="Q128">
        <v>810</v>
      </c>
      <c r="R128" t="s">
        <v>5673</v>
      </c>
    </row>
    <row r="129" spans="1:18" x14ac:dyDescent="0.25">
      <c r="A129" t="s">
        <v>3871</v>
      </c>
      <c r="B129" t="s">
        <v>1393</v>
      </c>
      <c r="C129" t="s">
        <v>1394</v>
      </c>
      <c r="D129" t="s">
        <v>1395</v>
      </c>
      <c r="E129" t="s">
        <v>3990</v>
      </c>
      <c r="F129">
        <v>1</v>
      </c>
      <c r="G129" t="s">
        <v>71</v>
      </c>
      <c r="H129" t="s">
        <v>71</v>
      </c>
      <c r="I129" t="s">
        <v>3996</v>
      </c>
      <c r="J129" t="s">
        <v>1396</v>
      </c>
      <c r="K129" t="s">
        <v>3998</v>
      </c>
      <c r="L129" t="s">
        <v>3998</v>
      </c>
      <c r="M129" t="s">
        <v>755</v>
      </c>
      <c r="N129" t="s">
        <v>237</v>
      </c>
      <c r="O129" t="s">
        <v>12</v>
      </c>
      <c r="P129" t="s">
        <v>5502</v>
      </c>
      <c r="Q129">
        <v>1953</v>
      </c>
      <c r="R129" t="s">
        <v>5681</v>
      </c>
    </row>
    <row r="130" spans="1:18" x14ac:dyDescent="0.25">
      <c r="A130" t="s">
        <v>3871</v>
      </c>
      <c r="B130" t="s">
        <v>1428</v>
      </c>
      <c r="C130" t="s">
        <v>1</v>
      </c>
      <c r="D130" t="s">
        <v>1429</v>
      </c>
      <c r="E130" t="s">
        <v>3990</v>
      </c>
      <c r="F130">
        <v>1</v>
      </c>
      <c r="G130" t="s">
        <v>3</v>
      </c>
      <c r="H130" t="s">
        <v>3</v>
      </c>
      <c r="I130" t="s">
        <v>4</v>
      </c>
      <c r="J130" t="s">
        <v>1</v>
      </c>
      <c r="K130" t="s">
        <v>4</v>
      </c>
      <c r="L130" t="s">
        <v>1</v>
      </c>
      <c r="M130" t="s">
        <v>1</v>
      </c>
      <c r="N130" t="s">
        <v>4</v>
      </c>
      <c r="O130" t="s">
        <v>4</v>
      </c>
      <c r="P130" t="s">
        <v>4732</v>
      </c>
      <c r="Q130">
        <v>81</v>
      </c>
      <c r="R130" t="s">
        <v>5670</v>
      </c>
    </row>
    <row r="131" spans="1:18" x14ac:dyDescent="0.25">
      <c r="A131" t="s">
        <v>3871</v>
      </c>
      <c r="B131" t="s">
        <v>1463</v>
      </c>
      <c r="C131" t="s">
        <v>1</v>
      </c>
      <c r="D131" t="s">
        <v>1464</v>
      </c>
      <c r="E131" t="s">
        <v>3990</v>
      </c>
      <c r="F131">
        <v>1</v>
      </c>
      <c r="G131" t="s">
        <v>3</v>
      </c>
      <c r="H131" t="s">
        <v>3</v>
      </c>
      <c r="I131" t="s">
        <v>4</v>
      </c>
      <c r="J131" t="s">
        <v>1</v>
      </c>
      <c r="K131" t="s">
        <v>4</v>
      </c>
      <c r="L131" t="s">
        <v>1</v>
      </c>
      <c r="M131" t="s">
        <v>1</v>
      </c>
      <c r="N131" t="s">
        <v>4</v>
      </c>
      <c r="O131" t="s">
        <v>4</v>
      </c>
      <c r="P131" t="s">
        <v>4743</v>
      </c>
      <c r="Q131">
        <v>541</v>
      </c>
      <c r="R131" t="s">
        <v>5673</v>
      </c>
    </row>
    <row r="132" spans="1:18" x14ac:dyDescent="0.25">
      <c r="A132" t="s">
        <v>3871</v>
      </c>
      <c r="B132" t="s">
        <v>1463</v>
      </c>
      <c r="C132" t="s">
        <v>1</v>
      </c>
      <c r="D132" t="s">
        <v>1464</v>
      </c>
      <c r="E132" t="s">
        <v>3990</v>
      </c>
      <c r="F132">
        <v>1</v>
      </c>
      <c r="G132" t="s">
        <v>3</v>
      </c>
      <c r="H132" t="s">
        <v>3</v>
      </c>
      <c r="I132" t="s">
        <v>4</v>
      </c>
      <c r="J132" t="s">
        <v>1</v>
      </c>
      <c r="K132" t="s">
        <v>4</v>
      </c>
      <c r="L132" t="s">
        <v>1</v>
      </c>
      <c r="M132" t="s">
        <v>1</v>
      </c>
      <c r="N132" t="s">
        <v>4</v>
      </c>
      <c r="O132" t="s">
        <v>4</v>
      </c>
      <c r="P132" t="s">
        <v>4743</v>
      </c>
      <c r="Q132">
        <v>541</v>
      </c>
      <c r="R132" t="s">
        <v>5673</v>
      </c>
    </row>
    <row r="133" spans="1:18" x14ac:dyDescent="0.25">
      <c r="A133" t="s">
        <v>3871</v>
      </c>
      <c r="B133" t="s">
        <v>1471</v>
      </c>
      <c r="C133" t="s">
        <v>1</v>
      </c>
      <c r="D133" t="s">
        <v>1472</v>
      </c>
      <c r="E133" t="s">
        <v>3990</v>
      </c>
      <c r="F133">
        <v>1</v>
      </c>
      <c r="G133" t="s">
        <v>3</v>
      </c>
      <c r="H133" t="s">
        <v>3</v>
      </c>
      <c r="I133" t="s">
        <v>4</v>
      </c>
      <c r="J133" t="s">
        <v>1</v>
      </c>
      <c r="K133" t="s">
        <v>4</v>
      </c>
      <c r="L133" t="s">
        <v>1</v>
      </c>
      <c r="M133" t="s">
        <v>1</v>
      </c>
      <c r="N133" t="s">
        <v>4</v>
      </c>
      <c r="O133" t="s">
        <v>4</v>
      </c>
      <c r="P133" t="s">
        <v>4748</v>
      </c>
      <c r="Q133">
        <v>324</v>
      </c>
      <c r="R133" t="s">
        <v>5669</v>
      </c>
    </row>
    <row r="134" spans="1:18" x14ac:dyDescent="0.25">
      <c r="A134" t="s">
        <v>3871</v>
      </c>
      <c r="B134" t="s">
        <v>1517</v>
      </c>
      <c r="C134" t="s">
        <v>1</v>
      </c>
      <c r="D134" t="s">
        <v>1518</v>
      </c>
      <c r="E134" t="s">
        <v>3990</v>
      </c>
      <c r="F134">
        <v>1</v>
      </c>
      <c r="G134" t="s">
        <v>3</v>
      </c>
      <c r="H134" t="s">
        <v>3</v>
      </c>
      <c r="I134" t="s">
        <v>4</v>
      </c>
      <c r="J134" t="s">
        <v>1</v>
      </c>
      <c r="K134" t="s">
        <v>4</v>
      </c>
      <c r="L134" t="s">
        <v>1</v>
      </c>
      <c r="M134" t="s">
        <v>1</v>
      </c>
      <c r="N134" t="s">
        <v>4</v>
      </c>
      <c r="O134" t="s">
        <v>4</v>
      </c>
      <c r="P134" t="s">
        <v>4762</v>
      </c>
      <c r="Q134">
        <v>31</v>
      </c>
      <c r="R134" t="s">
        <v>5673</v>
      </c>
    </row>
    <row r="135" spans="1:18" x14ac:dyDescent="0.25">
      <c r="A135" t="s">
        <v>3871</v>
      </c>
      <c r="B135" t="s">
        <v>1517</v>
      </c>
      <c r="C135" t="s">
        <v>1</v>
      </c>
      <c r="D135" t="s">
        <v>1518</v>
      </c>
      <c r="E135" t="s">
        <v>3990</v>
      </c>
      <c r="F135">
        <v>1</v>
      </c>
      <c r="G135" t="s">
        <v>3</v>
      </c>
      <c r="H135" t="s">
        <v>3</v>
      </c>
      <c r="I135" t="s">
        <v>4</v>
      </c>
      <c r="J135" t="s">
        <v>1</v>
      </c>
      <c r="K135" t="s">
        <v>4</v>
      </c>
      <c r="L135" t="s">
        <v>1</v>
      </c>
      <c r="M135" t="s">
        <v>1</v>
      </c>
      <c r="N135" t="s">
        <v>4</v>
      </c>
      <c r="O135" t="s">
        <v>4</v>
      </c>
      <c r="P135" t="s">
        <v>4762</v>
      </c>
      <c r="Q135">
        <v>31</v>
      </c>
      <c r="R135" t="s">
        <v>5673</v>
      </c>
    </row>
    <row r="136" spans="1:18" x14ac:dyDescent="0.25">
      <c r="A136" t="s">
        <v>3871</v>
      </c>
      <c r="B136" t="s">
        <v>1601</v>
      </c>
      <c r="C136" t="s">
        <v>1</v>
      </c>
      <c r="D136" t="s">
        <v>1602</v>
      </c>
      <c r="E136" t="s">
        <v>3990</v>
      </c>
      <c r="F136">
        <v>1</v>
      </c>
      <c r="G136" t="s">
        <v>3</v>
      </c>
      <c r="H136" t="s">
        <v>3</v>
      </c>
      <c r="I136" t="s">
        <v>4</v>
      </c>
      <c r="J136" t="s">
        <v>1</v>
      </c>
      <c r="K136" t="s">
        <v>4</v>
      </c>
      <c r="L136" t="s">
        <v>1</v>
      </c>
      <c r="M136" t="s">
        <v>1</v>
      </c>
      <c r="N136" t="s">
        <v>4</v>
      </c>
      <c r="O136" t="s">
        <v>4</v>
      </c>
      <c r="P136" t="s">
        <v>4773</v>
      </c>
      <c r="Q136">
        <v>320</v>
      </c>
      <c r="R136" t="s">
        <v>5670</v>
      </c>
    </row>
    <row r="137" spans="1:18" x14ac:dyDescent="0.25">
      <c r="A137" t="s">
        <v>3871</v>
      </c>
      <c r="B137" t="s">
        <v>1611</v>
      </c>
      <c r="C137" t="s">
        <v>1612</v>
      </c>
      <c r="D137" t="s">
        <v>1613</v>
      </c>
      <c r="E137" t="s">
        <v>3990</v>
      </c>
      <c r="F137">
        <v>1</v>
      </c>
      <c r="G137" t="s">
        <v>71</v>
      </c>
      <c r="H137" t="s">
        <v>71</v>
      </c>
      <c r="I137" t="s">
        <v>3996</v>
      </c>
      <c r="J137" t="s">
        <v>1614</v>
      </c>
      <c r="K137" t="s">
        <v>3998</v>
      </c>
      <c r="L137" t="s">
        <v>4000</v>
      </c>
      <c r="M137" t="s">
        <v>317</v>
      </c>
      <c r="N137" t="s">
        <v>11</v>
      </c>
      <c r="O137" t="s">
        <v>12</v>
      </c>
      <c r="P137" t="s">
        <v>4777</v>
      </c>
      <c r="Q137">
        <v>274</v>
      </c>
      <c r="R137" t="s">
        <v>5670</v>
      </c>
    </row>
    <row r="138" spans="1:18" x14ac:dyDescent="0.25">
      <c r="A138" t="s">
        <v>3871</v>
      </c>
      <c r="B138" t="s">
        <v>1617</v>
      </c>
      <c r="C138" t="s">
        <v>1618</v>
      </c>
      <c r="D138" t="s">
        <v>1619</v>
      </c>
      <c r="E138" t="s">
        <v>1620</v>
      </c>
      <c r="F138">
        <v>2</v>
      </c>
      <c r="G138" t="s">
        <v>71</v>
      </c>
      <c r="H138" t="s">
        <v>71</v>
      </c>
      <c r="I138" t="s">
        <v>3996</v>
      </c>
      <c r="J138" t="s">
        <v>1621</v>
      </c>
      <c r="K138" t="s">
        <v>3998</v>
      </c>
      <c r="L138" t="s">
        <v>3998</v>
      </c>
      <c r="M138" t="s">
        <v>1622</v>
      </c>
      <c r="N138" t="s">
        <v>101</v>
      </c>
      <c r="O138" t="s">
        <v>12</v>
      </c>
      <c r="P138" t="s">
        <v>5517</v>
      </c>
      <c r="Q138">
        <v>271664</v>
      </c>
      <c r="R138" t="s">
        <v>5670</v>
      </c>
    </row>
    <row r="139" spans="1:18" x14ac:dyDescent="0.25">
      <c r="A139" t="s">
        <v>3871</v>
      </c>
      <c r="B139" t="s">
        <v>1625</v>
      </c>
      <c r="C139" t="s">
        <v>1</v>
      </c>
      <c r="D139" t="s">
        <v>1626</v>
      </c>
      <c r="E139" t="s">
        <v>3990</v>
      </c>
      <c r="F139">
        <v>1</v>
      </c>
      <c r="G139" t="s">
        <v>3</v>
      </c>
      <c r="H139" t="s">
        <v>3</v>
      </c>
      <c r="I139" t="s">
        <v>4</v>
      </c>
      <c r="J139" t="s">
        <v>1</v>
      </c>
      <c r="K139" t="s">
        <v>4</v>
      </c>
      <c r="L139" t="s">
        <v>1</v>
      </c>
      <c r="M139" t="s">
        <v>1</v>
      </c>
      <c r="N139" t="s">
        <v>4</v>
      </c>
      <c r="O139" t="s">
        <v>4</v>
      </c>
      <c r="P139" t="s">
        <v>5520</v>
      </c>
      <c r="Q139">
        <v>33000</v>
      </c>
      <c r="R139" t="s">
        <v>5670</v>
      </c>
    </row>
    <row r="140" spans="1:18" x14ac:dyDescent="0.25">
      <c r="A140" t="s">
        <v>3871</v>
      </c>
      <c r="B140" t="s">
        <v>1629</v>
      </c>
      <c r="C140" t="s">
        <v>1630</v>
      </c>
      <c r="D140" t="s">
        <v>1631</v>
      </c>
      <c r="E140" t="s">
        <v>1632</v>
      </c>
      <c r="F140">
        <v>4</v>
      </c>
      <c r="G140" t="s">
        <v>35</v>
      </c>
      <c r="H140" t="s">
        <v>35</v>
      </c>
      <c r="I140" t="s">
        <v>3994</v>
      </c>
      <c r="J140" t="s">
        <v>515</v>
      </c>
      <c r="K140" t="s">
        <v>3999</v>
      </c>
      <c r="L140" t="s">
        <v>3999</v>
      </c>
      <c r="M140" t="s">
        <v>1633</v>
      </c>
      <c r="N140" t="s">
        <v>1634</v>
      </c>
      <c r="O140" t="s">
        <v>31</v>
      </c>
      <c r="P140" t="s">
        <v>5523</v>
      </c>
      <c r="Q140">
        <v>1600</v>
      </c>
      <c r="R140" t="s">
        <v>5670</v>
      </c>
    </row>
    <row r="141" spans="1:18" x14ac:dyDescent="0.25">
      <c r="A141" t="s">
        <v>3871</v>
      </c>
      <c r="B141" t="s">
        <v>1656</v>
      </c>
      <c r="C141" t="s">
        <v>1657</v>
      </c>
      <c r="D141" t="s">
        <v>1658</v>
      </c>
      <c r="E141" t="s">
        <v>1659</v>
      </c>
      <c r="F141">
        <v>2</v>
      </c>
      <c r="G141" t="s">
        <v>35</v>
      </c>
      <c r="H141" t="s">
        <v>35</v>
      </c>
      <c r="I141" t="s">
        <v>3994</v>
      </c>
      <c r="J141" t="s">
        <v>1660</v>
      </c>
      <c r="K141" t="s">
        <v>3998</v>
      </c>
      <c r="L141" t="s">
        <v>3998</v>
      </c>
      <c r="M141" t="s">
        <v>1661</v>
      </c>
      <c r="N141" t="s">
        <v>1337</v>
      </c>
      <c r="O141" t="s">
        <v>31</v>
      </c>
      <c r="P141" t="s">
        <v>4786</v>
      </c>
      <c r="Q141">
        <v>920</v>
      </c>
      <c r="R141" t="s">
        <v>5670</v>
      </c>
    </row>
    <row r="142" spans="1:18" x14ac:dyDescent="0.25">
      <c r="A142" t="s">
        <v>3871</v>
      </c>
      <c r="B142" t="s">
        <v>1662</v>
      </c>
      <c r="C142" t="s">
        <v>1</v>
      </c>
      <c r="D142" t="s">
        <v>1663</v>
      </c>
      <c r="E142" t="s">
        <v>3990</v>
      </c>
      <c r="F142">
        <v>1</v>
      </c>
      <c r="G142" t="s">
        <v>3</v>
      </c>
      <c r="H142" t="s">
        <v>3</v>
      </c>
      <c r="I142" t="s">
        <v>4</v>
      </c>
      <c r="J142" t="s">
        <v>1</v>
      </c>
      <c r="K142" t="s">
        <v>4</v>
      </c>
      <c r="L142" t="s">
        <v>1</v>
      </c>
      <c r="M142" t="s">
        <v>1</v>
      </c>
      <c r="N142" t="s">
        <v>4</v>
      </c>
      <c r="O142" t="s">
        <v>4</v>
      </c>
      <c r="P142" t="s">
        <v>5537</v>
      </c>
      <c r="Q142">
        <v>5428</v>
      </c>
      <c r="R142" t="s">
        <v>5670</v>
      </c>
    </row>
    <row r="143" spans="1:18" x14ac:dyDescent="0.25">
      <c r="A143" t="s">
        <v>3871</v>
      </c>
      <c r="B143" t="s">
        <v>1666</v>
      </c>
      <c r="C143" t="s">
        <v>1</v>
      </c>
      <c r="D143" t="s">
        <v>1667</v>
      </c>
      <c r="E143" t="s">
        <v>3990</v>
      </c>
      <c r="F143">
        <v>1</v>
      </c>
      <c r="G143" t="s">
        <v>3</v>
      </c>
      <c r="H143" t="s">
        <v>3</v>
      </c>
      <c r="I143" t="s">
        <v>4</v>
      </c>
      <c r="J143" t="s">
        <v>1</v>
      </c>
      <c r="K143" t="s">
        <v>4</v>
      </c>
      <c r="L143" t="s">
        <v>1</v>
      </c>
      <c r="M143" t="s">
        <v>1</v>
      </c>
      <c r="N143" t="s">
        <v>4</v>
      </c>
      <c r="O143" t="s">
        <v>4</v>
      </c>
      <c r="P143" t="s">
        <v>5540</v>
      </c>
      <c r="Q143">
        <v>4600</v>
      </c>
      <c r="R143" t="s">
        <v>5670</v>
      </c>
    </row>
    <row r="144" spans="1:18" x14ac:dyDescent="0.25">
      <c r="A144" t="s">
        <v>3871</v>
      </c>
      <c r="B144" t="s">
        <v>1668</v>
      </c>
      <c r="C144" t="s">
        <v>1</v>
      </c>
      <c r="D144" t="s">
        <v>1669</v>
      </c>
      <c r="E144" t="s">
        <v>3990</v>
      </c>
      <c r="F144">
        <v>1</v>
      </c>
      <c r="G144" t="s">
        <v>3</v>
      </c>
      <c r="H144" t="s">
        <v>3</v>
      </c>
      <c r="I144" t="s">
        <v>4</v>
      </c>
      <c r="J144" t="s">
        <v>1</v>
      </c>
      <c r="K144" t="s">
        <v>4</v>
      </c>
      <c r="L144" t="s">
        <v>1</v>
      </c>
      <c r="M144" t="s">
        <v>1</v>
      </c>
      <c r="N144" t="s">
        <v>4</v>
      </c>
      <c r="O144" t="s">
        <v>4</v>
      </c>
      <c r="P144" t="s">
        <v>5542</v>
      </c>
      <c r="Q144">
        <v>4859</v>
      </c>
      <c r="R144" t="s">
        <v>5670</v>
      </c>
    </row>
    <row r="145" spans="1:18" x14ac:dyDescent="0.25">
      <c r="A145" t="s">
        <v>3871</v>
      </c>
      <c r="B145" t="s">
        <v>1674</v>
      </c>
      <c r="C145" t="s">
        <v>1675</v>
      </c>
      <c r="D145" t="s">
        <v>1676</v>
      </c>
      <c r="E145" t="s">
        <v>3990</v>
      </c>
      <c r="F145">
        <v>1</v>
      </c>
      <c r="G145" t="s">
        <v>71</v>
      </c>
      <c r="H145" t="s">
        <v>35</v>
      </c>
      <c r="I145" t="s">
        <v>3996</v>
      </c>
      <c r="J145" t="s">
        <v>1677</v>
      </c>
      <c r="K145" t="s">
        <v>4001</v>
      </c>
      <c r="L145" t="s">
        <v>3999</v>
      </c>
      <c r="M145" t="s">
        <v>1678</v>
      </c>
      <c r="N145" t="s">
        <v>11</v>
      </c>
      <c r="O145" t="s">
        <v>12</v>
      </c>
      <c r="P145" t="s">
        <v>5546</v>
      </c>
      <c r="Q145">
        <v>3894</v>
      </c>
      <c r="R145" t="s">
        <v>5670</v>
      </c>
    </row>
    <row r="146" spans="1:18" x14ac:dyDescent="0.25">
      <c r="A146" t="s">
        <v>3871</v>
      </c>
      <c r="B146" t="s">
        <v>1713</v>
      </c>
      <c r="C146" t="s">
        <v>1</v>
      </c>
      <c r="D146" t="s">
        <v>1714</v>
      </c>
      <c r="E146" t="s">
        <v>3990</v>
      </c>
      <c r="F146">
        <v>1</v>
      </c>
      <c r="G146" t="s">
        <v>3</v>
      </c>
      <c r="H146" t="s">
        <v>3</v>
      </c>
      <c r="I146" t="s">
        <v>4</v>
      </c>
      <c r="J146" t="s">
        <v>1</v>
      </c>
      <c r="K146" t="s">
        <v>4</v>
      </c>
      <c r="L146" t="s">
        <v>1</v>
      </c>
      <c r="M146" t="s">
        <v>1</v>
      </c>
      <c r="N146" t="s">
        <v>4</v>
      </c>
      <c r="O146" t="s">
        <v>4</v>
      </c>
      <c r="P146" t="s">
        <v>4796</v>
      </c>
      <c r="Q146">
        <v>225</v>
      </c>
      <c r="R146" t="s">
        <v>5670</v>
      </c>
    </row>
    <row r="147" spans="1:18" x14ac:dyDescent="0.25">
      <c r="A147" t="s">
        <v>3871</v>
      </c>
      <c r="B147" t="s">
        <v>1715</v>
      </c>
      <c r="C147" t="s">
        <v>1</v>
      </c>
      <c r="D147" t="s">
        <v>1716</v>
      </c>
      <c r="E147" t="s">
        <v>3990</v>
      </c>
      <c r="F147">
        <v>1</v>
      </c>
      <c r="G147" t="s">
        <v>3</v>
      </c>
      <c r="H147" t="s">
        <v>3</v>
      </c>
      <c r="I147" t="s">
        <v>4</v>
      </c>
      <c r="J147" t="s">
        <v>1</v>
      </c>
      <c r="K147" t="s">
        <v>4</v>
      </c>
      <c r="L147" t="s">
        <v>1</v>
      </c>
      <c r="M147" t="s">
        <v>1</v>
      </c>
      <c r="N147" t="s">
        <v>4</v>
      </c>
      <c r="O147" t="s">
        <v>4</v>
      </c>
      <c r="P147" t="s">
        <v>5559</v>
      </c>
      <c r="Q147">
        <v>1220</v>
      </c>
      <c r="R147" t="s">
        <v>5673</v>
      </c>
    </row>
    <row r="148" spans="1:18" x14ac:dyDescent="0.25">
      <c r="A148" t="s">
        <v>3871</v>
      </c>
      <c r="B148" t="s">
        <v>1715</v>
      </c>
      <c r="C148" t="s">
        <v>1</v>
      </c>
      <c r="D148" t="s">
        <v>1716</v>
      </c>
      <c r="E148" t="s">
        <v>3990</v>
      </c>
      <c r="F148">
        <v>1</v>
      </c>
      <c r="G148" t="s">
        <v>3</v>
      </c>
      <c r="H148" t="s">
        <v>3</v>
      </c>
      <c r="I148" t="s">
        <v>4</v>
      </c>
      <c r="J148" t="s">
        <v>1</v>
      </c>
      <c r="K148" t="s">
        <v>4</v>
      </c>
      <c r="L148" t="s">
        <v>1</v>
      </c>
      <c r="M148" t="s">
        <v>1</v>
      </c>
      <c r="N148" t="s">
        <v>4</v>
      </c>
      <c r="O148" t="s">
        <v>4</v>
      </c>
      <c r="P148" t="s">
        <v>5559</v>
      </c>
      <c r="Q148">
        <v>1220</v>
      </c>
      <c r="R148" t="s">
        <v>5673</v>
      </c>
    </row>
    <row r="149" spans="1:18" x14ac:dyDescent="0.25">
      <c r="A149" t="s">
        <v>3871</v>
      </c>
      <c r="B149" t="s">
        <v>1721</v>
      </c>
      <c r="C149" t="s">
        <v>1722</v>
      </c>
      <c r="D149" t="s">
        <v>1723</v>
      </c>
      <c r="E149" t="s">
        <v>1724</v>
      </c>
      <c r="F149">
        <v>3</v>
      </c>
      <c r="G149" t="s">
        <v>35</v>
      </c>
      <c r="H149" t="s">
        <v>35</v>
      </c>
      <c r="I149" t="s">
        <v>3994</v>
      </c>
      <c r="J149" t="s">
        <v>1705</v>
      </c>
      <c r="K149" t="s">
        <v>3998</v>
      </c>
      <c r="L149" t="s">
        <v>3998</v>
      </c>
      <c r="M149" t="s">
        <v>228</v>
      </c>
      <c r="N149" t="s">
        <v>11</v>
      </c>
      <c r="O149" t="s">
        <v>31</v>
      </c>
      <c r="P149" t="s">
        <v>4799</v>
      </c>
      <c r="Q149">
        <v>294</v>
      </c>
      <c r="R149" t="s">
        <v>5670</v>
      </c>
    </row>
    <row r="150" spans="1:18" x14ac:dyDescent="0.25">
      <c r="A150" t="s">
        <v>3871</v>
      </c>
      <c r="B150" t="s">
        <v>1729</v>
      </c>
      <c r="C150" t="s">
        <v>1</v>
      </c>
      <c r="D150" t="s">
        <v>1730</v>
      </c>
      <c r="E150" t="s">
        <v>3990</v>
      </c>
      <c r="F150">
        <v>1</v>
      </c>
      <c r="G150" t="s">
        <v>3</v>
      </c>
      <c r="H150" t="s">
        <v>3</v>
      </c>
      <c r="I150" t="s">
        <v>4</v>
      </c>
      <c r="J150" t="s">
        <v>1</v>
      </c>
      <c r="K150" t="s">
        <v>4</v>
      </c>
      <c r="L150" t="s">
        <v>1</v>
      </c>
      <c r="M150" t="s">
        <v>1</v>
      </c>
      <c r="N150" t="s">
        <v>4</v>
      </c>
      <c r="O150" t="s">
        <v>4</v>
      </c>
      <c r="P150" t="s">
        <v>4802</v>
      </c>
      <c r="Q150">
        <v>182</v>
      </c>
      <c r="R150" t="s">
        <v>5670</v>
      </c>
    </row>
    <row r="151" spans="1:18" x14ac:dyDescent="0.25">
      <c r="A151" t="s">
        <v>3871</v>
      </c>
      <c r="B151" t="s">
        <v>1746</v>
      </c>
      <c r="C151" t="s">
        <v>1</v>
      </c>
      <c r="D151" t="s">
        <v>1747</v>
      </c>
      <c r="E151" t="s">
        <v>3990</v>
      </c>
      <c r="F151">
        <v>1</v>
      </c>
      <c r="G151" t="s">
        <v>3</v>
      </c>
      <c r="H151" t="s">
        <v>3</v>
      </c>
      <c r="I151" t="s">
        <v>4</v>
      </c>
      <c r="J151" t="s">
        <v>1</v>
      </c>
      <c r="K151" t="s">
        <v>4</v>
      </c>
      <c r="L151" t="s">
        <v>1</v>
      </c>
      <c r="M151" t="s">
        <v>1</v>
      </c>
      <c r="N151" t="s">
        <v>4</v>
      </c>
      <c r="O151" t="s">
        <v>4</v>
      </c>
      <c r="P151" t="s">
        <v>4814</v>
      </c>
      <c r="Q151">
        <v>616</v>
      </c>
      <c r="R151" t="s">
        <v>5680</v>
      </c>
    </row>
    <row r="152" spans="1:18" x14ac:dyDescent="0.25">
      <c r="A152" t="s">
        <v>3871</v>
      </c>
      <c r="B152" t="s">
        <v>1752</v>
      </c>
      <c r="C152" t="s">
        <v>1753</v>
      </c>
      <c r="D152" t="s">
        <v>1754</v>
      </c>
      <c r="E152" t="s">
        <v>1755</v>
      </c>
      <c r="F152">
        <v>3</v>
      </c>
      <c r="G152" t="s">
        <v>116</v>
      </c>
      <c r="H152" t="s">
        <v>116</v>
      </c>
      <c r="I152" t="s">
        <v>3997</v>
      </c>
      <c r="J152" t="s">
        <v>1008</v>
      </c>
      <c r="K152" t="s">
        <v>3998</v>
      </c>
      <c r="L152" t="s">
        <v>3998</v>
      </c>
      <c r="M152" t="s">
        <v>437</v>
      </c>
      <c r="N152" t="s">
        <v>11</v>
      </c>
      <c r="O152" t="s">
        <v>12</v>
      </c>
      <c r="P152" t="s">
        <v>4819</v>
      </c>
      <c r="Q152">
        <v>67</v>
      </c>
      <c r="R152" t="s">
        <v>5680</v>
      </c>
    </row>
    <row r="153" spans="1:18" x14ac:dyDescent="0.25">
      <c r="A153" t="s">
        <v>3871</v>
      </c>
      <c r="B153" t="s">
        <v>1771</v>
      </c>
      <c r="C153" t="s">
        <v>1</v>
      </c>
      <c r="D153" t="s">
        <v>1772</v>
      </c>
      <c r="E153" t="s">
        <v>3990</v>
      </c>
      <c r="F153">
        <v>1</v>
      </c>
      <c r="G153" t="s">
        <v>3</v>
      </c>
      <c r="H153" t="s">
        <v>3</v>
      </c>
      <c r="I153" t="s">
        <v>4</v>
      </c>
      <c r="J153" t="s">
        <v>1</v>
      </c>
      <c r="K153" t="s">
        <v>4</v>
      </c>
      <c r="L153" t="s">
        <v>1</v>
      </c>
      <c r="M153" t="s">
        <v>1</v>
      </c>
      <c r="N153" t="s">
        <v>4</v>
      </c>
      <c r="O153" t="s">
        <v>4</v>
      </c>
      <c r="P153" t="s">
        <v>4832</v>
      </c>
      <c r="Q153">
        <v>97</v>
      </c>
      <c r="R153" t="s">
        <v>5670</v>
      </c>
    </row>
    <row r="154" spans="1:18" x14ac:dyDescent="0.25">
      <c r="A154" t="s">
        <v>3871</v>
      </c>
      <c r="B154" t="s">
        <v>1784</v>
      </c>
      <c r="C154" t="s">
        <v>1</v>
      </c>
      <c r="D154" t="s">
        <v>1785</v>
      </c>
      <c r="E154" t="s">
        <v>3990</v>
      </c>
      <c r="F154">
        <v>1</v>
      </c>
      <c r="G154" t="s">
        <v>3</v>
      </c>
      <c r="H154" t="s">
        <v>3</v>
      </c>
      <c r="I154" t="s">
        <v>4</v>
      </c>
      <c r="J154" t="s">
        <v>1</v>
      </c>
      <c r="K154" t="s">
        <v>4</v>
      </c>
      <c r="L154" t="s">
        <v>1</v>
      </c>
      <c r="M154" t="s">
        <v>1</v>
      </c>
      <c r="N154" t="s">
        <v>4</v>
      </c>
      <c r="O154" t="s">
        <v>4</v>
      </c>
      <c r="P154" t="s">
        <v>4840</v>
      </c>
      <c r="Q154">
        <v>219</v>
      </c>
      <c r="R154" t="s">
        <v>5673</v>
      </c>
    </row>
    <row r="155" spans="1:18" x14ac:dyDescent="0.25">
      <c r="A155" t="s">
        <v>3871</v>
      </c>
      <c r="B155" t="s">
        <v>1784</v>
      </c>
      <c r="C155" t="s">
        <v>1</v>
      </c>
      <c r="D155" t="s">
        <v>1785</v>
      </c>
      <c r="E155" t="s">
        <v>3990</v>
      </c>
      <c r="F155">
        <v>1</v>
      </c>
      <c r="G155" t="s">
        <v>3</v>
      </c>
      <c r="H155" t="s">
        <v>3</v>
      </c>
      <c r="I155" t="s">
        <v>4</v>
      </c>
      <c r="J155" t="s">
        <v>1</v>
      </c>
      <c r="K155" t="s">
        <v>4</v>
      </c>
      <c r="L155" t="s">
        <v>1</v>
      </c>
      <c r="M155" t="s">
        <v>1</v>
      </c>
      <c r="N155" t="s">
        <v>4</v>
      </c>
      <c r="O155" t="s">
        <v>4</v>
      </c>
      <c r="P155" t="s">
        <v>4840</v>
      </c>
      <c r="Q155">
        <v>219</v>
      </c>
      <c r="R155" t="s">
        <v>5673</v>
      </c>
    </row>
    <row r="156" spans="1:18" x14ac:dyDescent="0.25">
      <c r="A156" t="s">
        <v>3871</v>
      </c>
      <c r="B156" t="s">
        <v>1790</v>
      </c>
      <c r="C156" t="s">
        <v>1791</v>
      </c>
      <c r="D156" t="s">
        <v>1792</v>
      </c>
      <c r="E156" t="s">
        <v>3990</v>
      </c>
      <c r="F156">
        <v>1</v>
      </c>
      <c r="G156" t="s">
        <v>116</v>
      </c>
      <c r="H156" t="s">
        <v>116</v>
      </c>
      <c r="I156" t="s">
        <v>3997</v>
      </c>
      <c r="J156" t="s">
        <v>117</v>
      </c>
      <c r="K156" t="s">
        <v>3998</v>
      </c>
      <c r="L156" t="s">
        <v>4000</v>
      </c>
      <c r="M156" t="s">
        <v>1793</v>
      </c>
      <c r="N156" t="s">
        <v>11</v>
      </c>
      <c r="O156" t="s">
        <v>12</v>
      </c>
      <c r="P156" t="s">
        <v>4843</v>
      </c>
      <c r="Q156">
        <v>415</v>
      </c>
      <c r="R156" t="s">
        <v>5670</v>
      </c>
    </row>
    <row r="157" spans="1:18" x14ac:dyDescent="0.25">
      <c r="A157" t="s">
        <v>3871</v>
      </c>
      <c r="B157" t="s">
        <v>1798</v>
      </c>
      <c r="C157" t="s">
        <v>1799</v>
      </c>
      <c r="D157" t="s">
        <v>1800</v>
      </c>
      <c r="E157" t="s">
        <v>3990</v>
      </c>
      <c r="F157">
        <v>1</v>
      </c>
      <c r="G157" t="s">
        <v>35</v>
      </c>
      <c r="H157" t="s">
        <v>35</v>
      </c>
      <c r="I157" t="s">
        <v>3996</v>
      </c>
      <c r="J157" t="s">
        <v>1801</v>
      </c>
      <c r="K157" t="s">
        <v>3999</v>
      </c>
      <c r="L157" t="s">
        <v>3999</v>
      </c>
      <c r="M157" t="s">
        <v>1802</v>
      </c>
      <c r="N157" t="s">
        <v>11</v>
      </c>
      <c r="O157" t="s">
        <v>12</v>
      </c>
      <c r="P157" t="s">
        <v>4849</v>
      </c>
      <c r="Q157">
        <v>380</v>
      </c>
      <c r="R157" t="s">
        <v>5670</v>
      </c>
    </row>
    <row r="158" spans="1:18" x14ac:dyDescent="0.25">
      <c r="A158" t="s">
        <v>3871</v>
      </c>
      <c r="B158" t="s">
        <v>1805</v>
      </c>
      <c r="C158" t="s">
        <v>1806</v>
      </c>
      <c r="D158" t="s">
        <v>1807</v>
      </c>
      <c r="E158" t="s">
        <v>3990</v>
      </c>
      <c r="F158">
        <v>1</v>
      </c>
      <c r="G158" t="s">
        <v>71</v>
      </c>
      <c r="H158" t="s">
        <v>71</v>
      </c>
      <c r="I158" t="s">
        <v>3996</v>
      </c>
      <c r="J158" t="s">
        <v>1808</v>
      </c>
      <c r="K158" t="s">
        <v>4001</v>
      </c>
      <c r="L158" t="s">
        <v>4001</v>
      </c>
      <c r="M158" t="s">
        <v>1809</v>
      </c>
      <c r="N158" t="s">
        <v>11</v>
      </c>
      <c r="O158" t="s">
        <v>12</v>
      </c>
      <c r="P158" t="s">
        <v>4663</v>
      </c>
      <c r="Q158">
        <v>340</v>
      </c>
      <c r="R158" t="s">
        <v>5670</v>
      </c>
    </row>
    <row r="159" spans="1:18" x14ac:dyDescent="0.25">
      <c r="A159" t="s">
        <v>3871</v>
      </c>
      <c r="B159" t="s">
        <v>1812</v>
      </c>
      <c r="C159" t="s">
        <v>1</v>
      </c>
      <c r="D159" t="s">
        <v>1813</v>
      </c>
      <c r="E159" t="s">
        <v>3990</v>
      </c>
      <c r="F159">
        <v>1</v>
      </c>
      <c r="G159" t="s">
        <v>3</v>
      </c>
      <c r="H159" t="s">
        <v>3</v>
      </c>
      <c r="I159" t="s">
        <v>4</v>
      </c>
      <c r="J159" t="s">
        <v>1</v>
      </c>
      <c r="K159" t="s">
        <v>4</v>
      </c>
      <c r="L159" t="s">
        <v>1</v>
      </c>
      <c r="M159" t="s">
        <v>1</v>
      </c>
      <c r="N159" t="s">
        <v>4</v>
      </c>
      <c r="O159" t="s">
        <v>4</v>
      </c>
      <c r="P159" t="s">
        <v>4855</v>
      </c>
      <c r="Q159">
        <v>118</v>
      </c>
      <c r="R159" t="s">
        <v>5680</v>
      </c>
    </row>
    <row r="160" spans="1:18" x14ac:dyDescent="0.25">
      <c r="A160" t="s">
        <v>3871</v>
      </c>
      <c r="B160" t="s">
        <v>1814</v>
      </c>
      <c r="C160" t="s">
        <v>1815</v>
      </c>
      <c r="D160" t="s">
        <v>1816</v>
      </c>
      <c r="E160" t="s">
        <v>3990</v>
      </c>
      <c r="F160">
        <v>1</v>
      </c>
      <c r="G160" t="s">
        <v>35</v>
      </c>
      <c r="H160" t="s">
        <v>35</v>
      </c>
      <c r="I160" t="s">
        <v>3995</v>
      </c>
      <c r="J160" t="s">
        <v>1817</v>
      </c>
      <c r="K160" t="s">
        <v>3999</v>
      </c>
      <c r="L160" t="s">
        <v>3999</v>
      </c>
      <c r="M160" t="s">
        <v>1818</v>
      </c>
      <c r="N160" t="s">
        <v>1819</v>
      </c>
      <c r="O160" t="s">
        <v>12</v>
      </c>
      <c r="P160" t="s">
        <v>4857</v>
      </c>
      <c r="Q160">
        <v>202</v>
      </c>
      <c r="R160" t="s">
        <v>5670</v>
      </c>
    </row>
    <row r="161" spans="1:18" x14ac:dyDescent="0.25">
      <c r="A161" t="s">
        <v>3871</v>
      </c>
      <c r="B161" t="s">
        <v>1831</v>
      </c>
      <c r="C161" t="s">
        <v>1832</v>
      </c>
      <c r="D161" t="s">
        <v>1833</v>
      </c>
      <c r="E161" t="s">
        <v>3990</v>
      </c>
      <c r="F161">
        <v>1</v>
      </c>
      <c r="G161" t="s">
        <v>35</v>
      </c>
      <c r="H161" t="s">
        <v>35</v>
      </c>
      <c r="I161" t="s">
        <v>3994</v>
      </c>
      <c r="J161" t="s">
        <v>1834</v>
      </c>
      <c r="K161" t="s">
        <v>3998</v>
      </c>
      <c r="L161" t="s">
        <v>3998</v>
      </c>
      <c r="M161" t="s">
        <v>1835</v>
      </c>
      <c r="N161" t="s">
        <v>237</v>
      </c>
      <c r="O161" t="s">
        <v>12</v>
      </c>
      <c r="P161" t="s">
        <v>4865</v>
      </c>
      <c r="Q161">
        <v>287</v>
      </c>
      <c r="R161" t="s">
        <v>5669</v>
      </c>
    </row>
    <row r="162" spans="1:18" x14ac:dyDescent="0.25">
      <c r="A162" t="s">
        <v>3871</v>
      </c>
      <c r="B162" t="s">
        <v>1836</v>
      </c>
      <c r="C162" t="s">
        <v>1</v>
      </c>
      <c r="D162" t="s">
        <v>1837</v>
      </c>
      <c r="E162" t="s">
        <v>3990</v>
      </c>
      <c r="F162">
        <v>1</v>
      </c>
      <c r="G162" t="s">
        <v>3</v>
      </c>
      <c r="H162" t="s">
        <v>3</v>
      </c>
      <c r="I162" t="s">
        <v>4</v>
      </c>
      <c r="J162" t="s">
        <v>1</v>
      </c>
      <c r="K162" t="s">
        <v>4</v>
      </c>
      <c r="L162" t="s">
        <v>1</v>
      </c>
      <c r="M162" t="s">
        <v>1</v>
      </c>
      <c r="N162" t="s">
        <v>4</v>
      </c>
      <c r="O162" t="s">
        <v>4</v>
      </c>
      <c r="P162" t="s">
        <v>4867</v>
      </c>
      <c r="Q162">
        <v>160</v>
      </c>
      <c r="R162" t="s">
        <v>5680</v>
      </c>
    </row>
    <row r="163" spans="1:18" x14ac:dyDescent="0.25">
      <c r="A163" t="s">
        <v>3871</v>
      </c>
      <c r="B163" t="s">
        <v>1854</v>
      </c>
      <c r="C163" t="s">
        <v>1</v>
      </c>
      <c r="D163" t="s">
        <v>1855</v>
      </c>
      <c r="E163" t="s">
        <v>3990</v>
      </c>
      <c r="F163">
        <v>1</v>
      </c>
      <c r="G163" t="s">
        <v>3</v>
      </c>
      <c r="H163" t="s">
        <v>3</v>
      </c>
      <c r="I163" t="s">
        <v>4</v>
      </c>
      <c r="J163" t="s">
        <v>1</v>
      </c>
      <c r="K163" t="s">
        <v>4</v>
      </c>
      <c r="L163" t="s">
        <v>1</v>
      </c>
      <c r="M163" t="s">
        <v>1</v>
      </c>
      <c r="N163" t="s">
        <v>4</v>
      </c>
      <c r="O163" t="s">
        <v>4</v>
      </c>
      <c r="P163" t="s">
        <v>4877</v>
      </c>
      <c r="Q163">
        <v>180</v>
      </c>
      <c r="R163" t="s">
        <v>5670</v>
      </c>
    </row>
    <row r="164" spans="1:18" x14ac:dyDescent="0.25">
      <c r="A164" t="s">
        <v>3871</v>
      </c>
      <c r="B164" t="s">
        <v>1856</v>
      </c>
      <c r="C164" t="s">
        <v>1</v>
      </c>
      <c r="D164" t="s">
        <v>1857</v>
      </c>
      <c r="E164" t="s">
        <v>3990</v>
      </c>
      <c r="F164">
        <v>1</v>
      </c>
      <c r="G164" t="s">
        <v>3</v>
      </c>
      <c r="H164" t="s">
        <v>3</v>
      </c>
      <c r="I164" t="s">
        <v>4</v>
      </c>
      <c r="J164" t="s">
        <v>1</v>
      </c>
      <c r="K164" t="s">
        <v>4</v>
      </c>
      <c r="L164" t="s">
        <v>1</v>
      </c>
      <c r="M164" t="s">
        <v>1</v>
      </c>
      <c r="N164" t="s">
        <v>4</v>
      </c>
      <c r="O164" t="s">
        <v>4</v>
      </c>
      <c r="P164" t="s">
        <v>4879</v>
      </c>
      <c r="Q164">
        <v>156</v>
      </c>
      <c r="R164" t="s">
        <v>5670</v>
      </c>
    </row>
    <row r="165" spans="1:18" x14ac:dyDescent="0.25">
      <c r="A165" t="s">
        <v>3871</v>
      </c>
      <c r="B165" t="s">
        <v>1896</v>
      </c>
      <c r="C165" t="s">
        <v>1</v>
      </c>
      <c r="D165" t="s">
        <v>1897</v>
      </c>
      <c r="E165" t="s">
        <v>3990</v>
      </c>
      <c r="F165">
        <v>1</v>
      </c>
      <c r="G165" t="s">
        <v>3</v>
      </c>
      <c r="H165" t="s">
        <v>3</v>
      </c>
      <c r="I165" t="s">
        <v>4</v>
      </c>
      <c r="J165" t="s">
        <v>1</v>
      </c>
      <c r="K165" t="s">
        <v>4</v>
      </c>
      <c r="L165" t="s">
        <v>1</v>
      </c>
      <c r="M165" t="s">
        <v>1</v>
      </c>
      <c r="N165" t="s">
        <v>4</v>
      </c>
      <c r="O165" t="s">
        <v>4</v>
      </c>
      <c r="P165" t="s">
        <v>4903</v>
      </c>
      <c r="Q165">
        <v>80</v>
      </c>
      <c r="R165" t="s">
        <v>5670</v>
      </c>
    </row>
    <row r="166" spans="1:18" x14ac:dyDescent="0.25">
      <c r="A166" t="s">
        <v>3871</v>
      </c>
      <c r="B166" t="s">
        <v>1900</v>
      </c>
      <c r="C166" t="s">
        <v>1</v>
      </c>
      <c r="D166" t="s">
        <v>1901</v>
      </c>
      <c r="E166" t="s">
        <v>3990</v>
      </c>
      <c r="F166">
        <v>1</v>
      </c>
      <c r="G166" t="s">
        <v>3</v>
      </c>
      <c r="H166" t="s">
        <v>3</v>
      </c>
      <c r="I166" t="s">
        <v>4</v>
      </c>
      <c r="J166" t="s">
        <v>1</v>
      </c>
      <c r="K166" t="s">
        <v>4</v>
      </c>
      <c r="L166" t="s">
        <v>1</v>
      </c>
      <c r="M166" t="s">
        <v>1</v>
      </c>
      <c r="N166" t="s">
        <v>4</v>
      </c>
      <c r="O166" t="s">
        <v>4</v>
      </c>
      <c r="P166" t="s">
        <v>4906</v>
      </c>
      <c r="Q166">
        <v>76</v>
      </c>
      <c r="R166" t="s">
        <v>5680</v>
      </c>
    </row>
    <row r="167" spans="1:18" x14ac:dyDescent="0.25">
      <c r="A167" t="s">
        <v>3871</v>
      </c>
      <c r="B167" t="s">
        <v>1974</v>
      </c>
      <c r="C167" t="s">
        <v>1</v>
      </c>
      <c r="D167" t="s">
        <v>1975</v>
      </c>
      <c r="E167" t="s">
        <v>3990</v>
      </c>
      <c r="F167">
        <v>1</v>
      </c>
      <c r="G167" t="s">
        <v>3</v>
      </c>
      <c r="H167" t="s">
        <v>3</v>
      </c>
      <c r="I167" t="s">
        <v>4</v>
      </c>
      <c r="J167" t="s">
        <v>1</v>
      </c>
      <c r="K167" t="s">
        <v>4</v>
      </c>
      <c r="L167" t="s">
        <v>1</v>
      </c>
      <c r="M167" t="s">
        <v>1</v>
      </c>
      <c r="N167" t="s">
        <v>4</v>
      </c>
      <c r="O167" t="s">
        <v>4</v>
      </c>
      <c r="P167" t="s">
        <v>4931</v>
      </c>
      <c r="Q167">
        <v>10</v>
      </c>
      <c r="R167" t="s">
        <v>5680</v>
      </c>
    </row>
    <row r="168" spans="1:18" x14ac:dyDescent="0.25">
      <c r="A168" t="s">
        <v>3871</v>
      </c>
      <c r="B168" t="s">
        <v>2551</v>
      </c>
      <c r="C168" t="s">
        <v>1</v>
      </c>
      <c r="D168" t="s">
        <v>2552</v>
      </c>
      <c r="E168" t="s">
        <v>3990</v>
      </c>
      <c r="F168">
        <v>1</v>
      </c>
      <c r="G168" t="s">
        <v>3</v>
      </c>
      <c r="H168" t="s">
        <v>3</v>
      </c>
      <c r="I168" t="s">
        <v>4</v>
      </c>
      <c r="J168" t="s">
        <v>1</v>
      </c>
      <c r="K168" t="s">
        <v>4</v>
      </c>
      <c r="L168" t="s">
        <v>1</v>
      </c>
      <c r="M168" t="s">
        <v>1</v>
      </c>
      <c r="N168" t="s">
        <v>4</v>
      </c>
      <c r="O168" t="s">
        <v>4</v>
      </c>
      <c r="P168" t="s">
        <v>5585</v>
      </c>
      <c r="Q168">
        <v>2492</v>
      </c>
      <c r="R168" t="s">
        <v>5670</v>
      </c>
    </row>
    <row r="169" spans="1:18" x14ac:dyDescent="0.25">
      <c r="A169" t="s">
        <v>3871</v>
      </c>
      <c r="B169" t="s">
        <v>2553</v>
      </c>
      <c r="C169" t="s">
        <v>2554</v>
      </c>
      <c r="D169" t="s">
        <v>2555</v>
      </c>
      <c r="E169" t="s">
        <v>3990</v>
      </c>
      <c r="F169">
        <v>1</v>
      </c>
      <c r="G169" t="s">
        <v>35</v>
      </c>
      <c r="H169" t="s">
        <v>35</v>
      </c>
      <c r="I169" t="s">
        <v>3994</v>
      </c>
      <c r="J169" t="s">
        <v>2556</v>
      </c>
      <c r="K169" t="s">
        <v>3999</v>
      </c>
      <c r="L169" t="s">
        <v>3999</v>
      </c>
      <c r="M169" t="s">
        <v>1381</v>
      </c>
      <c r="N169" t="s">
        <v>11</v>
      </c>
      <c r="O169" t="s">
        <v>31</v>
      </c>
      <c r="P169" t="s">
        <v>5586</v>
      </c>
      <c r="Q169">
        <v>2467</v>
      </c>
      <c r="R169" t="s">
        <v>5669</v>
      </c>
    </row>
    <row r="170" spans="1:18" x14ac:dyDescent="0.25">
      <c r="A170" t="s">
        <v>3871</v>
      </c>
      <c r="B170" t="s">
        <v>2630</v>
      </c>
      <c r="C170" t="s">
        <v>1</v>
      </c>
      <c r="D170" t="s">
        <v>2631</v>
      </c>
      <c r="E170" t="s">
        <v>3990</v>
      </c>
      <c r="F170">
        <v>1</v>
      </c>
      <c r="G170" t="s">
        <v>3</v>
      </c>
      <c r="H170" t="s">
        <v>3</v>
      </c>
      <c r="I170" t="s">
        <v>4</v>
      </c>
      <c r="J170" t="s">
        <v>1</v>
      </c>
      <c r="K170" t="s">
        <v>4</v>
      </c>
      <c r="L170" t="s">
        <v>1</v>
      </c>
      <c r="M170" t="s">
        <v>1</v>
      </c>
      <c r="N170" t="s">
        <v>4</v>
      </c>
      <c r="O170" t="s">
        <v>4</v>
      </c>
      <c r="P170" t="s">
        <v>4991</v>
      </c>
      <c r="Q170">
        <v>560</v>
      </c>
      <c r="R170" t="s">
        <v>5670</v>
      </c>
    </row>
    <row r="171" spans="1:18" x14ac:dyDescent="0.25">
      <c r="A171" t="s">
        <v>3871</v>
      </c>
      <c r="B171" t="s">
        <v>2643</v>
      </c>
      <c r="C171" t="s">
        <v>2644</v>
      </c>
      <c r="D171" t="s">
        <v>2645</v>
      </c>
      <c r="E171" t="s">
        <v>3990</v>
      </c>
      <c r="F171">
        <v>1</v>
      </c>
      <c r="G171" t="s">
        <v>116</v>
      </c>
      <c r="H171" t="s">
        <v>116</v>
      </c>
      <c r="I171" t="s">
        <v>3997</v>
      </c>
      <c r="J171" t="s">
        <v>2646</v>
      </c>
      <c r="K171" t="s">
        <v>3998</v>
      </c>
      <c r="L171" t="s">
        <v>3998</v>
      </c>
      <c r="M171" t="s">
        <v>637</v>
      </c>
      <c r="N171" t="s">
        <v>11</v>
      </c>
      <c r="O171" t="s">
        <v>12</v>
      </c>
      <c r="P171" t="s">
        <v>4996</v>
      </c>
      <c r="Q171">
        <v>460</v>
      </c>
      <c r="R171" t="s">
        <v>5669</v>
      </c>
    </row>
    <row r="172" spans="1:18" x14ac:dyDescent="0.25">
      <c r="A172" t="s">
        <v>3871</v>
      </c>
      <c r="B172" t="s">
        <v>2743</v>
      </c>
      <c r="C172" t="s">
        <v>2744</v>
      </c>
      <c r="D172" t="s">
        <v>2745</v>
      </c>
      <c r="E172" t="s">
        <v>3990</v>
      </c>
      <c r="F172">
        <v>1</v>
      </c>
      <c r="G172" t="s">
        <v>71</v>
      </c>
      <c r="H172" t="s">
        <v>71</v>
      </c>
      <c r="I172" t="s">
        <v>3996</v>
      </c>
      <c r="J172" t="s">
        <v>2746</v>
      </c>
      <c r="K172" t="s">
        <v>3998</v>
      </c>
      <c r="L172" t="s">
        <v>3998</v>
      </c>
      <c r="M172" t="s">
        <v>2747</v>
      </c>
      <c r="N172" t="s">
        <v>11</v>
      </c>
      <c r="O172" t="s">
        <v>12</v>
      </c>
      <c r="P172" t="s">
        <v>5023</v>
      </c>
      <c r="Q172">
        <v>227</v>
      </c>
      <c r="R172" t="s">
        <v>5680</v>
      </c>
    </row>
    <row r="173" spans="1:18" x14ac:dyDescent="0.25">
      <c r="A173" t="s">
        <v>3871</v>
      </c>
      <c r="B173" t="s">
        <v>2748</v>
      </c>
      <c r="C173" t="s">
        <v>1</v>
      </c>
      <c r="D173" t="s">
        <v>2749</v>
      </c>
      <c r="E173" t="s">
        <v>3990</v>
      </c>
      <c r="F173">
        <v>1</v>
      </c>
      <c r="G173" t="s">
        <v>3</v>
      </c>
      <c r="H173" t="s">
        <v>3</v>
      </c>
      <c r="I173" t="s">
        <v>4</v>
      </c>
      <c r="J173" t="s">
        <v>1</v>
      </c>
      <c r="K173" t="s">
        <v>4</v>
      </c>
      <c r="L173" t="s">
        <v>1</v>
      </c>
      <c r="M173" t="s">
        <v>1</v>
      </c>
      <c r="N173" t="s">
        <v>4</v>
      </c>
      <c r="O173" t="s">
        <v>4</v>
      </c>
      <c r="P173" t="s">
        <v>5024</v>
      </c>
      <c r="Q173">
        <v>226</v>
      </c>
      <c r="R173" t="s">
        <v>5669</v>
      </c>
    </row>
    <row r="174" spans="1:18" x14ac:dyDescent="0.25">
      <c r="A174" t="s">
        <v>3871</v>
      </c>
      <c r="B174" t="s">
        <v>2765</v>
      </c>
      <c r="C174" t="s">
        <v>1</v>
      </c>
      <c r="D174" t="s">
        <v>2766</v>
      </c>
      <c r="E174" t="s">
        <v>3990</v>
      </c>
      <c r="F174">
        <v>1</v>
      </c>
      <c r="G174" t="s">
        <v>3</v>
      </c>
      <c r="H174" t="s">
        <v>3</v>
      </c>
      <c r="I174" t="s">
        <v>4</v>
      </c>
      <c r="J174" t="s">
        <v>1</v>
      </c>
      <c r="K174" t="s">
        <v>4</v>
      </c>
      <c r="L174" t="s">
        <v>1</v>
      </c>
      <c r="M174" t="s">
        <v>1</v>
      </c>
      <c r="N174" t="s">
        <v>4</v>
      </c>
      <c r="O174" t="s">
        <v>4</v>
      </c>
      <c r="P174" t="s">
        <v>5026</v>
      </c>
      <c r="Q174">
        <v>218</v>
      </c>
      <c r="R174" t="s">
        <v>5673</v>
      </c>
    </row>
    <row r="175" spans="1:18" x14ac:dyDescent="0.25">
      <c r="A175" t="s">
        <v>3871</v>
      </c>
      <c r="B175" t="s">
        <v>2765</v>
      </c>
      <c r="C175" t="s">
        <v>1</v>
      </c>
      <c r="D175" t="s">
        <v>2766</v>
      </c>
      <c r="E175" t="s">
        <v>3990</v>
      </c>
      <c r="F175">
        <v>1</v>
      </c>
      <c r="G175" t="s">
        <v>3</v>
      </c>
      <c r="H175" t="s">
        <v>3</v>
      </c>
      <c r="I175" t="s">
        <v>4</v>
      </c>
      <c r="J175" t="s">
        <v>1</v>
      </c>
      <c r="K175" t="s">
        <v>4</v>
      </c>
      <c r="L175" t="s">
        <v>1</v>
      </c>
      <c r="M175" t="s">
        <v>1</v>
      </c>
      <c r="N175" t="s">
        <v>4</v>
      </c>
      <c r="O175" t="s">
        <v>4</v>
      </c>
      <c r="P175" t="s">
        <v>5026</v>
      </c>
      <c r="Q175">
        <v>218</v>
      </c>
      <c r="R175" t="s">
        <v>5673</v>
      </c>
    </row>
    <row r="176" spans="1:18" x14ac:dyDescent="0.25">
      <c r="A176" t="s">
        <v>3871</v>
      </c>
      <c r="B176" t="s">
        <v>2787</v>
      </c>
      <c r="C176" t="s">
        <v>2788</v>
      </c>
      <c r="D176" t="s">
        <v>2789</v>
      </c>
      <c r="E176" t="s">
        <v>3990</v>
      </c>
      <c r="F176">
        <v>1</v>
      </c>
      <c r="G176" t="s">
        <v>50</v>
      </c>
      <c r="H176" t="s">
        <v>35</v>
      </c>
      <c r="I176" t="s">
        <v>3992</v>
      </c>
      <c r="J176" t="s">
        <v>2790</v>
      </c>
      <c r="K176" t="s">
        <v>4000</v>
      </c>
      <c r="L176" t="s">
        <v>3999</v>
      </c>
      <c r="M176" t="s">
        <v>168</v>
      </c>
      <c r="N176" t="s">
        <v>2791</v>
      </c>
      <c r="O176" t="s">
        <v>31</v>
      </c>
      <c r="P176" t="s">
        <v>5033</v>
      </c>
      <c r="Q176">
        <v>190</v>
      </c>
      <c r="R176" t="s">
        <v>5669</v>
      </c>
    </row>
    <row r="177" spans="1:18" x14ac:dyDescent="0.25">
      <c r="A177" t="s">
        <v>3871</v>
      </c>
      <c r="B177" t="s">
        <v>2806</v>
      </c>
      <c r="C177" t="s">
        <v>1</v>
      </c>
      <c r="D177" t="s">
        <v>2807</v>
      </c>
      <c r="E177" t="s">
        <v>3990</v>
      </c>
      <c r="F177">
        <v>1</v>
      </c>
      <c r="G177" t="s">
        <v>3</v>
      </c>
      <c r="H177" t="s">
        <v>3</v>
      </c>
      <c r="I177" t="s">
        <v>4</v>
      </c>
      <c r="J177" t="s">
        <v>1</v>
      </c>
      <c r="K177" t="s">
        <v>4</v>
      </c>
      <c r="L177" t="s">
        <v>1</v>
      </c>
      <c r="M177" t="s">
        <v>1</v>
      </c>
      <c r="N177" t="s">
        <v>4</v>
      </c>
      <c r="O177" t="s">
        <v>4</v>
      </c>
      <c r="P177" t="s">
        <v>5038</v>
      </c>
      <c r="Q177">
        <v>178</v>
      </c>
      <c r="R177" t="s">
        <v>5670</v>
      </c>
    </row>
    <row r="178" spans="1:18" x14ac:dyDescent="0.25">
      <c r="A178" t="s">
        <v>3871</v>
      </c>
      <c r="B178" t="s">
        <v>2826</v>
      </c>
      <c r="C178" t="s">
        <v>2302</v>
      </c>
      <c r="D178" t="s">
        <v>2827</v>
      </c>
      <c r="E178" t="s">
        <v>3990</v>
      </c>
      <c r="F178">
        <v>1</v>
      </c>
      <c r="G178" t="s">
        <v>71</v>
      </c>
      <c r="H178" t="s">
        <v>71</v>
      </c>
      <c r="I178" t="s">
        <v>3996</v>
      </c>
      <c r="J178" t="s">
        <v>2828</v>
      </c>
      <c r="K178" t="s">
        <v>3998</v>
      </c>
      <c r="L178" t="s">
        <v>3998</v>
      </c>
      <c r="M178" t="s">
        <v>1661</v>
      </c>
      <c r="N178" t="s">
        <v>11</v>
      </c>
      <c r="O178" t="s">
        <v>12</v>
      </c>
      <c r="P178" t="s">
        <v>5042</v>
      </c>
      <c r="Q178">
        <v>153</v>
      </c>
      <c r="R178" t="s">
        <v>5673</v>
      </c>
    </row>
    <row r="179" spans="1:18" x14ac:dyDescent="0.25">
      <c r="A179" t="s">
        <v>3871</v>
      </c>
      <c r="B179" t="s">
        <v>2826</v>
      </c>
      <c r="C179" t="s">
        <v>2302</v>
      </c>
      <c r="D179" t="s">
        <v>2827</v>
      </c>
      <c r="E179" t="s">
        <v>3990</v>
      </c>
      <c r="F179">
        <v>1</v>
      </c>
      <c r="G179" t="s">
        <v>71</v>
      </c>
      <c r="H179" t="s">
        <v>71</v>
      </c>
      <c r="I179" t="s">
        <v>3996</v>
      </c>
      <c r="J179" t="s">
        <v>2828</v>
      </c>
      <c r="K179" t="s">
        <v>3998</v>
      </c>
      <c r="L179" t="s">
        <v>3998</v>
      </c>
      <c r="M179" t="s">
        <v>1661</v>
      </c>
      <c r="N179" t="s">
        <v>11</v>
      </c>
      <c r="O179" t="s">
        <v>12</v>
      </c>
      <c r="P179" t="s">
        <v>5042</v>
      </c>
      <c r="Q179">
        <v>153</v>
      </c>
      <c r="R179" t="s">
        <v>5673</v>
      </c>
    </row>
    <row r="180" spans="1:18" x14ac:dyDescent="0.25">
      <c r="A180" t="s">
        <v>3871</v>
      </c>
      <c r="B180" t="s">
        <v>2882</v>
      </c>
      <c r="C180" t="s">
        <v>1</v>
      </c>
      <c r="D180" t="s">
        <v>2883</v>
      </c>
      <c r="E180" t="s">
        <v>3990</v>
      </c>
      <c r="F180">
        <v>1</v>
      </c>
      <c r="G180" t="s">
        <v>3</v>
      </c>
      <c r="H180" t="s">
        <v>3</v>
      </c>
      <c r="I180" t="s">
        <v>4</v>
      </c>
      <c r="J180" t="s">
        <v>1</v>
      </c>
      <c r="K180" t="s">
        <v>4</v>
      </c>
      <c r="L180" t="s">
        <v>1</v>
      </c>
      <c r="M180" t="s">
        <v>1</v>
      </c>
      <c r="N180" t="s">
        <v>4</v>
      </c>
      <c r="O180" t="s">
        <v>4</v>
      </c>
      <c r="P180" t="s">
        <v>5051</v>
      </c>
      <c r="Q180">
        <v>119</v>
      </c>
      <c r="R180" t="s">
        <v>5673</v>
      </c>
    </row>
    <row r="181" spans="1:18" x14ac:dyDescent="0.25">
      <c r="A181" t="s">
        <v>3871</v>
      </c>
      <c r="B181" t="s">
        <v>2882</v>
      </c>
      <c r="C181" t="s">
        <v>1</v>
      </c>
      <c r="D181" t="s">
        <v>2883</v>
      </c>
      <c r="E181" t="s">
        <v>3990</v>
      </c>
      <c r="F181">
        <v>1</v>
      </c>
      <c r="G181" t="s">
        <v>3</v>
      </c>
      <c r="H181" t="s">
        <v>3</v>
      </c>
      <c r="I181" t="s">
        <v>4</v>
      </c>
      <c r="J181" t="s">
        <v>1</v>
      </c>
      <c r="K181" t="s">
        <v>4</v>
      </c>
      <c r="L181" t="s">
        <v>1</v>
      </c>
      <c r="M181" t="s">
        <v>1</v>
      </c>
      <c r="N181" t="s">
        <v>4</v>
      </c>
      <c r="O181" t="s">
        <v>4</v>
      </c>
      <c r="P181" t="s">
        <v>5051</v>
      </c>
      <c r="Q181">
        <v>119</v>
      </c>
      <c r="R181" t="s">
        <v>5673</v>
      </c>
    </row>
    <row r="182" spans="1:18" x14ac:dyDescent="0.25">
      <c r="A182" t="s">
        <v>3871</v>
      </c>
      <c r="B182" t="s">
        <v>2884</v>
      </c>
      <c r="C182" t="s">
        <v>1</v>
      </c>
      <c r="D182" t="s">
        <v>2885</v>
      </c>
      <c r="E182" t="s">
        <v>3990</v>
      </c>
      <c r="F182">
        <v>1</v>
      </c>
      <c r="G182" t="s">
        <v>3</v>
      </c>
      <c r="H182" t="s">
        <v>3</v>
      </c>
      <c r="I182" t="s">
        <v>4</v>
      </c>
      <c r="J182" t="s">
        <v>1</v>
      </c>
      <c r="K182" t="s">
        <v>4</v>
      </c>
      <c r="L182" t="s">
        <v>1</v>
      </c>
      <c r="M182" t="s">
        <v>1</v>
      </c>
      <c r="N182" t="s">
        <v>4</v>
      </c>
      <c r="O182" t="s">
        <v>4</v>
      </c>
      <c r="P182" t="s">
        <v>5052</v>
      </c>
      <c r="Q182">
        <v>113</v>
      </c>
      <c r="R182" t="s">
        <v>5673</v>
      </c>
    </row>
    <row r="183" spans="1:18" x14ac:dyDescent="0.25">
      <c r="A183" t="s">
        <v>3871</v>
      </c>
      <c r="B183" t="s">
        <v>2884</v>
      </c>
      <c r="C183" t="s">
        <v>1</v>
      </c>
      <c r="D183" t="s">
        <v>2885</v>
      </c>
      <c r="E183" t="s">
        <v>3990</v>
      </c>
      <c r="F183">
        <v>1</v>
      </c>
      <c r="G183" t="s">
        <v>3</v>
      </c>
      <c r="H183" t="s">
        <v>3</v>
      </c>
      <c r="I183" t="s">
        <v>4</v>
      </c>
      <c r="J183" t="s">
        <v>1</v>
      </c>
      <c r="K183" t="s">
        <v>4</v>
      </c>
      <c r="L183" t="s">
        <v>1</v>
      </c>
      <c r="M183" t="s">
        <v>1</v>
      </c>
      <c r="N183" t="s">
        <v>4</v>
      </c>
      <c r="O183" t="s">
        <v>4</v>
      </c>
      <c r="P183" t="s">
        <v>5052</v>
      </c>
      <c r="Q183">
        <v>113</v>
      </c>
      <c r="R183" t="s">
        <v>5673</v>
      </c>
    </row>
    <row r="184" spans="1:18" x14ac:dyDescent="0.25">
      <c r="A184" t="s">
        <v>3871</v>
      </c>
      <c r="B184" t="s">
        <v>3030</v>
      </c>
      <c r="C184" t="s">
        <v>1</v>
      </c>
      <c r="D184" t="s">
        <v>3031</v>
      </c>
      <c r="E184" t="s">
        <v>3990</v>
      </c>
      <c r="F184">
        <v>1</v>
      </c>
      <c r="G184" t="s">
        <v>3</v>
      </c>
      <c r="H184" t="s">
        <v>3</v>
      </c>
      <c r="I184" t="s">
        <v>4</v>
      </c>
      <c r="J184" t="s">
        <v>1</v>
      </c>
      <c r="K184" t="s">
        <v>4</v>
      </c>
      <c r="L184" t="s">
        <v>1</v>
      </c>
      <c r="M184" t="s">
        <v>1</v>
      </c>
      <c r="N184" t="s">
        <v>4</v>
      </c>
      <c r="O184" t="s">
        <v>4</v>
      </c>
      <c r="P184" t="s">
        <v>5077</v>
      </c>
      <c r="Q184">
        <v>59</v>
      </c>
      <c r="R184" t="s">
        <v>5673</v>
      </c>
    </row>
    <row r="185" spans="1:18" x14ac:dyDescent="0.25">
      <c r="A185" t="s">
        <v>3871</v>
      </c>
      <c r="B185" t="s">
        <v>3030</v>
      </c>
      <c r="C185" t="s">
        <v>1</v>
      </c>
      <c r="D185" t="s">
        <v>3031</v>
      </c>
      <c r="E185" t="s">
        <v>3990</v>
      </c>
      <c r="F185">
        <v>1</v>
      </c>
      <c r="G185" t="s">
        <v>3</v>
      </c>
      <c r="H185" t="s">
        <v>3</v>
      </c>
      <c r="I185" t="s">
        <v>4</v>
      </c>
      <c r="J185" t="s">
        <v>1</v>
      </c>
      <c r="K185" t="s">
        <v>4</v>
      </c>
      <c r="L185" t="s">
        <v>1</v>
      </c>
      <c r="M185" t="s">
        <v>1</v>
      </c>
      <c r="N185" t="s">
        <v>4</v>
      </c>
      <c r="O185" t="s">
        <v>4</v>
      </c>
      <c r="P185" t="s">
        <v>5077</v>
      </c>
      <c r="Q185">
        <v>59</v>
      </c>
      <c r="R185" t="s">
        <v>5673</v>
      </c>
    </row>
    <row r="186" spans="1:18" x14ac:dyDescent="0.25">
      <c r="A186" t="s">
        <v>3871</v>
      </c>
      <c r="B186" t="s">
        <v>3036</v>
      </c>
      <c r="C186" t="s">
        <v>1</v>
      </c>
      <c r="D186" t="s">
        <v>3037</v>
      </c>
      <c r="E186" t="s">
        <v>3990</v>
      </c>
      <c r="F186">
        <v>1</v>
      </c>
      <c r="G186" t="s">
        <v>3</v>
      </c>
      <c r="H186" t="s">
        <v>3</v>
      </c>
      <c r="I186" t="s">
        <v>4</v>
      </c>
      <c r="J186" t="s">
        <v>1</v>
      </c>
      <c r="K186" t="s">
        <v>4</v>
      </c>
      <c r="L186" t="s">
        <v>1</v>
      </c>
      <c r="M186" t="s">
        <v>1</v>
      </c>
      <c r="N186" t="s">
        <v>4</v>
      </c>
      <c r="O186" t="s">
        <v>4</v>
      </c>
      <c r="P186" t="s">
        <v>5080</v>
      </c>
      <c r="Q186">
        <v>57</v>
      </c>
      <c r="R186" t="s">
        <v>5670</v>
      </c>
    </row>
    <row r="187" spans="1:18" x14ac:dyDescent="0.25">
      <c r="A187" t="s">
        <v>3871</v>
      </c>
      <c r="B187" t="s">
        <v>3084</v>
      </c>
      <c r="C187" t="s">
        <v>1</v>
      </c>
      <c r="D187" t="s">
        <v>3085</v>
      </c>
      <c r="E187" t="s">
        <v>3990</v>
      </c>
      <c r="F187">
        <v>1</v>
      </c>
      <c r="G187" t="s">
        <v>3</v>
      </c>
      <c r="H187" t="s">
        <v>3</v>
      </c>
      <c r="I187" t="s">
        <v>4</v>
      </c>
      <c r="J187" t="s">
        <v>1</v>
      </c>
      <c r="K187" t="s">
        <v>4</v>
      </c>
      <c r="L187" t="s">
        <v>1</v>
      </c>
      <c r="M187" t="s">
        <v>1</v>
      </c>
      <c r="N187" t="s">
        <v>4</v>
      </c>
      <c r="O187" t="s">
        <v>4</v>
      </c>
      <c r="P187" t="s">
        <v>5087</v>
      </c>
      <c r="Q187">
        <v>47</v>
      </c>
      <c r="R187" t="s">
        <v>5670</v>
      </c>
    </row>
    <row r="188" spans="1:18" x14ac:dyDescent="0.25">
      <c r="A188" t="s">
        <v>3871</v>
      </c>
      <c r="B188" t="s">
        <v>3323</v>
      </c>
      <c r="C188" t="s">
        <v>1</v>
      </c>
      <c r="D188" t="s">
        <v>3324</v>
      </c>
      <c r="E188" t="s">
        <v>3990</v>
      </c>
      <c r="F188">
        <v>1</v>
      </c>
      <c r="G188" t="s">
        <v>3</v>
      </c>
      <c r="H188" t="s">
        <v>3</v>
      </c>
      <c r="I188" t="s">
        <v>4</v>
      </c>
      <c r="J188" t="s">
        <v>1</v>
      </c>
      <c r="K188" t="s">
        <v>4</v>
      </c>
      <c r="L188" t="s">
        <v>1</v>
      </c>
      <c r="M188" t="s">
        <v>1</v>
      </c>
      <c r="N188" t="s">
        <v>4</v>
      </c>
      <c r="O188" t="s">
        <v>4</v>
      </c>
      <c r="P188" t="s">
        <v>5105</v>
      </c>
      <c r="Q188">
        <v>13</v>
      </c>
      <c r="R188" t="s">
        <v>5670</v>
      </c>
    </row>
    <row r="189" spans="1:18" x14ac:dyDescent="0.25">
      <c r="A189" t="s">
        <v>3871</v>
      </c>
      <c r="B189" t="s">
        <v>3403</v>
      </c>
      <c r="C189" t="s">
        <v>1</v>
      </c>
      <c r="D189" t="s">
        <v>3404</v>
      </c>
      <c r="E189" t="s">
        <v>3990</v>
      </c>
      <c r="F189">
        <v>1</v>
      </c>
      <c r="G189" t="s">
        <v>3</v>
      </c>
      <c r="H189" t="s">
        <v>3</v>
      </c>
      <c r="I189" t="s">
        <v>4</v>
      </c>
      <c r="J189" t="s">
        <v>1</v>
      </c>
      <c r="K189" t="s">
        <v>4</v>
      </c>
      <c r="L189" t="s">
        <v>1</v>
      </c>
      <c r="M189" t="s">
        <v>1</v>
      </c>
      <c r="N189" t="s">
        <v>4</v>
      </c>
      <c r="O189" t="s">
        <v>4</v>
      </c>
      <c r="P189" t="s">
        <v>5110</v>
      </c>
      <c r="Q189">
        <v>9</v>
      </c>
      <c r="R189" t="s">
        <v>5669</v>
      </c>
    </row>
    <row r="190" spans="1:18" x14ac:dyDescent="0.25">
      <c r="A190" t="s">
        <v>3871</v>
      </c>
      <c r="B190" t="s">
        <v>3433</v>
      </c>
      <c r="C190" t="s">
        <v>1</v>
      </c>
      <c r="D190" t="s">
        <v>3434</v>
      </c>
      <c r="E190" t="s">
        <v>3990</v>
      </c>
      <c r="F190">
        <v>1</v>
      </c>
      <c r="G190" t="s">
        <v>3</v>
      </c>
      <c r="H190" t="s">
        <v>3</v>
      </c>
      <c r="I190" t="s">
        <v>4</v>
      </c>
      <c r="J190" t="s">
        <v>1</v>
      </c>
      <c r="K190" t="s">
        <v>4</v>
      </c>
      <c r="L190" t="s">
        <v>1</v>
      </c>
      <c r="M190" t="s">
        <v>1</v>
      </c>
      <c r="N190" t="s">
        <v>4</v>
      </c>
      <c r="O190" t="s">
        <v>4</v>
      </c>
      <c r="P190" t="s">
        <v>5111</v>
      </c>
      <c r="Q190">
        <v>7</v>
      </c>
      <c r="R190" t="s">
        <v>5670</v>
      </c>
    </row>
    <row r="191" spans="1:18" x14ac:dyDescent="0.25">
      <c r="A191" t="s">
        <v>3871</v>
      </c>
      <c r="B191" t="s">
        <v>24</v>
      </c>
      <c r="C191" t="s">
        <v>25</v>
      </c>
      <c r="D191" t="s">
        <v>26</v>
      </c>
      <c r="E191" t="s">
        <v>3990</v>
      </c>
      <c r="F191">
        <v>1</v>
      </c>
      <c r="G191" t="s">
        <v>27</v>
      </c>
      <c r="H191" t="s">
        <v>27</v>
      </c>
      <c r="I191" t="s">
        <v>3993</v>
      </c>
      <c r="J191" t="s">
        <v>28</v>
      </c>
      <c r="K191" t="s">
        <v>3998</v>
      </c>
      <c r="L191" t="s">
        <v>3998</v>
      </c>
      <c r="M191" t="s">
        <v>29</v>
      </c>
      <c r="N191" t="s">
        <v>30</v>
      </c>
      <c r="O191" t="s">
        <v>31</v>
      </c>
      <c r="P191" t="s">
        <v>5151</v>
      </c>
      <c r="Q191">
        <v>18303</v>
      </c>
      <c r="R191" t="s">
        <v>3871</v>
      </c>
    </row>
    <row r="192" spans="1:18" x14ac:dyDescent="0.25">
      <c r="A192" t="s">
        <v>3871</v>
      </c>
      <c r="B192" t="s">
        <v>54</v>
      </c>
      <c r="C192" t="s">
        <v>1</v>
      </c>
      <c r="D192" t="s">
        <v>55</v>
      </c>
      <c r="E192" t="s">
        <v>3990</v>
      </c>
      <c r="F192">
        <v>1</v>
      </c>
      <c r="G192" t="s">
        <v>3</v>
      </c>
      <c r="H192" t="s">
        <v>3</v>
      </c>
      <c r="I192" t="s">
        <v>4</v>
      </c>
      <c r="J192" t="s">
        <v>1</v>
      </c>
      <c r="K192" t="s">
        <v>4</v>
      </c>
      <c r="L192" t="s">
        <v>1</v>
      </c>
      <c r="M192" t="s">
        <v>1</v>
      </c>
      <c r="N192" t="s">
        <v>4</v>
      </c>
      <c r="O192" t="s">
        <v>4</v>
      </c>
      <c r="P192" t="s">
        <v>5167</v>
      </c>
      <c r="Q192">
        <v>4661</v>
      </c>
      <c r="R192" t="s">
        <v>3871</v>
      </c>
    </row>
    <row r="193" spans="1:18" x14ac:dyDescent="0.25">
      <c r="A193" t="s">
        <v>3871</v>
      </c>
      <c r="B193" t="s">
        <v>86</v>
      </c>
      <c r="C193" t="s">
        <v>1</v>
      </c>
      <c r="D193" t="s">
        <v>87</v>
      </c>
      <c r="E193" t="s">
        <v>3990</v>
      </c>
      <c r="F193">
        <v>1</v>
      </c>
      <c r="G193" t="s">
        <v>3</v>
      </c>
      <c r="H193" t="s">
        <v>3</v>
      </c>
      <c r="I193" t="s">
        <v>4</v>
      </c>
      <c r="J193" t="s">
        <v>1</v>
      </c>
      <c r="K193" t="s">
        <v>4</v>
      </c>
      <c r="L193" t="s">
        <v>1</v>
      </c>
      <c r="M193" t="s">
        <v>1</v>
      </c>
      <c r="N193" t="s">
        <v>4</v>
      </c>
      <c r="O193" t="s">
        <v>4</v>
      </c>
      <c r="P193" t="s">
        <v>4079</v>
      </c>
      <c r="Q193">
        <v>660</v>
      </c>
      <c r="R193" t="s">
        <v>3871</v>
      </c>
    </row>
    <row r="194" spans="1:18" x14ac:dyDescent="0.25">
      <c r="A194" t="s">
        <v>3871</v>
      </c>
      <c r="B194" t="s">
        <v>90</v>
      </c>
      <c r="C194" t="s">
        <v>91</v>
      </c>
      <c r="D194" t="s">
        <v>92</v>
      </c>
      <c r="E194" t="s">
        <v>3990</v>
      </c>
      <c r="F194">
        <v>1</v>
      </c>
      <c r="G194" t="s">
        <v>27</v>
      </c>
      <c r="H194" t="s">
        <v>50</v>
      </c>
      <c r="I194" t="s">
        <v>3992</v>
      </c>
      <c r="J194" t="s">
        <v>93</v>
      </c>
      <c r="K194" t="s">
        <v>3998</v>
      </c>
      <c r="L194" t="s">
        <v>4000</v>
      </c>
      <c r="M194" t="s">
        <v>94</v>
      </c>
      <c r="N194" t="s">
        <v>95</v>
      </c>
      <c r="O194" t="s">
        <v>12</v>
      </c>
      <c r="P194" t="s">
        <v>5192</v>
      </c>
      <c r="Q194">
        <v>2683</v>
      </c>
      <c r="R194" t="s">
        <v>3871</v>
      </c>
    </row>
    <row r="195" spans="1:18" x14ac:dyDescent="0.25">
      <c r="A195" t="s">
        <v>3871</v>
      </c>
      <c r="B195" t="s">
        <v>102</v>
      </c>
      <c r="C195" t="s">
        <v>1</v>
      </c>
      <c r="D195" t="s">
        <v>103</v>
      </c>
      <c r="E195" t="s">
        <v>3990</v>
      </c>
      <c r="F195">
        <v>1</v>
      </c>
      <c r="G195" t="s">
        <v>3</v>
      </c>
      <c r="H195" t="s">
        <v>3</v>
      </c>
      <c r="I195" t="s">
        <v>4</v>
      </c>
      <c r="J195" t="s">
        <v>1</v>
      </c>
      <c r="K195" t="s">
        <v>4</v>
      </c>
      <c r="L195" t="s">
        <v>1</v>
      </c>
      <c r="M195" t="s">
        <v>1</v>
      </c>
      <c r="N195" t="s">
        <v>4</v>
      </c>
      <c r="O195" t="s">
        <v>4</v>
      </c>
      <c r="P195" t="s">
        <v>4095</v>
      </c>
      <c r="Q195">
        <v>193</v>
      </c>
      <c r="R195" t="s">
        <v>3871</v>
      </c>
    </row>
    <row r="196" spans="1:18" x14ac:dyDescent="0.25">
      <c r="A196" t="s">
        <v>3871</v>
      </c>
      <c r="B196" t="s">
        <v>104</v>
      </c>
      <c r="C196" t="s">
        <v>1</v>
      </c>
      <c r="D196" t="s">
        <v>105</v>
      </c>
      <c r="E196" t="s">
        <v>3990</v>
      </c>
      <c r="F196">
        <v>1</v>
      </c>
      <c r="G196" t="s">
        <v>3</v>
      </c>
      <c r="H196" t="s">
        <v>3</v>
      </c>
      <c r="I196" t="s">
        <v>4</v>
      </c>
      <c r="J196" t="s">
        <v>1</v>
      </c>
      <c r="K196" t="s">
        <v>4</v>
      </c>
      <c r="L196" t="s">
        <v>1</v>
      </c>
      <c r="M196" t="s">
        <v>1</v>
      </c>
      <c r="N196" t="s">
        <v>4</v>
      </c>
      <c r="O196" t="s">
        <v>4</v>
      </c>
      <c r="P196" t="s">
        <v>4097</v>
      </c>
      <c r="Q196">
        <v>509</v>
      </c>
      <c r="R196" t="s">
        <v>3871</v>
      </c>
    </row>
    <row r="197" spans="1:18" x14ac:dyDescent="0.25">
      <c r="A197" t="s">
        <v>3871</v>
      </c>
      <c r="B197" t="s">
        <v>106</v>
      </c>
      <c r="C197" t="s">
        <v>107</v>
      </c>
      <c r="D197" t="s">
        <v>108</v>
      </c>
      <c r="E197" t="s">
        <v>3990</v>
      </c>
      <c r="F197">
        <v>1</v>
      </c>
      <c r="G197" t="s">
        <v>27</v>
      </c>
      <c r="H197" t="s">
        <v>27</v>
      </c>
      <c r="I197" t="s">
        <v>3993</v>
      </c>
      <c r="J197" t="s">
        <v>109</v>
      </c>
      <c r="K197" t="s">
        <v>3998</v>
      </c>
      <c r="L197" t="s">
        <v>3998</v>
      </c>
      <c r="M197" t="s">
        <v>110</v>
      </c>
      <c r="N197" t="s">
        <v>101</v>
      </c>
      <c r="O197" t="s">
        <v>31</v>
      </c>
      <c r="P197" t="s">
        <v>4101</v>
      </c>
      <c r="Q197">
        <v>317</v>
      </c>
      <c r="R197" t="s">
        <v>3871</v>
      </c>
    </row>
    <row r="198" spans="1:18" x14ac:dyDescent="0.25">
      <c r="A198" t="s">
        <v>3871</v>
      </c>
      <c r="B198" t="s">
        <v>111</v>
      </c>
      <c r="C198" t="s">
        <v>112</v>
      </c>
      <c r="D198" t="s">
        <v>114</v>
      </c>
      <c r="E198" t="s">
        <v>115</v>
      </c>
      <c r="F198">
        <v>1</v>
      </c>
      <c r="G198" t="s">
        <v>116</v>
      </c>
      <c r="H198" t="s">
        <v>116</v>
      </c>
      <c r="I198" t="s">
        <v>3997</v>
      </c>
      <c r="J198" t="s">
        <v>117</v>
      </c>
      <c r="K198" t="s">
        <v>3998</v>
      </c>
      <c r="L198" t="s">
        <v>3998</v>
      </c>
      <c r="M198" t="s">
        <v>118</v>
      </c>
      <c r="N198" t="s">
        <v>11</v>
      </c>
      <c r="O198" t="s">
        <v>12</v>
      </c>
      <c r="P198" t="s">
        <v>4104</v>
      </c>
      <c r="Q198">
        <v>128</v>
      </c>
      <c r="R198" t="s">
        <v>3871</v>
      </c>
    </row>
    <row r="199" spans="1:18" x14ac:dyDescent="0.25">
      <c r="A199" t="s">
        <v>3871</v>
      </c>
      <c r="B199" t="s">
        <v>139</v>
      </c>
      <c r="C199" t="s">
        <v>140</v>
      </c>
      <c r="D199" t="s">
        <v>141</v>
      </c>
      <c r="E199" t="s">
        <v>3990</v>
      </c>
      <c r="F199">
        <v>1</v>
      </c>
      <c r="G199" t="s">
        <v>35</v>
      </c>
      <c r="H199" t="s">
        <v>35</v>
      </c>
      <c r="I199" t="s">
        <v>3996</v>
      </c>
      <c r="J199" t="s">
        <v>142</v>
      </c>
      <c r="K199" t="s">
        <v>3999</v>
      </c>
      <c r="L199" t="s">
        <v>3999</v>
      </c>
      <c r="M199" t="s">
        <v>143</v>
      </c>
      <c r="N199" t="s">
        <v>144</v>
      </c>
      <c r="O199" t="s">
        <v>12</v>
      </c>
      <c r="P199" t="s">
        <v>5212</v>
      </c>
      <c r="Q199">
        <v>1690</v>
      </c>
      <c r="R199" t="s">
        <v>3871</v>
      </c>
    </row>
    <row r="200" spans="1:18" x14ac:dyDescent="0.25">
      <c r="A200" t="s">
        <v>3871</v>
      </c>
      <c r="B200" t="s">
        <v>207</v>
      </c>
      <c r="C200" t="s">
        <v>208</v>
      </c>
      <c r="D200" t="s">
        <v>209</v>
      </c>
      <c r="E200" t="s">
        <v>3990</v>
      </c>
      <c r="F200">
        <v>1</v>
      </c>
      <c r="G200" t="s">
        <v>27</v>
      </c>
      <c r="H200" t="s">
        <v>27</v>
      </c>
      <c r="I200" t="s">
        <v>3992</v>
      </c>
      <c r="J200" t="s">
        <v>210</v>
      </c>
      <c r="K200" t="s">
        <v>3998</v>
      </c>
      <c r="L200" t="s">
        <v>3998</v>
      </c>
      <c r="M200" t="s">
        <v>211</v>
      </c>
      <c r="N200" t="s">
        <v>212</v>
      </c>
      <c r="O200" t="s">
        <v>12</v>
      </c>
      <c r="P200" t="s">
        <v>5254</v>
      </c>
      <c r="Q200">
        <v>5170</v>
      </c>
      <c r="R200" t="s">
        <v>3871</v>
      </c>
    </row>
    <row r="201" spans="1:18" x14ac:dyDescent="0.25">
      <c r="A201" t="s">
        <v>3871</v>
      </c>
      <c r="B201" t="s">
        <v>215</v>
      </c>
      <c r="C201" t="s">
        <v>1</v>
      </c>
      <c r="D201" t="s">
        <v>216</v>
      </c>
      <c r="E201" t="s">
        <v>3990</v>
      </c>
      <c r="F201">
        <v>1</v>
      </c>
      <c r="G201" t="s">
        <v>3</v>
      </c>
      <c r="H201" t="s">
        <v>3</v>
      </c>
      <c r="I201" t="s">
        <v>4</v>
      </c>
      <c r="J201" t="s">
        <v>1</v>
      </c>
      <c r="K201" t="s">
        <v>4</v>
      </c>
      <c r="L201" t="s">
        <v>1</v>
      </c>
      <c r="M201" t="s">
        <v>1</v>
      </c>
      <c r="N201" t="s">
        <v>4</v>
      </c>
      <c r="O201" t="s">
        <v>4</v>
      </c>
      <c r="P201" t="s">
        <v>4172</v>
      </c>
      <c r="Q201">
        <v>630</v>
      </c>
      <c r="R201" t="s">
        <v>3871</v>
      </c>
    </row>
    <row r="202" spans="1:18" x14ac:dyDescent="0.25">
      <c r="A202" t="s">
        <v>3871</v>
      </c>
      <c r="B202" t="s">
        <v>219</v>
      </c>
      <c r="C202" t="s">
        <v>220</v>
      </c>
      <c r="D202" t="s">
        <v>221</v>
      </c>
      <c r="E202" t="s">
        <v>3990</v>
      </c>
      <c r="F202">
        <v>1</v>
      </c>
      <c r="G202" t="s">
        <v>27</v>
      </c>
      <c r="H202" t="s">
        <v>50</v>
      </c>
      <c r="I202" t="s">
        <v>3993</v>
      </c>
      <c r="J202" t="s">
        <v>222</v>
      </c>
      <c r="K202" t="s">
        <v>3998</v>
      </c>
      <c r="L202" t="s">
        <v>4000</v>
      </c>
      <c r="M202" t="s">
        <v>79</v>
      </c>
      <c r="N202" t="s">
        <v>223</v>
      </c>
      <c r="O202" t="s">
        <v>31</v>
      </c>
      <c r="P202" t="s">
        <v>5264</v>
      </c>
      <c r="Q202">
        <v>1362</v>
      </c>
      <c r="R202" t="s">
        <v>3871</v>
      </c>
    </row>
    <row r="203" spans="1:18" x14ac:dyDescent="0.25">
      <c r="A203" t="s">
        <v>3871</v>
      </c>
      <c r="B203" t="s">
        <v>224</v>
      </c>
      <c r="C203" t="s">
        <v>225</v>
      </c>
      <c r="D203" t="s">
        <v>226</v>
      </c>
      <c r="E203" t="s">
        <v>3990</v>
      </c>
      <c r="F203">
        <v>1</v>
      </c>
      <c r="G203" t="s">
        <v>71</v>
      </c>
      <c r="H203" t="s">
        <v>71</v>
      </c>
      <c r="I203" t="s">
        <v>3996</v>
      </c>
      <c r="J203" t="s">
        <v>227</v>
      </c>
      <c r="K203" t="s">
        <v>3998</v>
      </c>
      <c r="L203" t="s">
        <v>3998</v>
      </c>
      <c r="M203" t="s">
        <v>228</v>
      </c>
      <c r="N203" t="s">
        <v>229</v>
      </c>
      <c r="O203" t="s">
        <v>12</v>
      </c>
      <c r="P203" t="s">
        <v>4178</v>
      </c>
      <c r="Q203">
        <v>489</v>
      </c>
      <c r="R203" t="s">
        <v>3871</v>
      </c>
    </row>
    <row r="204" spans="1:18" x14ac:dyDescent="0.25">
      <c r="A204" t="s">
        <v>3871</v>
      </c>
      <c r="B204" t="s">
        <v>238</v>
      </c>
      <c r="C204" t="s">
        <v>1</v>
      </c>
      <c r="D204" t="s">
        <v>239</v>
      </c>
      <c r="E204" t="s">
        <v>3990</v>
      </c>
      <c r="F204">
        <v>1</v>
      </c>
      <c r="G204" t="s">
        <v>3</v>
      </c>
      <c r="H204" t="s">
        <v>3</v>
      </c>
      <c r="I204" t="s">
        <v>4</v>
      </c>
      <c r="J204" t="s">
        <v>1</v>
      </c>
      <c r="K204" t="s">
        <v>4</v>
      </c>
      <c r="L204" t="s">
        <v>1</v>
      </c>
      <c r="M204" t="s">
        <v>1</v>
      </c>
      <c r="N204" t="s">
        <v>4</v>
      </c>
      <c r="O204" t="s">
        <v>4</v>
      </c>
      <c r="P204" t="s">
        <v>4189</v>
      </c>
      <c r="Q204">
        <v>847</v>
      </c>
      <c r="R204" t="s">
        <v>3871</v>
      </c>
    </row>
    <row r="205" spans="1:18" x14ac:dyDescent="0.25">
      <c r="A205" t="s">
        <v>3871</v>
      </c>
      <c r="B205" t="s">
        <v>255</v>
      </c>
      <c r="C205" t="s">
        <v>256</v>
      </c>
      <c r="D205" t="s">
        <v>257</v>
      </c>
      <c r="E205" t="s">
        <v>3990</v>
      </c>
      <c r="F205">
        <v>1</v>
      </c>
      <c r="G205" t="s">
        <v>35</v>
      </c>
      <c r="H205" t="s">
        <v>35</v>
      </c>
      <c r="I205" t="s">
        <v>3994</v>
      </c>
      <c r="J205" t="s">
        <v>258</v>
      </c>
      <c r="K205" t="s">
        <v>3998</v>
      </c>
      <c r="L205" t="s">
        <v>3998</v>
      </c>
      <c r="M205" t="s">
        <v>259</v>
      </c>
      <c r="N205" t="s">
        <v>260</v>
      </c>
      <c r="O205" t="s">
        <v>31</v>
      </c>
      <c r="P205" t="s">
        <v>4208</v>
      </c>
      <c r="Q205">
        <v>503</v>
      </c>
      <c r="R205" t="s">
        <v>3871</v>
      </c>
    </row>
    <row r="206" spans="1:18" x14ac:dyDescent="0.25">
      <c r="A206" t="s">
        <v>3871</v>
      </c>
      <c r="B206" t="s">
        <v>276</v>
      </c>
      <c r="C206" t="s">
        <v>277</v>
      </c>
      <c r="D206" t="s">
        <v>278</v>
      </c>
      <c r="E206" t="s">
        <v>3990</v>
      </c>
      <c r="F206">
        <v>1</v>
      </c>
      <c r="G206" t="s">
        <v>27</v>
      </c>
      <c r="H206" t="s">
        <v>50</v>
      </c>
      <c r="I206" t="s">
        <v>3993</v>
      </c>
      <c r="J206" t="s">
        <v>279</v>
      </c>
      <c r="K206" t="s">
        <v>3998</v>
      </c>
      <c r="L206" t="s">
        <v>4000</v>
      </c>
      <c r="M206" t="s">
        <v>280</v>
      </c>
      <c r="N206" t="s">
        <v>281</v>
      </c>
      <c r="O206" t="s">
        <v>31</v>
      </c>
      <c r="P206" t="s">
        <v>4219</v>
      </c>
      <c r="Q206">
        <v>149</v>
      </c>
      <c r="R206" t="s">
        <v>3871</v>
      </c>
    </row>
    <row r="207" spans="1:18" x14ac:dyDescent="0.25">
      <c r="A207" t="s">
        <v>3871</v>
      </c>
      <c r="B207" t="s">
        <v>282</v>
      </c>
      <c r="C207" t="s">
        <v>283</v>
      </c>
      <c r="D207" t="s">
        <v>284</v>
      </c>
      <c r="E207" t="s">
        <v>285</v>
      </c>
      <c r="F207">
        <v>3</v>
      </c>
      <c r="G207" t="s">
        <v>35</v>
      </c>
      <c r="H207" t="s">
        <v>35</v>
      </c>
      <c r="I207" t="s">
        <v>3994</v>
      </c>
      <c r="J207" t="s">
        <v>286</v>
      </c>
      <c r="K207" t="s">
        <v>3998</v>
      </c>
      <c r="L207" t="s">
        <v>3998</v>
      </c>
      <c r="M207" t="s">
        <v>287</v>
      </c>
      <c r="N207" t="s">
        <v>288</v>
      </c>
      <c r="O207" t="s">
        <v>31</v>
      </c>
      <c r="P207" t="s">
        <v>4220</v>
      </c>
      <c r="Q207">
        <v>560</v>
      </c>
      <c r="R207" t="s">
        <v>3871</v>
      </c>
    </row>
    <row r="208" spans="1:18" x14ac:dyDescent="0.25">
      <c r="A208" t="s">
        <v>3871</v>
      </c>
      <c r="B208" t="s">
        <v>289</v>
      </c>
      <c r="C208" t="s">
        <v>290</v>
      </c>
      <c r="D208" t="s">
        <v>291</v>
      </c>
      <c r="E208" t="s">
        <v>3990</v>
      </c>
      <c r="F208">
        <v>1</v>
      </c>
      <c r="G208" t="s">
        <v>27</v>
      </c>
      <c r="H208" t="s">
        <v>27</v>
      </c>
      <c r="I208" t="s">
        <v>3992</v>
      </c>
      <c r="J208" t="s">
        <v>292</v>
      </c>
      <c r="K208" t="s">
        <v>3998</v>
      </c>
      <c r="L208" t="s">
        <v>3998</v>
      </c>
      <c r="M208" t="s">
        <v>293</v>
      </c>
      <c r="N208" t="s">
        <v>294</v>
      </c>
      <c r="O208" t="s">
        <v>31</v>
      </c>
      <c r="P208" t="s">
        <v>4222</v>
      </c>
      <c r="Q208">
        <v>43</v>
      </c>
      <c r="R208" t="s">
        <v>3871</v>
      </c>
    </row>
    <row r="209" spans="1:18" x14ac:dyDescent="0.25">
      <c r="A209" t="s">
        <v>3871</v>
      </c>
      <c r="B209" t="s">
        <v>295</v>
      </c>
      <c r="C209" t="s">
        <v>296</v>
      </c>
      <c r="D209" t="s">
        <v>297</v>
      </c>
      <c r="E209" t="s">
        <v>298</v>
      </c>
      <c r="F209">
        <v>3</v>
      </c>
      <c r="G209" t="s">
        <v>27</v>
      </c>
      <c r="H209" t="s">
        <v>50</v>
      </c>
      <c r="I209" t="s">
        <v>3992</v>
      </c>
      <c r="J209" t="s">
        <v>299</v>
      </c>
      <c r="K209" t="s">
        <v>3998</v>
      </c>
      <c r="L209" t="s">
        <v>4000</v>
      </c>
      <c r="M209" t="s">
        <v>123</v>
      </c>
      <c r="N209" t="s">
        <v>300</v>
      </c>
      <c r="O209" t="s">
        <v>31</v>
      </c>
      <c r="P209" t="s">
        <v>5289</v>
      </c>
      <c r="Q209">
        <v>5010</v>
      </c>
      <c r="R209" t="s">
        <v>3871</v>
      </c>
    </row>
    <row r="210" spans="1:18" x14ac:dyDescent="0.25">
      <c r="A210" t="s">
        <v>3871</v>
      </c>
      <c r="B210" t="s">
        <v>301</v>
      </c>
      <c r="C210" t="s">
        <v>302</v>
      </c>
      <c r="D210" t="s">
        <v>303</v>
      </c>
      <c r="E210" t="s">
        <v>304</v>
      </c>
      <c r="F210">
        <v>13</v>
      </c>
      <c r="G210" t="s">
        <v>35</v>
      </c>
      <c r="H210" t="s">
        <v>35</v>
      </c>
      <c r="I210" t="s">
        <v>3994</v>
      </c>
      <c r="J210" t="s">
        <v>305</v>
      </c>
      <c r="K210" t="s">
        <v>3998</v>
      </c>
      <c r="L210" t="s">
        <v>3998</v>
      </c>
      <c r="M210" t="s">
        <v>29</v>
      </c>
      <c r="N210" t="s">
        <v>306</v>
      </c>
      <c r="O210" t="s">
        <v>31</v>
      </c>
      <c r="P210" t="s">
        <v>4225</v>
      </c>
      <c r="Q210">
        <v>34</v>
      </c>
      <c r="R210" t="s">
        <v>3871</v>
      </c>
    </row>
    <row r="211" spans="1:18" x14ac:dyDescent="0.25">
      <c r="A211" t="s">
        <v>3871</v>
      </c>
      <c r="B211" t="s">
        <v>307</v>
      </c>
      <c r="C211" t="s">
        <v>308</v>
      </c>
      <c r="D211" t="s">
        <v>309</v>
      </c>
      <c r="E211" t="s">
        <v>3990</v>
      </c>
      <c r="F211">
        <v>1</v>
      </c>
      <c r="G211" t="s">
        <v>50</v>
      </c>
      <c r="H211" t="s">
        <v>50</v>
      </c>
      <c r="I211" t="s">
        <v>3995</v>
      </c>
      <c r="J211" t="s">
        <v>310</v>
      </c>
      <c r="K211" t="s">
        <v>3998</v>
      </c>
      <c r="L211" t="s">
        <v>4000</v>
      </c>
      <c r="M211" t="s">
        <v>280</v>
      </c>
      <c r="N211" t="s">
        <v>311</v>
      </c>
      <c r="O211" t="s">
        <v>31</v>
      </c>
      <c r="P211" t="s">
        <v>4227</v>
      </c>
      <c r="Q211">
        <v>91</v>
      </c>
      <c r="R211" t="s">
        <v>3871</v>
      </c>
    </row>
    <row r="212" spans="1:18" x14ac:dyDescent="0.25">
      <c r="A212" t="s">
        <v>3871</v>
      </c>
      <c r="B212" t="s">
        <v>312</v>
      </c>
      <c r="C212" t="s">
        <v>313</v>
      </c>
      <c r="D212" t="s">
        <v>314</v>
      </c>
      <c r="E212" t="s">
        <v>315</v>
      </c>
      <c r="F212">
        <v>2</v>
      </c>
      <c r="G212" t="s">
        <v>35</v>
      </c>
      <c r="H212" t="s">
        <v>35</v>
      </c>
      <c r="I212" t="s">
        <v>3994</v>
      </c>
      <c r="J212" t="s">
        <v>316</v>
      </c>
      <c r="K212" t="s">
        <v>3998</v>
      </c>
      <c r="L212" t="s">
        <v>4000</v>
      </c>
      <c r="M212" t="s">
        <v>317</v>
      </c>
      <c r="N212" t="s">
        <v>11</v>
      </c>
      <c r="O212" t="s">
        <v>31</v>
      </c>
      <c r="P212" t="s">
        <v>4228</v>
      </c>
      <c r="Q212">
        <v>48</v>
      </c>
      <c r="R212" t="s">
        <v>3871</v>
      </c>
    </row>
    <row r="213" spans="1:18" x14ac:dyDescent="0.25">
      <c r="A213" t="s">
        <v>3871</v>
      </c>
      <c r="B213" t="s">
        <v>318</v>
      </c>
      <c r="C213" t="s">
        <v>112</v>
      </c>
      <c r="D213" t="s">
        <v>320</v>
      </c>
      <c r="E213" t="s">
        <v>321</v>
      </c>
      <c r="F213">
        <v>1</v>
      </c>
      <c r="G213" t="s">
        <v>116</v>
      </c>
      <c r="H213" t="s">
        <v>116</v>
      </c>
      <c r="I213" t="s">
        <v>3997</v>
      </c>
      <c r="J213" t="s">
        <v>322</v>
      </c>
      <c r="K213" t="s">
        <v>3998</v>
      </c>
      <c r="L213" t="s">
        <v>3998</v>
      </c>
      <c r="M213" t="s">
        <v>323</v>
      </c>
      <c r="N213" t="s">
        <v>11</v>
      </c>
      <c r="O213" t="s">
        <v>12</v>
      </c>
      <c r="P213" t="s">
        <v>4229</v>
      </c>
      <c r="Q213">
        <v>14</v>
      </c>
      <c r="R213" t="s">
        <v>3871</v>
      </c>
    </row>
    <row r="214" spans="1:18" x14ac:dyDescent="0.25">
      <c r="A214" t="s">
        <v>3871</v>
      </c>
      <c r="B214" t="s">
        <v>324</v>
      </c>
      <c r="C214" t="s">
        <v>325</v>
      </c>
      <c r="D214" t="s">
        <v>326</v>
      </c>
      <c r="E214" t="s">
        <v>3990</v>
      </c>
      <c r="F214">
        <v>1</v>
      </c>
      <c r="G214" t="s">
        <v>27</v>
      </c>
      <c r="H214" t="s">
        <v>27</v>
      </c>
      <c r="I214" t="s">
        <v>3992</v>
      </c>
      <c r="J214" t="s">
        <v>327</v>
      </c>
      <c r="K214" t="s">
        <v>3998</v>
      </c>
      <c r="L214" t="s">
        <v>3998</v>
      </c>
      <c r="M214" t="s">
        <v>211</v>
      </c>
      <c r="N214" t="s">
        <v>260</v>
      </c>
      <c r="O214" t="s">
        <v>31</v>
      </c>
      <c r="P214" t="s">
        <v>4230</v>
      </c>
      <c r="Q214">
        <v>13</v>
      </c>
      <c r="R214" t="s">
        <v>3871</v>
      </c>
    </row>
    <row r="215" spans="1:18" x14ac:dyDescent="0.25">
      <c r="A215" t="s">
        <v>3871</v>
      </c>
      <c r="B215" t="s">
        <v>328</v>
      </c>
      <c r="C215" t="s">
        <v>329</v>
      </c>
      <c r="D215" t="s">
        <v>330</v>
      </c>
      <c r="E215" t="s">
        <v>331</v>
      </c>
      <c r="F215">
        <v>2</v>
      </c>
      <c r="G215" t="s">
        <v>27</v>
      </c>
      <c r="H215" t="s">
        <v>27</v>
      </c>
      <c r="I215" t="s">
        <v>3992</v>
      </c>
      <c r="J215" t="s">
        <v>332</v>
      </c>
      <c r="K215" t="s">
        <v>3998</v>
      </c>
      <c r="L215" t="s">
        <v>3998</v>
      </c>
      <c r="M215" t="s">
        <v>247</v>
      </c>
      <c r="N215" t="s">
        <v>333</v>
      </c>
      <c r="O215" t="s">
        <v>31</v>
      </c>
      <c r="P215" t="s">
        <v>4468</v>
      </c>
      <c r="Q215">
        <v>6</v>
      </c>
      <c r="R215" t="s">
        <v>3871</v>
      </c>
    </row>
    <row r="216" spans="1:18" x14ac:dyDescent="0.25">
      <c r="A216" t="s">
        <v>3871</v>
      </c>
      <c r="B216" t="s">
        <v>334</v>
      </c>
      <c r="C216" t="s">
        <v>335</v>
      </c>
      <c r="D216" t="s">
        <v>336</v>
      </c>
      <c r="E216" t="s">
        <v>3990</v>
      </c>
      <c r="F216">
        <v>1</v>
      </c>
      <c r="G216" t="s">
        <v>50</v>
      </c>
      <c r="H216" t="s">
        <v>71</v>
      </c>
      <c r="I216" t="s">
        <v>3993</v>
      </c>
      <c r="J216" t="s">
        <v>337</v>
      </c>
      <c r="K216" t="s">
        <v>4000</v>
      </c>
      <c r="L216" t="s">
        <v>4001</v>
      </c>
      <c r="M216" t="s">
        <v>338</v>
      </c>
      <c r="N216" t="s">
        <v>339</v>
      </c>
      <c r="O216" t="s">
        <v>31</v>
      </c>
      <c r="P216" t="s">
        <v>4234</v>
      </c>
      <c r="Q216">
        <v>369</v>
      </c>
      <c r="R216" t="s">
        <v>3871</v>
      </c>
    </row>
    <row r="217" spans="1:18" x14ac:dyDescent="0.25">
      <c r="A217" t="s">
        <v>3871</v>
      </c>
      <c r="B217" t="s">
        <v>340</v>
      </c>
      <c r="C217" t="s">
        <v>1</v>
      </c>
      <c r="D217" t="s">
        <v>341</v>
      </c>
      <c r="E217" t="s">
        <v>3990</v>
      </c>
      <c r="F217">
        <v>1</v>
      </c>
      <c r="G217" t="s">
        <v>3</v>
      </c>
      <c r="H217" t="s">
        <v>3</v>
      </c>
      <c r="I217" t="s">
        <v>4</v>
      </c>
      <c r="J217" t="s">
        <v>1</v>
      </c>
      <c r="K217" t="s">
        <v>4</v>
      </c>
      <c r="L217" t="s">
        <v>1</v>
      </c>
      <c r="M217" t="s">
        <v>1</v>
      </c>
      <c r="N217" t="s">
        <v>4</v>
      </c>
      <c r="O217" t="s">
        <v>4</v>
      </c>
      <c r="P217" t="s">
        <v>5298</v>
      </c>
      <c r="Q217">
        <v>2250</v>
      </c>
      <c r="R217" t="s">
        <v>3871</v>
      </c>
    </row>
    <row r="218" spans="1:18" x14ac:dyDescent="0.25">
      <c r="A218" t="s">
        <v>3871</v>
      </c>
      <c r="B218" t="s">
        <v>342</v>
      </c>
      <c r="C218" t="s">
        <v>112</v>
      </c>
      <c r="D218" t="s">
        <v>343</v>
      </c>
      <c r="E218" t="s">
        <v>344</v>
      </c>
      <c r="F218">
        <v>2</v>
      </c>
      <c r="G218" t="s">
        <v>116</v>
      </c>
      <c r="H218" t="s">
        <v>116</v>
      </c>
      <c r="I218" t="s">
        <v>3997</v>
      </c>
      <c r="J218" t="s">
        <v>322</v>
      </c>
      <c r="K218" t="s">
        <v>3998</v>
      </c>
      <c r="L218" t="s">
        <v>3998</v>
      </c>
      <c r="M218" t="s">
        <v>138</v>
      </c>
      <c r="N218" t="s">
        <v>11</v>
      </c>
      <c r="O218" t="s">
        <v>12</v>
      </c>
      <c r="P218" t="s">
        <v>4238</v>
      </c>
      <c r="Q218">
        <v>73</v>
      </c>
      <c r="R218" t="s">
        <v>3871</v>
      </c>
    </row>
    <row r="219" spans="1:18" x14ac:dyDescent="0.25">
      <c r="A219" t="s">
        <v>3871</v>
      </c>
      <c r="B219" t="s">
        <v>345</v>
      </c>
      <c r="C219" t="s">
        <v>346</v>
      </c>
      <c r="D219" t="s">
        <v>347</v>
      </c>
      <c r="E219" t="s">
        <v>348</v>
      </c>
      <c r="F219">
        <v>18</v>
      </c>
      <c r="G219" t="s">
        <v>71</v>
      </c>
      <c r="H219" t="s">
        <v>71</v>
      </c>
      <c r="I219" t="s">
        <v>3996</v>
      </c>
      <c r="J219" t="s">
        <v>349</v>
      </c>
      <c r="K219" t="s">
        <v>3998</v>
      </c>
      <c r="L219" t="s">
        <v>4000</v>
      </c>
      <c r="M219" t="s">
        <v>79</v>
      </c>
      <c r="N219" t="s">
        <v>350</v>
      </c>
      <c r="O219" t="s">
        <v>31</v>
      </c>
      <c r="P219" t="s">
        <v>4240</v>
      </c>
      <c r="Q219">
        <v>144</v>
      </c>
      <c r="R219" t="s">
        <v>3871</v>
      </c>
    </row>
    <row r="220" spans="1:18" x14ac:dyDescent="0.25">
      <c r="A220" t="s">
        <v>3871</v>
      </c>
      <c r="B220" t="s">
        <v>356</v>
      </c>
      <c r="C220" t="s">
        <v>357</v>
      </c>
      <c r="D220" t="s">
        <v>358</v>
      </c>
      <c r="E220" t="s">
        <v>3990</v>
      </c>
      <c r="F220">
        <v>1</v>
      </c>
      <c r="G220" t="s">
        <v>35</v>
      </c>
      <c r="H220" t="s">
        <v>35</v>
      </c>
      <c r="I220" t="s">
        <v>3994</v>
      </c>
      <c r="J220" t="s">
        <v>359</v>
      </c>
      <c r="K220" t="s">
        <v>3998</v>
      </c>
      <c r="L220" t="s">
        <v>4000</v>
      </c>
      <c r="M220" t="s">
        <v>360</v>
      </c>
      <c r="N220" t="s">
        <v>361</v>
      </c>
      <c r="O220" t="s">
        <v>31</v>
      </c>
      <c r="P220" t="s">
        <v>4244</v>
      </c>
      <c r="Q220">
        <v>142</v>
      </c>
      <c r="R220" t="s">
        <v>3871</v>
      </c>
    </row>
    <row r="221" spans="1:18" x14ac:dyDescent="0.25">
      <c r="A221" t="s">
        <v>3871</v>
      </c>
      <c r="B221" t="s">
        <v>362</v>
      </c>
      <c r="C221" t="s">
        <v>1</v>
      </c>
      <c r="D221" t="s">
        <v>363</v>
      </c>
      <c r="E221" t="s">
        <v>3990</v>
      </c>
      <c r="F221">
        <v>1</v>
      </c>
      <c r="G221" t="s">
        <v>3</v>
      </c>
      <c r="H221" t="s">
        <v>3</v>
      </c>
      <c r="I221" t="s">
        <v>4</v>
      </c>
      <c r="J221" t="s">
        <v>1</v>
      </c>
      <c r="K221" t="s">
        <v>4</v>
      </c>
      <c r="L221" t="s">
        <v>1</v>
      </c>
      <c r="M221" t="s">
        <v>1</v>
      </c>
      <c r="N221" t="s">
        <v>4</v>
      </c>
      <c r="O221" t="s">
        <v>4</v>
      </c>
      <c r="P221" t="s">
        <v>5306</v>
      </c>
      <c r="Q221">
        <v>2200</v>
      </c>
      <c r="R221" t="s">
        <v>3871</v>
      </c>
    </row>
    <row r="222" spans="1:18" x14ac:dyDescent="0.25">
      <c r="A222" t="s">
        <v>3871</v>
      </c>
      <c r="B222" t="s">
        <v>364</v>
      </c>
      <c r="C222" t="s">
        <v>1</v>
      </c>
      <c r="D222" t="s">
        <v>365</v>
      </c>
      <c r="E222" t="s">
        <v>3990</v>
      </c>
      <c r="F222">
        <v>1</v>
      </c>
      <c r="G222" t="s">
        <v>3</v>
      </c>
      <c r="H222" t="s">
        <v>3</v>
      </c>
      <c r="I222" t="s">
        <v>4</v>
      </c>
      <c r="J222" t="s">
        <v>1</v>
      </c>
      <c r="K222" t="s">
        <v>4</v>
      </c>
      <c r="L222" t="s">
        <v>1</v>
      </c>
      <c r="M222" t="s">
        <v>1</v>
      </c>
      <c r="N222" t="s">
        <v>4</v>
      </c>
      <c r="O222" t="s">
        <v>4</v>
      </c>
      <c r="P222" t="s">
        <v>4247</v>
      </c>
      <c r="Q222">
        <v>210</v>
      </c>
      <c r="R222" t="s">
        <v>3871</v>
      </c>
    </row>
    <row r="223" spans="1:18" x14ac:dyDescent="0.25">
      <c r="A223" t="s">
        <v>3871</v>
      </c>
      <c r="B223" t="s">
        <v>372</v>
      </c>
      <c r="C223" t="s">
        <v>1</v>
      </c>
      <c r="D223" t="s">
        <v>373</v>
      </c>
      <c r="E223" t="s">
        <v>3990</v>
      </c>
      <c r="F223">
        <v>1</v>
      </c>
      <c r="G223" t="s">
        <v>3</v>
      </c>
      <c r="H223" t="s">
        <v>3</v>
      </c>
      <c r="I223" t="s">
        <v>4</v>
      </c>
      <c r="J223" t="s">
        <v>1</v>
      </c>
      <c r="K223" t="s">
        <v>4</v>
      </c>
      <c r="L223" t="s">
        <v>1</v>
      </c>
      <c r="M223" t="s">
        <v>1</v>
      </c>
      <c r="N223" t="s">
        <v>4</v>
      </c>
      <c r="O223" t="s">
        <v>4</v>
      </c>
      <c r="P223" t="s">
        <v>4230</v>
      </c>
      <c r="Q223">
        <v>13</v>
      </c>
      <c r="R223" t="s">
        <v>3871</v>
      </c>
    </row>
    <row r="224" spans="1:18" x14ac:dyDescent="0.25">
      <c r="A224" t="s">
        <v>3871</v>
      </c>
      <c r="B224" t="s">
        <v>374</v>
      </c>
      <c r="C224" t="s">
        <v>1</v>
      </c>
      <c r="D224" t="s">
        <v>375</v>
      </c>
      <c r="E224" t="s">
        <v>3990</v>
      </c>
      <c r="F224">
        <v>1</v>
      </c>
      <c r="G224" t="s">
        <v>3</v>
      </c>
      <c r="H224" t="s">
        <v>3</v>
      </c>
      <c r="I224" t="s">
        <v>4</v>
      </c>
      <c r="J224" t="s">
        <v>1</v>
      </c>
      <c r="K224" t="s">
        <v>4</v>
      </c>
      <c r="L224" t="s">
        <v>1</v>
      </c>
      <c r="M224" t="s">
        <v>1</v>
      </c>
      <c r="N224" t="s">
        <v>4</v>
      </c>
      <c r="O224" t="s">
        <v>4</v>
      </c>
      <c r="P224" t="s">
        <v>4260</v>
      </c>
      <c r="Q224">
        <v>38</v>
      </c>
      <c r="R224" t="s">
        <v>3871</v>
      </c>
    </row>
    <row r="225" spans="1:18" x14ac:dyDescent="0.25">
      <c r="A225" t="s">
        <v>3871</v>
      </c>
      <c r="B225" t="s">
        <v>397</v>
      </c>
      <c r="C225" t="s">
        <v>398</v>
      </c>
      <c r="D225" t="s">
        <v>399</v>
      </c>
      <c r="E225" t="s">
        <v>400</v>
      </c>
      <c r="F225">
        <v>2</v>
      </c>
      <c r="G225" t="s">
        <v>50</v>
      </c>
      <c r="H225" t="s">
        <v>50</v>
      </c>
      <c r="I225" t="s">
        <v>3993</v>
      </c>
      <c r="J225" t="s">
        <v>401</v>
      </c>
      <c r="K225" t="s">
        <v>3998</v>
      </c>
      <c r="L225" t="s">
        <v>3998</v>
      </c>
      <c r="M225" t="s">
        <v>402</v>
      </c>
      <c r="N225" t="s">
        <v>260</v>
      </c>
      <c r="O225" t="s">
        <v>31</v>
      </c>
      <c r="P225" t="s">
        <v>5310</v>
      </c>
      <c r="Q225">
        <v>3537</v>
      </c>
      <c r="R225" t="s">
        <v>3871</v>
      </c>
    </row>
    <row r="226" spans="1:18" x14ac:dyDescent="0.25">
      <c r="A226" t="s">
        <v>3871</v>
      </c>
      <c r="B226" t="s">
        <v>403</v>
      </c>
      <c r="C226" t="s">
        <v>404</v>
      </c>
      <c r="D226" t="s">
        <v>405</v>
      </c>
      <c r="E226" t="s">
        <v>3990</v>
      </c>
      <c r="F226">
        <v>1</v>
      </c>
      <c r="G226" t="s">
        <v>27</v>
      </c>
      <c r="H226" t="s">
        <v>27</v>
      </c>
      <c r="I226" t="s">
        <v>3993</v>
      </c>
      <c r="J226" t="s">
        <v>406</v>
      </c>
      <c r="K226" t="s">
        <v>3998</v>
      </c>
      <c r="L226" t="s">
        <v>3998</v>
      </c>
      <c r="M226" t="s">
        <v>407</v>
      </c>
      <c r="N226" t="s">
        <v>408</v>
      </c>
      <c r="O226" t="s">
        <v>31</v>
      </c>
      <c r="P226" t="s">
        <v>4281</v>
      </c>
      <c r="Q226">
        <v>152</v>
      </c>
      <c r="R226" t="s">
        <v>3871</v>
      </c>
    </row>
    <row r="227" spans="1:18" x14ac:dyDescent="0.25">
      <c r="A227" t="s">
        <v>3871</v>
      </c>
      <c r="B227" t="s">
        <v>409</v>
      </c>
      <c r="C227" t="s">
        <v>410</v>
      </c>
      <c r="D227" t="s">
        <v>411</v>
      </c>
      <c r="E227" t="s">
        <v>3990</v>
      </c>
      <c r="F227">
        <v>1</v>
      </c>
      <c r="G227" t="s">
        <v>35</v>
      </c>
      <c r="H227" t="s">
        <v>35</v>
      </c>
      <c r="I227" t="s">
        <v>3994</v>
      </c>
      <c r="J227" t="s">
        <v>412</v>
      </c>
      <c r="K227" t="s">
        <v>3998</v>
      </c>
      <c r="L227" t="s">
        <v>4000</v>
      </c>
      <c r="M227" t="s">
        <v>381</v>
      </c>
      <c r="N227" t="s">
        <v>11</v>
      </c>
      <c r="O227" t="s">
        <v>31</v>
      </c>
      <c r="P227" t="s">
        <v>4285</v>
      </c>
      <c r="Q227">
        <v>196</v>
      </c>
      <c r="R227" t="s">
        <v>3871</v>
      </c>
    </row>
    <row r="228" spans="1:18" x14ac:dyDescent="0.25">
      <c r="A228" t="s">
        <v>3871</v>
      </c>
      <c r="B228" t="s">
        <v>415</v>
      </c>
      <c r="C228" t="s">
        <v>416</v>
      </c>
      <c r="D228" t="s">
        <v>417</v>
      </c>
      <c r="E228" t="s">
        <v>3990</v>
      </c>
      <c r="F228">
        <v>1</v>
      </c>
      <c r="G228" t="s">
        <v>27</v>
      </c>
      <c r="H228" t="s">
        <v>27</v>
      </c>
      <c r="I228" t="s">
        <v>3993</v>
      </c>
      <c r="J228" t="s">
        <v>418</v>
      </c>
      <c r="K228" t="s">
        <v>3998</v>
      </c>
      <c r="L228" t="s">
        <v>3998</v>
      </c>
      <c r="M228" t="s">
        <v>259</v>
      </c>
      <c r="N228" t="s">
        <v>419</v>
      </c>
      <c r="O228" t="s">
        <v>31</v>
      </c>
      <c r="P228" t="s">
        <v>4289</v>
      </c>
      <c r="Q228">
        <v>72</v>
      </c>
      <c r="R228" t="s">
        <v>3871</v>
      </c>
    </row>
    <row r="229" spans="1:18" x14ac:dyDescent="0.25">
      <c r="A229" t="s">
        <v>3871</v>
      </c>
      <c r="B229" t="s">
        <v>420</v>
      </c>
      <c r="C229" t="s">
        <v>1</v>
      </c>
      <c r="D229" t="s">
        <v>421</v>
      </c>
      <c r="E229" t="s">
        <v>3990</v>
      </c>
      <c r="F229">
        <v>1</v>
      </c>
      <c r="G229" t="s">
        <v>3</v>
      </c>
      <c r="H229" t="s">
        <v>3</v>
      </c>
      <c r="I229" t="s">
        <v>4</v>
      </c>
      <c r="J229" t="s">
        <v>1</v>
      </c>
      <c r="K229" t="s">
        <v>4</v>
      </c>
      <c r="L229" t="s">
        <v>1</v>
      </c>
      <c r="M229" t="s">
        <v>1</v>
      </c>
      <c r="N229" t="s">
        <v>4</v>
      </c>
      <c r="O229" t="s">
        <v>4</v>
      </c>
      <c r="P229" t="s">
        <v>4292</v>
      </c>
      <c r="Q229">
        <v>134</v>
      </c>
      <c r="R229" t="s">
        <v>3871</v>
      </c>
    </row>
    <row r="230" spans="1:18" x14ac:dyDescent="0.25">
      <c r="A230" t="s">
        <v>3871</v>
      </c>
      <c r="B230" t="s">
        <v>429</v>
      </c>
      <c r="C230" t="s">
        <v>1</v>
      </c>
      <c r="D230" t="s">
        <v>430</v>
      </c>
      <c r="E230" t="s">
        <v>3990</v>
      </c>
      <c r="F230">
        <v>1</v>
      </c>
      <c r="G230" t="s">
        <v>3</v>
      </c>
      <c r="H230" t="s">
        <v>3</v>
      </c>
      <c r="I230" t="s">
        <v>4</v>
      </c>
      <c r="J230" t="s">
        <v>1</v>
      </c>
      <c r="K230" t="s">
        <v>4</v>
      </c>
      <c r="L230" t="s">
        <v>1</v>
      </c>
      <c r="M230" t="s">
        <v>1</v>
      </c>
      <c r="N230" t="s">
        <v>4</v>
      </c>
      <c r="O230" t="s">
        <v>4</v>
      </c>
      <c r="P230" t="s">
        <v>4298</v>
      </c>
      <c r="Q230">
        <v>1</v>
      </c>
      <c r="R230" t="s">
        <v>3871</v>
      </c>
    </row>
    <row r="231" spans="1:18" x14ac:dyDescent="0.25">
      <c r="A231" t="s">
        <v>3871</v>
      </c>
      <c r="B231" t="s">
        <v>443</v>
      </c>
      <c r="C231" t="s">
        <v>444</v>
      </c>
      <c r="D231" t="s">
        <v>445</v>
      </c>
      <c r="E231" t="s">
        <v>3990</v>
      </c>
      <c r="F231">
        <v>1</v>
      </c>
      <c r="G231" t="s">
        <v>116</v>
      </c>
      <c r="H231" t="s">
        <v>116</v>
      </c>
      <c r="I231" t="s">
        <v>3997</v>
      </c>
      <c r="J231" t="s">
        <v>446</v>
      </c>
      <c r="K231" t="s">
        <v>3998</v>
      </c>
      <c r="L231" t="s">
        <v>3998</v>
      </c>
      <c r="M231" t="s">
        <v>247</v>
      </c>
      <c r="N231" t="s">
        <v>11</v>
      </c>
      <c r="O231" t="s">
        <v>12</v>
      </c>
      <c r="P231" t="s">
        <v>4312</v>
      </c>
      <c r="Q231">
        <v>88</v>
      </c>
      <c r="R231" t="s">
        <v>3871</v>
      </c>
    </row>
    <row r="232" spans="1:18" x14ac:dyDescent="0.25">
      <c r="A232" t="s">
        <v>3871</v>
      </c>
      <c r="B232" t="s">
        <v>458</v>
      </c>
      <c r="C232" t="s">
        <v>1</v>
      </c>
      <c r="D232" t="s">
        <v>459</v>
      </c>
      <c r="E232" t="s">
        <v>3990</v>
      </c>
      <c r="F232">
        <v>1</v>
      </c>
      <c r="G232" t="s">
        <v>3</v>
      </c>
      <c r="H232" t="s">
        <v>3</v>
      </c>
      <c r="I232" t="s">
        <v>4</v>
      </c>
      <c r="J232" t="s">
        <v>1</v>
      </c>
      <c r="K232" t="s">
        <v>4</v>
      </c>
      <c r="L232" t="s">
        <v>1</v>
      </c>
      <c r="M232" t="s">
        <v>1</v>
      </c>
      <c r="N232" t="s">
        <v>4</v>
      </c>
      <c r="O232" t="s">
        <v>4</v>
      </c>
      <c r="P232" t="s">
        <v>4316</v>
      </c>
      <c r="Q232">
        <v>520</v>
      </c>
      <c r="R232" t="s">
        <v>3871</v>
      </c>
    </row>
    <row r="233" spans="1:18" x14ac:dyDescent="0.25">
      <c r="A233" t="s">
        <v>3871</v>
      </c>
      <c r="B233" t="s">
        <v>460</v>
      </c>
      <c r="C233" t="s">
        <v>1</v>
      </c>
      <c r="D233" t="s">
        <v>461</v>
      </c>
      <c r="E233" t="s">
        <v>3990</v>
      </c>
      <c r="F233">
        <v>1</v>
      </c>
      <c r="G233" t="s">
        <v>3</v>
      </c>
      <c r="H233" t="s">
        <v>3</v>
      </c>
      <c r="I233" t="s">
        <v>4</v>
      </c>
      <c r="J233" t="s">
        <v>1</v>
      </c>
      <c r="K233" t="s">
        <v>4</v>
      </c>
      <c r="L233" t="s">
        <v>1</v>
      </c>
      <c r="M233" t="s">
        <v>1</v>
      </c>
      <c r="N233" t="s">
        <v>4</v>
      </c>
      <c r="O233" t="s">
        <v>4</v>
      </c>
      <c r="P233" t="s">
        <v>4319</v>
      </c>
      <c r="Q233">
        <v>133</v>
      </c>
      <c r="R233" t="s">
        <v>3871</v>
      </c>
    </row>
    <row r="234" spans="1:18" x14ac:dyDescent="0.25">
      <c r="A234" t="s">
        <v>3871</v>
      </c>
      <c r="B234" t="s">
        <v>485</v>
      </c>
      <c r="C234" t="s">
        <v>486</v>
      </c>
      <c r="D234" t="s">
        <v>487</v>
      </c>
      <c r="E234" t="s">
        <v>488</v>
      </c>
      <c r="F234">
        <v>2</v>
      </c>
      <c r="G234" t="s">
        <v>27</v>
      </c>
      <c r="H234" t="s">
        <v>27</v>
      </c>
      <c r="I234" t="s">
        <v>3992</v>
      </c>
      <c r="J234" t="s">
        <v>489</v>
      </c>
      <c r="K234" t="s">
        <v>3998</v>
      </c>
      <c r="L234" t="s">
        <v>3998</v>
      </c>
      <c r="M234" t="s">
        <v>490</v>
      </c>
      <c r="N234" t="s">
        <v>491</v>
      </c>
      <c r="O234" t="s">
        <v>31</v>
      </c>
      <c r="P234" t="s">
        <v>4331</v>
      </c>
      <c r="Q234">
        <v>845</v>
      </c>
      <c r="R234" t="s">
        <v>3871</v>
      </c>
    </row>
    <row r="235" spans="1:18" x14ac:dyDescent="0.25">
      <c r="A235" t="s">
        <v>3871</v>
      </c>
      <c r="B235" t="s">
        <v>508</v>
      </c>
      <c r="C235" t="s">
        <v>1</v>
      </c>
      <c r="D235" t="s">
        <v>509</v>
      </c>
      <c r="E235" t="s">
        <v>3990</v>
      </c>
      <c r="F235">
        <v>1</v>
      </c>
      <c r="G235" t="s">
        <v>3</v>
      </c>
      <c r="H235" t="s">
        <v>3</v>
      </c>
      <c r="I235" t="s">
        <v>4</v>
      </c>
      <c r="J235" t="s">
        <v>1</v>
      </c>
      <c r="K235" t="s">
        <v>4</v>
      </c>
      <c r="L235" t="s">
        <v>1</v>
      </c>
      <c r="M235" t="s">
        <v>1</v>
      </c>
      <c r="N235" t="s">
        <v>4</v>
      </c>
      <c r="O235" t="s">
        <v>4</v>
      </c>
      <c r="P235" t="s">
        <v>5353</v>
      </c>
      <c r="Q235">
        <v>1310</v>
      </c>
      <c r="R235" t="s">
        <v>3871</v>
      </c>
    </row>
    <row r="236" spans="1:18" x14ac:dyDescent="0.25">
      <c r="A236" t="s">
        <v>3871</v>
      </c>
      <c r="B236" t="s">
        <v>527</v>
      </c>
      <c r="C236" t="s">
        <v>1</v>
      </c>
      <c r="D236" t="s">
        <v>528</v>
      </c>
      <c r="E236" t="s">
        <v>3990</v>
      </c>
      <c r="F236">
        <v>1</v>
      </c>
      <c r="G236" t="s">
        <v>3</v>
      </c>
      <c r="H236" t="s">
        <v>3</v>
      </c>
      <c r="I236" t="s">
        <v>4</v>
      </c>
      <c r="J236" t="s">
        <v>1</v>
      </c>
      <c r="K236" t="s">
        <v>4</v>
      </c>
      <c r="L236" t="s">
        <v>1</v>
      </c>
      <c r="M236" t="s">
        <v>1</v>
      </c>
      <c r="N236" t="s">
        <v>4</v>
      </c>
      <c r="O236" t="s">
        <v>4</v>
      </c>
      <c r="P236" t="s">
        <v>5363</v>
      </c>
      <c r="Q236">
        <v>4510</v>
      </c>
      <c r="R236" t="s">
        <v>3871</v>
      </c>
    </row>
    <row r="237" spans="1:18" x14ac:dyDescent="0.25">
      <c r="A237" t="s">
        <v>3871</v>
      </c>
      <c r="B237" t="s">
        <v>534</v>
      </c>
      <c r="C237" t="s">
        <v>1</v>
      </c>
      <c r="D237" t="s">
        <v>535</v>
      </c>
      <c r="E237" t="s">
        <v>3990</v>
      </c>
      <c r="F237">
        <v>1</v>
      </c>
      <c r="G237" t="s">
        <v>3</v>
      </c>
      <c r="H237" t="s">
        <v>3</v>
      </c>
      <c r="I237" t="s">
        <v>4</v>
      </c>
      <c r="J237" t="s">
        <v>1</v>
      </c>
      <c r="K237" t="s">
        <v>4</v>
      </c>
      <c r="L237" t="s">
        <v>1</v>
      </c>
      <c r="M237" t="s">
        <v>1</v>
      </c>
      <c r="N237" t="s">
        <v>4</v>
      </c>
      <c r="O237" t="s">
        <v>4</v>
      </c>
      <c r="P237" t="s">
        <v>4349</v>
      </c>
      <c r="Q237">
        <v>8</v>
      </c>
      <c r="R237" t="s">
        <v>3871</v>
      </c>
    </row>
    <row r="238" spans="1:18" x14ac:dyDescent="0.25">
      <c r="A238" t="s">
        <v>3871</v>
      </c>
      <c r="B238" t="s">
        <v>536</v>
      </c>
      <c r="C238" t="s">
        <v>537</v>
      </c>
      <c r="D238" t="s">
        <v>538</v>
      </c>
      <c r="E238" t="s">
        <v>3990</v>
      </c>
      <c r="F238">
        <v>1</v>
      </c>
      <c r="G238" t="s">
        <v>116</v>
      </c>
      <c r="H238" t="s">
        <v>116</v>
      </c>
      <c r="I238" t="s">
        <v>3997</v>
      </c>
      <c r="J238" t="s">
        <v>539</v>
      </c>
      <c r="K238" t="s">
        <v>3998</v>
      </c>
      <c r="L238" t="s">
        <v>3998</v>
      </c>
      <c r="M238" t="s">
        <v>540</v>
      </c>
      <c r="N238" t="s">
        <v>11</v>
      </c>
      <c r="O238" t="s">
        <v>12</v>
      </c>
      <c r="P238" t="s">
        <v>5370</v>
      </c>
      <c r="Q238">
        <v>6440</v>
      </c>
      <c r="R238" t="s">
        <v>3871</v>
      </c>
    </row>
    <row r="239" spans="1:18" x14ac:dyDescent="0.25">
      <c r="A239" t="s">
        <v>3871</v>
      </c>
      <c r="B239" t="s">
        <v>557</v>
      </c>
      <c r="C239" t="s">
        <v>1</v>
      </c>
      <c r="D239" t="s">
        <v>558</v>
      </c>
      <c r="E239" t="s">
        <v>3990</v>
      </c>
      <c r="F239">
        <v>1</v>
      </c>
      <c r="G239" t="s">
        <v>3</v>
      </c>
      <c r="H239" t="s">
        <v>3</v>
      </c>
      <c r="I239" t="s">
        <v>4</v>
      </c>
      <c r="J239" t="s">
        <v>1</v>
      </c>
      <c r="K239" t="s">
        <v>4</v>
      </c>
      <c r="L239" t="s">
        <v>1</v>
      </c>
      <c r="M239" t="s">
        <v>1</v>
      </c>
      <c r="N239" t="s">
        <v>4</v>
      </c>
      <c r="O239" t="s">
        <v>4</v>
      </c>
      <c r="P239" t="s">
        <v>4363</v>
      </c>
      <c r="Q239">
        <v>270</v>
      </c>
      <c r="R239" t="s">
        <v>3871</v>
      </c>
    </row>
    <row r="240" spans="1:18" x14ac:dyDescent="0.25">
      <c r="A240" t="s">
        <v>3871</v>
      </c>
      <c r="B240" t="s">
        <v>559</v>
      </c>
      <c r="C240" t="s">
        <v>560</v>
      </c>
      <c r="D240" t="s">
        <v>561</v>
      </c>
      <c r="E240" t="s">
        <v>562</v>
      </c>
      <c r="F240">
        <v>3</v>
      </c>
      <c r="G240" t="s">
        <v>116</v>
      </c>
      <c r="H240" t="s">
        <v>116</v>
      </c>
      <c r="I240" t="s">
        <v>3997</v>
      </c>
      <c r="J240" t="s">
        <v>563</v>
      </c>
      <c r="K240" t="s">
        <v>3998</v>
      </c>
      <c r="L240" t="s">
        <v>3998</v>
      </c>
      <c r="M240" t="s">
        <v>155</v>
      </c>
      <c r="N240" t="s">
        <v>1</v>
      </c>
      <c r="O240" t="s">
        <v>12</v>
      </c>
      <c r="P240" t="s">
        <v>4366</v>
      </c>
      <c r="Q240">
        <v>23</v>
      </c>
      <c r="R240" t="s">
        <v>3871</v>
      </c>
    </row>
    <row r="241" spans="1:18" x14ac:dyDescent="0.25">
      <c r="A241" t="s">
        <v>3871</v>
      </c>
      <c r="B241" t="s">
        <v>590</v>
      </c>
      <c r="C241" t="s">
        <v>112</v>
      </c>
      <c r="D241" t="s">
        <v>591</v>
      </c>
      <c r="E241" t="s">
        <v>592</v>
      </c>
      <c r="F241">
        <v>2</v>
      </c>
      <c r="G241" t="s">
        <v>71</v>
      </c>
      <c r="H241" t="s">
        <v>71</v>
      </c>
      <c r="I241" t="s">
        <v>3996</v>
      </c>
      <c r="J241" t="s">
        <v>593</v>
      </c>
      <c r="K241" t="s">
        <v>3998</v>
      </c>
      <c r="L241" t="s">
        <v>4000</v>
      </c>
      <c r="M241" t="s">
        <v>594</v>
      </c>
      <c r="N241" t="s">
        <v>11</v>
      </c>
      <c r="O241" t="s">
        <v>12</v>
      </c>
      <c r="P241" t="s">
        <v>4388</v>
      </c>
      <c r="Q241">
        <v>430</v>
      </c>
      <c r="R241" t="s">
        <v>3871</v>
      </c>
    </row>
    <row r="242" spans="1:18" x14ac:dyDescent="0.25">
      <c r="A242" t="s">
        <v>3871</v>
      </c>
      <c r="B242" t="s">
        <v>595</v>
      </c>
      <c r="C242" t="s">
        <v>1</v>
      </c>
      <c r="D242" t="s">
        <v>596</v>
      </c>
      <c r="E242" t="s">
        <v>3990</v>
      </c>
      <c r="F242">
        <v>1</v>
      </c>
      <c r="G242" t="s">
        <v>3</v>
      </c>
      <c r="H242" t="s">
        <v>3</v>
      </c>
      <c r="I242" t="s">
        <v>4</v>
      </c>
      <c r="J242" t="s">
        <v>1</v>
      </c>
      <c r="K242" t="s">
        <v>4</v>
      </c>
      <c r="L242" t="s">
        <v>1</v>
      </c>
      <c r="M242" t="s">
        <v>1</v>
      </c>
      <c r="N242" t="s">
        <v>4</v>
      </c>
      <c r="O242" t="s">
        <v>4</v>
      </c>
      <c r="P242" t="s">
        <v>4392</v>
      </c>
      <c r="Q242">
        <v>47</v>
      </c>
      <c r="R242" t="s">
        <v>3871</v>
      </c>
    </row>
    <row r="243" spans="1:18" x14ac:dyDescent="0.25">
      <c r="A243" t="s">
        <v>3871</v>
      </c>
      <c r="B243" t="s">
        <v>602</v>
      </c>
      <c r="C243" t="s">
        <v>603</v>
      </c>
      <c r="D243" t="s">
        <v>604</v>
      </c>
      <c r="E243" t="s">
        <v>3990</v>
      </c>
      <c r="F243">
        <v>1</v>
      </c>
      <c r="G243" t="s">
        <v>116</v>
      </c>
      <c r="H243" t="s">
        <v>116</v>
      </c>
      <c r="I243" t="s">
        <v>3997</v>
      </c>
      <c r="J243" t="s">
        <v>605</v>
      </c>
      <c r="K243" t="s">
        <v>3998</v>
      </c>
      <c r="L243" t="s">
        <v>4000</v>
      </c>
      <c r="M243" t="s">
        <v>606</v>
      </c>
      <c r="N243" t="s">
        <v>11</v>
      </c>
      <c r="O243" t="s">
        <v>12</v>
      </c>
      <c r="P243" t="s">
        <v>4298</v>
      </c>
      <c r="Q243">
        <v>1</v>
      </c>
      <c r="R243" t="s">
        <v>3871</v>
      </c>
    </row>
    <row r="244" spans="1:18" x14ac:dyDescent="0.25">
      <c r="A244" t="s">
        <v>3871</v>
      </c>
      <c r="B244" t="s">
        <v>639</v>
      </c>
      <c r="C244" t="s">
        <v>1</v>
      </c>
      <c r="D244" t="s">
        <v>640</v>
      </c>
      <c r="E244" t="s">
        <v>3990</v>
      </c>
      <c r="F244">
        <v>1</v>
      </c>
      <c r="G244" t="s">
        <v>3</v>
      </c>
      <c r="H244" t="s">
        <v>3</v>
      </c>
      <c r="I244" t="s">
        <v>4</v>
      </c>
      <c r="J244" t="s">
        <v>1</v>
      </c>
      <c r="K244" t="s">
        <v>4</v>
      </c>
      <c r="L244" t="s">
        <v>1</v>
      </c>
      <c r="M244" t="s">
        <v>1</v>
      </c>
      <c r="N244" t="s">
        <v>4</v>
      </c>
      <c r="O244" t="s">
        <v>4</v>
      </c>
      <c r="P244" t="s">
        <v>4426</v>
      </c>
      <c r="Q244">
        <v>670</v>
      </c>
      <c r="R244" t="s">
        <v>3871</v>
      </c>
    </row>
    <row r="245" spans="1:18" x14ac:dyDescent="0.25">
      <c r="A245" t="s">
        <v>3871</v>
      </c>
      <c r="B245" t="s">
        <v>652</v>
      </c>
      <c r="C245" t="s">
        <v>1</v>
      </c>
      <c r="D245" t="s">
        <v>653</v>
      </c>
      <c r="E245" t="s">
        <v>3990</v>
      </c>
      <c r="F245">
        <v>1</v>
      </c>
      <c r="G245" t="s">
        <v>3</v>
      </c>
      <c r="H245" t="s">
        <v>3</v>
      </c>
      <c r="I245" t="s">
        <v>4</v>
      </c>
      <c r="J245" t="s">
        <v>1</v>
      </c>
      <c r="K245" t="s">
        <v>4</v>
      </c>
      <c r="L245" t="s">
        <v>1</v>
      </c>
      <c r="M245" t="s">
        <v>1</v>
      </c>
      <c r="N245" t="s">
        <v>4</v>
      </c>
      <c r="O245" t="s">
        <v>4</v>
      </c>
      <c r="P245" t="s">
        <v>4437</v>
      </c>
      <c r="Q245">
        <v>236</v>
      </c>
      <c r="R245" t="s">
        <v>3871</v>
      </c>
    </row>
    <row r="246" spans="1:18" x14ac:dyDescent="0.25">
      <c r="A246" t="s">
        <v>3871</v>
      </c>
      <c r="B246" t="s">
        <v>654</v>
      </c>
      <c r="C246" t="s">
        <v>655</v>
      </c>
      <c r="D246" t="s">
        <v>656</v>
      </c>
      <c r="E246" t="s">
        <v>3990</v>
      </c>
      <c r="F246">
        <v>1</v>
      </c>
      <c r="G246" t="s">
        <v>35</v>
      </c>
      <c r="H246" t="s">
        <v>35</v>
      </c>
      <c r="I246" t="s">
        <v>3994</v>
      </c>
      <c r="J246" t="s">
        <v>657</v>
      </c>
      <c r="K246" t="s">
        <v>4000</v>
      </c>
      <c r="L246" t="s">
        <v>3999</v>
      </c>
      <c r="M246" t="s">
        <v>658</v>
      </c>
      <c r="N246" t="s">
        <v>659</v>
      </c>
      <c r="O246" t="s">
        <v>31</v>
      </c>
      <c r="P246" t="s">
        <v>4439</v>
      </c>
      <c r="Q246">
        <v>61</v>
      </c>
      <c r="R246" t="s">
        <v>3871</v>
      </c>
    </row>
    <row r="247" spans="1:18" x14ac:dyDescent="0.25">
      <c r="A247" t="s">
        <v>3871</v>
      </c>
      <c r="B247" t="s">
        <v>686</v>
      </c>
      <c r="C247" t="s">
        <v>687</v>
      </c>
      <c r="D247" t="s">
        <v>688</v>
      </c>
      <c r="E247" t="s">
        <v>689</v>
      </c>
      <c r="F247">
        <v>8</v>
      </c>
      <c r="G247" t="s">
        <v>35</v>
      </c>
      <c r="H247" t="s">
        <v>35</v>
      </c>
      <c r="I247" t="s">
        <v>3994</v>
      </c>
      <c r="J247" t="s">
        <v>690</v>
      </c>
      <c r="K247" t="s">
        <v>3998</v>
      </c>
      <c r="L247" t="s">
        <v>3998</v>
      </c>
      <c r="M247" t="s">
        <v>691</v>
      </c>
      <c r="N247" t="s">
        <v>692</v>
      </c>
      <c r="O247" t="s">
        <v>31</v>
      </c>
      <c r="P247" t="s">
        <v>4448</v>
      </c>
      <c r="Q247">
        <v>25</v>
      </c>
      <c r="R247" t="s">
        <v>3871</v>
      </c>
    </row>
    <row r="248" spans="1:18" x14ac:dyDescent="0.25">
      <c r="A248" t="s">
        <v>3871</v>
      </c>
      <c r="B248" t="s">
        <v>693</v>
      </c>
      <c r="C248" t="s">
        <v>1</v>
      </c>
      <c r="D248" t="s">
        <v>694</v>
      </c>
      <c r="E248" t="s">
        <v>3990</v>
      </c>
      <c r="F248">
        <v>1</v>
      </c>
      <c r="G248" t="s">
        <v>3</v>
      </c>
      <c r="H248" t="s">
        <v>3</v>
      </c>
      <c r="I248" t="s">
        <v>4</v>
      </c>
      <c r="J248" t="s">
        <v>1</v>
      </c>
      <c r="K248" t="s">
        <v>4</v>
      </c>
      <c r="L248" t="s">
        <v>1</v>
      </c>
      <c r="M248" t="s">
        <v>1</v>
      </c>
      <c r="N248" t="s">
        <v>4</v>
      </c>
      <c r="O248" t="s">
        <v>4</v>
      </c>
      <c r="P248" t="s">
        <v>5400</v>
      </c>
      <c r="Q248">
        <v>7900</v>
      </c>
      <c r="R248" t="s">
        <v>3871</v>
      </c>
    </row>
    <row r="249" spans="1:18" x14ac:dyDescent="0.25">
      <c r="A249" t="s">
        <v>3871</v>
      </c>
      <c r="B249" t="s">
        <v>695</v>
      </c>
      <c r="C249" t="s">
        <v>696</v>
      </c>
      <c r="D249" t="s">
        <v>697</v>
      </c>
      <c r="E249" t="s">
        <v>3990</v>
      </c>
      <c r="F249">
        <v>1</v>
      </c>
      <c r="G249" t="s">
        <v>71</v>
      </c>
      <c r="H249" t="s">
        <v>71</v>
      </c>
      <c r="I249" t="s">
        <v>3996</v>
      </c>
      <c r="J249" t="s">
        <v>698</v>
      </c>
      <c r="K249" t="s">
        <v>3998</v>
      </c>
      <c r="L249" t="s">
        <v>3998</v>
      </c>
      <c r="M249" t="s">
        <v>211</v>
      </c>
      <c r="N249" t="s">
        <v>11</v>
      </c>
      <c r="O249" t="s">
        <v>12</v>
      </c>
      <c r="P249" t="s">
        <v>5401</v>
      </c>
      <c r="Q249">
        <v>2021</v>
      </c>
      <c r="R249" t="s">
        <v>3871</v>
      </c>
    </row>
    <row r="250" spans="1:18" x14ac:dyDescent="0.25">
      <c r="A250" t="s">
        <v>3871</v>
      </c>
      <c r="B250" t="s">
        <v>699</v>
      </c>
      <c r="C250" t="s">
        <v>1</v>
      </c>
      <c r="D250" t="s">
        <v>700</v>
      </c>
      <c r="E250" t="s">
        <v>3990</v>
      </c>
      <c r="F250">
        <v>1</v>
      </c>
      <c r="G250" t="s">
        <v>3</v>
      </c>
      <c r="H250" t="s">
        <v>3</v>
      </c>
      <c r="I250" t="s">
        <v>4</v>
      </c>
      <c r="J250" t="s">
        <v>1</v>
      </c>
      <c r="K250" t="s">
        <v>4</v>
      </c>
      <c r="L250" t="s">
        <v>1</v>
      </c>
      <c r="M250" t="s">
        <v>1</v>
      </c>
      <c r="N250" t="s">
        <v>4</v>
      </c>
      <c r="O250" t="s">
        <v>4</v>
      </c>
      <c r="P250" t="s">
        <v>4453</v>
      </c>
      <c r="Q250">
        <v>393</v>
      </c>
      <c r="R250" t="s">
        <v>3871</v>
      </c>
    </row>
    <row r="251" spans="1:18" x14ac:dyDescent="0.25">
      <c r="A251" t="s">
        <v>3871</v>
      </c>
      <c r="B251" t="s">
        <v>701</v>
      </c>
      <c r="C251" t="s">
        <v>702</v>
      </c>
      <c r="D251" t="s">
        <v>703</v>
      </c>
      <c r="E251" t="s">
        <v>3990</v>
      </c>
      <c r="F251">
        <v>1</v>
      </c>
      <c r="G251" t="s">
        <v>35</v>
      </c>
      <c r="H251" t="s">
        <v>35</v>
      </c>
      <c r="I251" t="s">
        <v>3994</v>
      </c>
      <c r="J251" t="s">
        <v>704</v>
      </c>
      <c r="K251" t="s">
        <v>3998</v>
      </c>
      <c r="L251" t="s">
        <v>3998</v>
      </c>
      <c r="M251" t="s">
        <v>254</v>
      </c>
      <c r="N251" t="s">
        <v>11</v>
      </c>
      <c r="O251" t="s">
        <v>31</v>
      </c>
      <c r="P251" t="s">
        <v>5403</v>
      </c>
      <c r="Q251">
        <v>1835</v>
      </c>
      <c r="R251" t="s">
        <v>3871</v>
      </c>
    </row>
    <row r="252" spans="1:18" x14ac:dyDescent="0.25">
      <c r="A252" t="s">
        <v>3871</v>
      </c>
      <c r="B252" t="s">
        <v>705</v>
      </c>
      <c r="C252" t="s">
        <v>706</v>
      </c>
      <c r="D252" t="s">
        <v>707</v>
      </c>
      <c r="E252" t="s">
        <v>3990</v>
      </c>
      <c r="F252">
        <v>1</v>
      </c>
      <c r="G252" t="s">
        <v>8</v>
      </c>
      <c r="H252" t="s">
        <v>59</v>
      </c>
      <c r="I252" t="s">
        <v>3993</v>
      </c>
      <c r="J252" t="s">
        <v>708</v>
      </c>
      <c r="K252" t="s">
        <v>3998</v>
      </c>
      <c r="L252" t="s">
        <v>4000</v>
      </c>
      <c r="M252" t="s">
        <v>709</v>
      </c>
      <c r="N252" t="s">
        <v>11</v>
      </c>
      <c r="O252" t="s">
        <v>31</v>
      </c>
      <c r="P252" t="s">
        <v>4456</v>
      </c>
      <c r="Q252">
        <v>888</v>
      </c>
      <c r="R252" t="s">
        <v>3871</v>
      </c>
    </row>
    <row r="253" spans="1:18" x14ac:dyDescent="0.25">
      <c r="A253" t="s">
        <v>3871</v>
      </c>
      <c r="B253" t="s">
        <v>710</v>
      </c>
      <c r="C253" t="s">
        <v>711</v>
      </c>
      <c r="D253" t="s">
        <v>712</v>
      </c>
      <c r="E253" t="s">
        <v>3990</v>
      </c>
      <c r="F253">
        <v>1</v>
      </c>
      <c r="G253" t="s">
        <v>50</v>
      </c>
      <c r="H253" t="s">
        <v>35</v>
      </c>
      <c r="I253" t="s">
        <v>3992</v>
      </c>
      <c r="J253" t="s">
        <v>713</v>
      </c>
      <c r="K253" t="s">
        <v>4000</v>
      </c>
      <c r="L253" t="s">
        <v>3999</v>
      </c>
      <c r="M253" t="s">
        <v>714</v>
      </c>
      <c r="N253" t="s">
        <v>715</v>
      </c>
      <c r="O253" t="s">
        <v>12</v>
      </c>
      <c r="P253" t="s">
        <v>4459</v>
      </c>
      <c r="Q253">
        <v>4</v>
      </c>
      <c r="R253" t="s">
        <v>3871</v>
      </c>
    </row>
    <row r="254" spans="1:18" x14ac:dyDescent="0.25">
      <c r="A254" t="s">
        <v>3871</v>
      </c>
      <c r="B254" t="s">
        <v>716</v>
      </c>
      <c r="C254" t="s">
        <v>717</v>
      </c>
      <c r="D254" t="s">
        <v>718</v>
      </c>
      <c r="E254" t="s">
        <v>719</v>
      </c>
      <c r="F254">
        <v>4</v>
      </c>
      <c r="G254" t="s">
        <v>27</v>
      </c>
      <c r="H254" t="s">
        <v>27</v>
      </c>
      <c r="I254" t="s">
        <v>3993</v>
      </c>
      <c r="J254" t="s">
        <v>337</v>
      </c>
      <c r="K254" t="s">
        <v>3998</v>
      </c>
      <c r="L254" t="s">
        <v>3998</v>
      </c>
      <c r="M254" t="s">
        <v>720</v>
      </c>
      <c r="N254" t="s">
        <v>721</v>
      </c>
      <c r="O254" t="s">
        <v>31</v>
      </c>
      <c r="P254" t="s">
        <v>4461</v>
      </c>
      <c r="Q254">
        <v>285</v>
      </c>
      <c r="R254" t="s">
        <v>3871</v>
      </c>
    </row>
    <row r="255" spans="1:18" x14ac:dyDescent="0.25">
      <c r="A255" t="s">
        <v>3871</v>
      </c>
      <c r="B255" t="s">
        <v>722</v>
      </c>
      <c r="C255" t="s">
        <v>1</v>
      </c>
      <c r="D255" t="s">
        <v>723</v>
      </c>
      <c r="E255" t="s">
        <v>3990</v>
      </c>
      <c r="F255">
        <v>1</v>
      </c>
      <c r="G255" t="s">
        <v>3</v>
      </c>
      <c r="H255" t="s">
        <v>3</v>
      </c>
      <c r="I255" t="s">
        <v>4</v>
      </c>
      <c r="J255" t="s">
        <v>1</v>
      </c>
      <c r="K255" t="s">
        <v>4</v>
      </c>
      <c r="L255" t="s">
        <v>1</v>
      </c>
      <c r="M255" t="s">
        <v>1</v>
      </c>
      <c r="N255" t="s">
        <v>4</v>
      </c>
      <c r="O255" t="s">
        <v>4</v>
      </c>
      <c r="P255" t="s">
        <v>4229</v>
      </c>
      <c r="Q255">
        <v>14</v>
      </c>
      <c r="R255" t="s">
        <v>3871</v>
      </c>
    </row>
    <row r="256" spans="1:18" x14ac:dyDescent="0.25">
      <c r="A256" t="s">
        <v>3871</v>
      </c>
      <c r="B256" t="s">
        <v>724</v>
      </c>
      <c r="C256" t="s">
        <v>725</v>
      </c>
      <c r="D256" t="s">
        <v>726</v>
      </c>
      <c r="E256" t="s">
        <v>3990</v>
      </c>
      <c r="F256">
        <v>1</v>
      </c>
      <c r="G256" t="s">
        <v>27</v>
      </c>
      <c r="H256" t="s">
        <v>50</v>
      </c>
      <c r="I256" t="s">
        <v>3992</v>
      </c>
      <c r="J256" t="s">
        <v>727</v>
      </c>
      <c r="K256" t="s">
        <v>3998</v>
      </c>
      <c r="L256" t="s">
        <v>4000</v>
      </c>
      <c r="M256" t="s">
        <v>317</v>
      </c>
      <c r="N256" t="s">
        <v>237</v>
      </c>
      <c r="O256" t="s">
        <v>31</v>
      </c>
      <c r="P256" t="s">
        <v>4466</v>
      </c>
      <c r="Q256">
        <v>5</v>
      </c>
      <c r="R256" t="s">
        <v>3871</v>
      </c>
    </row>
    <row r="257" spans="1:18" x14ac:dyDescent="0.25">
      <c r="A257" t="s">
        <v>3871</v>
      </c>
      <c r="B257" t="s">
        <v>728</v>
      </c>
      <c r="C257" t="s">
        <v>1</v>
      </c>
      <c r="D257" t="s">
        <v>729</v>
      </c>
      <c r="E257" t="s">
        <v>3990</v>
      </c>
      <c r="F257">
        <v>1</v>
      </c>
      <c r="G257" t="s">
        <v>3</v>
      </c>
      <c r="H257" t="s">
        <v>3</v>
      </c>
      <c r="I257" t="s">
        <v>4</v>
      </c>
      <c r="J257" t="s">
        <v>1</v>
      </c>
      <c r="K257" t="s">
        <v>4</v>
      </c>
      <c r="L257" t="s">
        <v>1</v>
      </c>
      <c r="M257" t="s">
        <v>1</v>
      </c>
      <c r="N257" t="s">
        <v>4</v>
      </c>
      <c r="O257" t="s">
        <v>4</v>
      </c>
      <c r="P257" t="s">
        <v>4468</v>
      </c>
      <c r="Q257">
        <v>6</v>
      </c>
      <c r="R257" t="s">
        <v>3871</v>
      </c>
    </row>
    <row r="258" spans="1:18" x14ac:dyDescent="0.25">
      <c r="A258" t="s">
        <v>3871</v>
      </c>
      <c r="B258" t="s">
        <v>734</v>
      </c>
      <c r="C258" t="s">
        <v>1</v>
      </c>
      <c r="D258" t="s">
        <v>735</v>
      </c>
      <c r="E258" t="s">
        <v>3990</v>
      </c>
      <c r="F258">
        <v>1</v>
      </c>
      <c r="G258" t="s">
        <v>3</v>
      </c>
      <c r="H258" t="s">
        <v>3</v>
      </c>
      <c r="I258" t="s">
        <v>4</v>
      </c>
      <c r="J258" t="s">
        <v>1</v>
      </c>
      <c r="K258" t="s">
        <v>4</v>
      </c>
      <c r="L258" t="s">
        <v>1</v>
      </c>
      <c r="M258" t="s">
        <v>1</v>
      </c>
      <c r="N258" t="s">
        <v>4</v>
      </c>
      <c r="O258" t="s">
        <v>4</v>
      </c>
      <c r="P258" t="s">
        <v>5405</v>
      </c>
      <c r="Q258">
        <v>2576</v>
      </c>
      <c r="R258" t="s">
        <v>3871</v>
      </c>
    </row>
    <row r="259" spans="1:18" x14ac:dyDescent="0.25">
      <c r="A259" t="s">
        <v>3871</v>
      </c>
      <c r="B259" t="s">
        <v>736</v>
      </c>
      <c r="C259" t="s">
        <v>1</v>
      </c>
      <c r="D259" t="s">
        <v>737</v>
      </c>
      <c r="E259" t="s">
        <v>3990</v>
      </c>
      <c r="F259">
        <v>1</v>
      </c>
      <c r="G259" t="s">
        <v>3</v>
      </c>
      <c r="H259" t="s">
        <v>3</v>
      </c>
      <c r="I259" t="s">
        <v>4</v>
      </c>
      <c r="J259" t="s">
        <v>1</v>
      </c>
      <c r="K259" t="s">
        <v>4</v>
      </c>
      <c r="L259" t="s">
        <v>1</v>
      </c>
      <c r="M259" t="s">
        <v>1</v>
      </c>
      <c r="N259" t="s">
        <v>4</v>
      </c>
      <c r="O259" t="s">
        <v>4</v>
      </c>
      <c r="P259" t="s">
        <v>4316</v>
      </c>
      <c r="Q259">
        <v>520</v>
      </c>
      <c r="R259" t="s">
        <v>3871</v>
      </c>
    </row>
    <row r="260" spans="1:18" x14ac:dyDescent="0.25">
      <c r="A260" t="s">
        <v>3871</v>
      </c>
      <c r="B260" t="s">
        <v>738</v>
      </c>
      <c r="C260" t="s">
        <v>739</v>
      </c>
      <c r="D260" t="s">
        <v>740</v>
      </c>
      <c r="E260" t="s">
        <v>3990</v>
      </c>
      <c r="F260">
        <v>1</v>
      </c>
      <c r="G260" t="s">
        <v>116</v>
      </c>
      <c r="H260" t="s">
        <v>116</v>
      </c>
      <c r="I260" t="s">
        <v>3997</v>
      </c>
      <c r="J260" t="s">
        <v>741</v>
      </c>
      <c r="K260" t="s">
        <v>3998</v>
      </c>
      <c r="L260" t="s">
        <v>4000</v>
      </c>
      <c r="M260" t="s">
        <v>742</v>
      </c>
      <c r="N260" t="s">
        <v>11</v>
      </c>
      <c r="O260" t="s">
        <v>31</v>
      </c>
      <c r="P260" t="s">
        <v>4475</v>
      </c>
      <c r="Q260">
        <v>140</v>
      </c>
      <c r="R260" t="s">
        <v>3871</v>
      </c>
    </row>
    <row r="261" spans="1:18" x14ac:dyDescent="0.25">
      <c r="A261" t="s">
        <v>3871</v>
      </c>
      <c r="B261" t="s">
        <v>743</v>
      </c>
      <c r="C261" t="s">
        <v>1</v>
      </c>
      <c r="D261" t="s">
        <v>744</v>
      </c>
      <c r="E261" t="s">
        <v>3990</v>
      </c>
      <c r="F261">
        <v>1</v>
      </c>
      <c r="G261" t="s">
        <v>3</v>
      </c>
      <c r="H261" t="s">
        <v>3</v>
      </c>
      <c r="I261" t="s">
        <v>4</v>
      </c>
      <c r="J261" t="s">
        <v>1</v>
      </c>
      <c r="K261" t="s">
        <v>4</v>
      </c>
      <c r="L261" t="s">
        <v>1</v>
      </c>
      <c r="M261" t="s">
        <v>1</v>
      </c>
      <c r="N261" t="s">
        <v>4</v>
      </c>
      <c r="O261" t="s">
        <v>4</v>
      </c>
      <c r="P261" t="s">
        <v>4476</v>
      </c>
      <c r="Q261">
        <v>549</v>
      </c>
      <c r="R261" t="s">
        <v>3871</v>
      </c>
    </row>
    <row r="262" spans="1:18" x14ac:dyDescent="0.25">
      <c r="A262" t="s">
        <v>3871</v>
      </c>
      <c r="B262" t="s">
        <v>745</v>
      </c>
      <c r="C262" t="s">
        <v>1</v>
      </c>
      <c r="D262" t="s">
        <v>746</v>
      </c>
      <c r="E262" t="s">
        <v>3990</v>
      </c>
      <c r="F262">
        <v>1</v>
      </c>
      <c r="G262" t="s">
        <v>3</v>
      </c>
      <c r="H262" t="s">
        <v>3</v>
      </c>
      <c r="I262" t="s">
        <v>4</v>
      </c>
      <c r="J262" t="s">
        <v>1</v>
      </c>
      <c r="K262" t="s">
        <v>4</v>
      </c>
      <c r="L262" t="s">
        <v>1</v>
      </c>
      <c r="M262" t="s">
        <v>1</v>
      </c>
      <c r="N262" t="s">
        <v>4</v>
      </c>
      <c r="O262" t="s">
        <v>4</v>
      </c>
      <c r="P262" t="s">
        <v>4478</v>
      </c>
      <c r="Q262">
        <v>310</v>
      </c>
      <c r="R262" t="s">
        <v>3871</v>
      </c>
    </row>
    <row r="263" spans="1:18" x14ac:dyDescent="0.25">
      <c r="A263" t="s">
        <v>3871</v>
      </c>
      <c r="B263" t="s">
        <v>766</v>
      </c>
      <c r="C263" t="s">
        <v>1</v>
      </c>
      <c r="D263" t="s">
        <v>767</v>
      </c>
      <c r="E263" t="s">
        <v>3990</v>
      </c>
      <c r="F263">
        <v>1</v>
      </c>
      <c r="G263" t="s">
        <v>3</v>
      </c>
      <c r="H263" t="s">
        <v>3</v>
      </c>
      <c r="I263" t="s">
        <v>4</v>
      </c>
      <c r="J263" t="s">
        <v>1</v>
      </c>
      <c r="K263" t="s">
        <v>4</v>
      </c>
      <c r="L263" t="s">
        <v>1</v>
      </c>
      <c r="M263" t="s">
        <v>1</v>
      </c>
      <c r="N263" t="s">
        <v>4</v>
      </c>
      <c r="O263" t="s">
        <v>4</v>
      </c>
      <c r="P263" t="s">
        <v>4459</v>
      </c>
      <c r="Q263">
        <v>4</v>
      </c>
      <c r="R263" t="s">
        <v>3871</v>
      </c>
    </row>
    <row r="264" spans="1:18" x14ac:dyDescent="0.25">
      <c r="A264" t="s">
        <v>3871</v>
      </c>
      <c r="B264" t="s">
        <v>786</v>
      </c>
      <c r="C264" t="s">
        <v>1</v>
      </c>
      <c r="D264" t="s">
        <v>787</v>
      </c>
      <c r="E264" t="s">
        <v>3990</v>
      </c>
      <c r="F264">
        <v>1</v>
      </c>
      <c r="G264" t="s">
        <v>3</v>
      </c>
      <c r="H264" t="s">
        <v>3</v>
      </c>
      <c r="I264" t="s">
        <v>4</v>
      </c>
      <c r="J264" t="s">
        <v>1</v>
      </c>
      <c r="K264" t="s">
        <v>4</v>
      </c>
      <c r="L264" t="s">
        <v>1</v>
      </c>
      <c r="M264" t="s">
        <v>1</v>
      </c>
      <c r="N264" t="s">
        <v>4</v>
      </c>
      <c r="O264" t="s">
        <v>4</v>
      </c>
      <c r="P264" t="s">
        <v>4489</v>
      </c>
      <c r="Q264">
        <v>178</v>
      </c>
      <c r="R264" t="s">
        <v>3871</v>
      </c>
    </row>
    <row r="265" spans="1:18" x14ac:dyDescent="0.25">
      <c r="A265" t="s">
        <v>3871</v>
      </c>
      <c r="B265" t="s">
        <v>788</v>
      </c>
      <c r="C265" t="s">
        <v>1</v>
      </c>
      <c r="D265" t="s">
        <v>789</v>
      </c>
      <c r="E265" t="s">
        <v>3990</v>
      </c>
      <c r="F265">
        <v>1</v>
      </c>
      <c r="G265" t="s">
        <v>3</v>
      </c>
      <c r="H265" t="s">
        <v>3</v>
      </c>
      <c r="I265" t="s">
        <v>4</v>
      </c>
      <c r="J265" t="s">
        <v>1</v>
      </c>
      <c r="K265" t="s">
        <v>4</v>
      </c>
      <c r="L265" t="s">
        <v>1</v>
      </c>
      <c r="M265" t="s">
        <v>1</v>
      </c>
      <c r="N265" t="s">
        <v>4</v>
      </c>
      <c r="O265" t="s">
        <v>4</v>
      </c>
      <c r="P265" t="s">
        <v>4491</v>
      </c>
      <c r="Q265">
        <v>170</v>
      </c>
      <c r="R265" t="s">
        <v>3871</v>
      </c>
    </row>
    <row r="266" spans="1:18" x14ac:dyDescent="0.25">
      <c r="A266" t="s">
        <v>3871</v>
      </c>
      <c r="B266" t="s">
        <v>797</v>
      </c>
      <c r="C266" t="s">
        <v>1</v>
      </c>
      <c r="D266" t="s">
        <v>798</v>
      </c>
      <c r="E266" t="s">
        <v>3990</v>
      </c>
      <c r="F266">
        <v>1</v>
      </c>
      <c r="G266" t="s">
        <v>3</v>
      </c>
      <c r="H266" t="s">
        <v>3</v>
      </c>
      <c r="I266" t="s">
        <v>4</v>
      </c>
      <c r="J266" t="s">
        <v>1</v>
      </c>
      <c r="K266" t="s">
        <v>4</v>
      </c>
      <c r="L266" t="s">
        <v>1</v>
      </c>
      <c r="M266" t="s">
        <v>1</v>
      </c>
      <c r="N266" t="s">
        <v>4</v>
      </c>
      <c r="O266" t="s">
        <v>4</v>
      </c>
      <c r="P266" t="s">
        <v>4496</v>
      </c>
      <c r="Q266">
        <v>132</v>
      </c>
      <c r="R266" t="s">
        <v>3871</v>
      </c>
    </row>
    <row r="267" spans="1:18" x14ac:dyDescent="0.25">
      <c r="A267" t="s">
        <v>3871</v>
      </c>
      <c r="B267" t="s">
        <v>801</v>
      </c>
      <c r="C267" t="s">
        <v>1</v>
      </c>
      <c r="D267" t="s">
        <v>802</v>
      </c>
      <c r="E267" t="s">
        <v>3990</v>
      </c>
      <c r="F267">
        <v>1</v>
      </c>
      <c r="G267" t="s">
        <v>3</v>
      </c>
      <c r="H267" t="s">
        <v>3</v>
      </c>
      <c r="I267" t="s">
        <v>4</v>
      </c>
      <c r="J267" t="s">
        <v>1</v>
      </c>
      <c r="K267" t="s">
        <v>4</v>
      </c>
      <c r="L267" t="s">
        <v>1</v>
      </c>
      <c r="M267" t="s">
        <v>1</v>
      </c>
      <c r="N267" t="s">
        <v>4</v>
      </c>
      <c r="O267" t="s">
        <v>4</v>
      </c>
      <c r="P267" t="s">
        <v>4500</v>
      </c>
      <c r="Q267">
        <v>45</v>
      </c>
      <c r="R267" t="s">
        <v>3871</v>
      </c>
    </row>
    <row r="268" spans="1:18" x14ac:dyDescent="0.25">
      <c r="A268" t="s">
        <v>3871</v>
      </c>
      <c r="B268" t="s">
        <v>803</v>
      </c>
      <c r="C268" t="s">
        <v>804</v>
      </c>
      <c r="D268" t="s">
        <v>805</v>
      </c>
      <c r="E268" t="s">
        <v>3990</v>
      </c>
      <c r="F268">
        <v>1</v>
      </c>
      <c r="G268" t="s">
        <v>27</v>
      </c>
      <c r="H268" t="s">
        <v>27</v>
      </c>
      <c r="I268" t="s">
        <v>3992</v>
      </c>
      <c r="J268" t="s">
        <v>806</v>
      </c>
      <c r="K268" t="s">
        <v>3998</v>
      </c>
      <c r="L268" t="s">
        <v>3998</v>
      </c>
      <c r="M268" t="s">
        <v>247</v>
      </c>
      <c r="N268" t="s">
        <v>807</v>
      </c>
      <c r="O268" t="s">
        <v>12</v>
      </c>
      <c r="P268" t="s">
        <v>4503</v>
      </c>
      <c r="Q268">
        <v>41</v>
      </c>
      <c r="R268" t="s">
        <v>3871</v>
      </c>
    </row>
    <row r="269" spans="1:18" x14ac:dyDescent="0.25">
      <c r="A269" t="s">
        <v>3871</v>
      </c>
      <c r="B269" t="s">
        <v>810</v>
      </c>
      <c r="C269" t="s">
        <v>1</v>
      </c>
      <c r="D269" t="s">
        <v>811</v>
      </c>
      <c r="E269" t="s">
        <v>3990</v>
      </c>
      <c r="F269">
        <v>1</v>
      </c>
      <c r="G269" t="s">
        <v>3</v>
      </c>
      <c r="H269" t="s">
        <v>3</v>
      </c>
      <c r="I269" t="s">
        <v>4</v>
      </c>
      <c r="J269" t="s">
        <v>1</v>
      </c>
      <c r="K269" t="s">
        <v>4</v>
      </c>
      <c r="L269" t="s">
        <v>1</v>
      </c>
      <c r="M269" t="s">
        <v>1</v>
      </c>
      <c r="N269" t="s">
        <v>4</v>
      </c>
      <c r="O269" t="s">
        <v>4</v>
      </c>
      <c r="P269" t="s">
        <v>4298</v>
      </c>
      <c r="Q269">
        <v>1</v>
      </c>
      <c r="R269" t="s">
        <v>3871</v>
      </c>
    </row>
    <row r="270" spans="1:18" x14ac:dyDescent="0.25">
      <c r="A270" t="s">
        <v>3871</v>
      </c>
      <c r="B270" t="s">
        <v>877</v>
      </c>
      <c r="C270" t="s">
        <v>878</v>
      </c>
      <c r="D270" t="s">
        <v>879</v>
      </c>
      <c r="E270" t="s">
        <v>3990</v>
      </c>
      <c r="F270">
        <v>1</v>
      </c>
      <c r="G270" t="s">
        <v>27</v>
      </c>
      <c r="H270" t="s">
        <v>50</v>
      </c>
      <c r="I270" t="s">
        <v>3993</v>
      </c>
      <c r="J270" t="s">
        <v>880</v>
      </c>
      <c r="K270" t="s">
        <v>3998</v>
      </c>
      <c r="L270" t="s">
        <v>4000</v>
      </c>
      <c r="M270" t="s">
        <v>61</v>
      </c>
      <c r="N270" t="s">
        <v>881</v>
      </c>
      <c r="O270" t="s">
        <v>31</v>
      </c>
      <c r="P270" t="s">
        <v>5430</v>
      </c>
      <c r="Q270">
        <v>2360</v>
      </c>
      <c r="R270" t="s">
        <v>3871</v>
      </c>
    </row>
    <row r="271" spans="1:18" x14ac:dyDescent="0.25">
      <c r="A271" t="s">
        <v>3871</v>
      </c>
      <c r="B271" t="s">
        <v>888</v>
      </c>
      <c r="C271" t="s">
        <v>889</v>
      </c>
      <c r="D271" t="s">
        <v>890</v>
      </c>
      <c r="E271" t="s">
        <v>891</v>
      </c>
      <c r="F271">
        <v>3</v>
      </c>
      <c r="G271" t="s">
        <v>116</v>
      </c>
      <c r="H271" t="s">
        <v>116</v>
      </c>
      <c r="I271" t="s">
        <v>3997</v>
      </c>
      <c r="J271" t="s">
        <v>148</v>
      </c>
      <c r="K271" t="s">
        <v>3998</v>
      </c>
      <c r="L271" t="s">
        <v>3998</v>
      </c>
      <c r="M271" t="s">
        <v>892</v>
      </c>
      <c r="N271" t="s">
        <v>11</v>
      </c>
      <c r="O271" t="s">
        <v>12</v>
      </c>
      <c r="P271" t="s">
        <v>4518</v>
      </c>
      <c r="Q271">
        <v>57</v>
      </c>
      <c r="R271" t="s">
        <v>3871</v>
      </c>
    </row>
    <row r="272" spans="1:18" x14ac:dyDescent="0.25">
      <c r="A272" t="s">
        <v>3871</v>
      </c>
      <c r="B272" t="s">
        <v>973</v>
      </c>
      <c r="C272" t="s">
        <v>974</v>
      </c>
      <c r="D272" t="s">
        <v>975</v>
      </c>
      <c r="E272" t="s">
        <v>3990</v>
      </c>
      <c r="F272">
        <v>1</v>
      </c>
      <c r="G272" t="s">
        <v>50</v>
      </c>
      <c r="H272" t="s">
        <v>35</v>
      </c>
      <c r="I272" t="s">
        <v>3993</v>
      </c>
      <c r="J272" t="s">
        <v>976</v>
      </c>
      <c r="K272" t="s">
        <v>4000</v>
      </c>
      <c r="L272" t="s">
        <v>3999</v>
      </c>
      <c r="M272" t="s">
        <v>977</v>
      </c>
      <c r="N272" t="s">
        <v>978</v>
      </c>
      <c r="O272" t="s">
        <v>31</v>
      </c>
      <c r="P272" t="s">
        <v>4569</v>
      </c>
      <c r="Q272">
        <v>39</v>
      </c>
      <c r="R272" t="s">
        <v>3871</v>
      </c>
    </row>
    <row r="273" spans="1:18" x14ac:dyDescent="0.25">
      <c r="A273" t="s">
        <v>3871</v>
      </c>
      <c r="B273" t="s">
        <v>990</v>
      </c>
      <c r="C273" t="s">
        <v>991</v>
      </c>
      <c r="D273" t="s">
        <v>992</v>
      </c>
      <c r="E273" t="s">
        <v>993</v>
      </c>
      <c r="F273">
        <v>2</v>
      </c>
      <c r="G273" t="s">
        <v>8</v>
      </c>
      <c r="H273" t="s">
        <v>8</v>
      </c>
      <c r="I273" t="s">
        <v>3992</v>
      </c>
      <c r="J273" t="s">
        <v>994</v>
      </c>
      <c r="K273" t="s">
        <v>3998</v>
      </c>
      <c r="L273" t="s">
        <v>3998</v>
      </c>
      <c r="M273" t="s">
        <v>138</v>
      </c>
      <c r="N273" t="s">
        <v>11</v>
      </c>
      <c r="O273" t="s">
        <v>31</v>
      </c>
      <c r="P273" t="s">
        <v>4578</v>
      </c>
      <c r="Q273">
        <v>16</v>
      </c>
      <c r="R273" t="s">
        <v>3871</v>
      </c>
    </row>
    <row r="274" spans="1:18" x14ac:dyDescent="0.25">
      <c r="A274" t="s">
        <v>3871</v>
      </c>
      <c r="B274" t="s">
        <v>1004</v>
      </c>
      <c r="C274" t="s">
        <v>1005</v>
      </c>
      <c r="D274" t="s">
        <v>1006</v>
      </c>
      <c r="E274" t="s">
        <v>1007</v>
      </c>
      <c r="F274">
        <v>2</v>
      </c>
      <c r="G274" t="s">
        <v>116</v>
      </c>
      <c r="H274" t="s">
        <v>116</v>
      </c>
      <c r="I274" t="s">
        <v>3997</v>
      </c>
      <c r="J274" t="s">
        <v>1008</v>
      </c>
      <c r="K274" t="s">
        <v>3998</v>
      </c>
      <c r="L274" t="s">
        <v>3998</v>
      </c>
      <c r="M274" t="s">
        <v>1009</v>
      </c>
      <c r="N274" t="s">
        <v>11</v>
      </c>
      <c r="O274" t="s">
        <v>12</v>
      </c>
      <c r="P274" t="s">
        <v>5448</v>
      </c>
      <c r="Q274">
        <v>29400</v>
      </c>
      <c r="R274" t="s">
        <v>3871</v>
      </c>
    </row>
    <row r="275" spans="1:18" x14ac:dyDescent="0.25">
      <c r="A275" t="s">
        <v>3871</v>
      </c>
      <c r="B275" t="s">
        <v>1010</v>
      </c>
      <c r="C275" t="s">
        <v>319</v>
      </c>
      <c r="D275" t="s">
        <v>1011</v>
      </c>
      <c r="E275" t="s">
        <v>3990</v>
      </c>
      <c r="F275">
        <v>1</v>
      </c>
      <c r="G275" t="s">
        <v>8</v>
      </c>
      <c r="H275" t="s">
        <v>59</v>
      </c>
      <c r="I275" t="s">
        <v>3992</v>
      </c>
      <c r="J275" t="s">
        <v>1012</v>
      </c>
      <c r="K275" t="s">
        <v>3998</v>
      </c>
      <c r="L275" t="s">
        <v>4000</v>
      </c>
      <c r="M275" t="s">
        <v>1013</v>
      </c>
      <c r="N275" t="s">
        <v>11</v>
      </c>
      <c r="O275" t="s">
        <v>12</v>
      </c>
      <c r="P275" t="s">
        <v>4366</v>
      </c>
      <c r="Q275">
        <v>23</v>
      </c>
      <c r="R275" t="s">
        <v>3871</v>
      </c>
    </row>
    <row r="276" spans="1:18" x14ac:dyDescent="0.25">
      <c r="A276" t="s">
        <v>3871</v>
      </c>
      <c r="B276" t="s">
        <v>1021</v>
      </c>
      <c r="C276" t="s">
        <v>1022</v>
      </c>
      <c r="D276" t="s">
        <v>1023</v>
      </c>
      <c r="E276" t="s">
        <v>3990</v>
      </c>
      <c r="F276">
        <v>1</v>
      </c>
      <c r="G276" t="s">
        <v>50</v>
      </c>
      <c r="H276" t="s">
        <v>35</v>
      </c>
      <c r="I276" t="s">
        <v>3995</v>
      </c>
      <c r="J276" t="s">
        <v>1024</v>
      </c>
      <c r="K276" t="s">
        <v>4000</v>
      </c>
      <c r="L276" t="s">
        <v>3999</v>
      </c>
      <c r="M276" t="s">
        <v>916</v>
      </c>
      <c r="N276" t="s">
        <v>1025</v>
      </c>
      <c r="O276" t="s">
        <v>31</v>
      </c>
      <c r="P276" t="s">
        <v>4591</v>
      </c>
      <c r="Q276">
        <v>355</v>
      </c>
      <c r="R276" t="s">
        <v>3871</v>
      </c>
    </row>
    <row r="277" spans="1:18" x14ac:dyDescent="0.25">
      <c r="A277" t="s">
        <v>3871</v>
      </c>
      <c r="B277" t="s">
        <v>1026</v>
      </c>
      <c r="C277" t="s">
        <v>1</v>
      </c>
      <c r="D277" t="s">
        <v>1027</v>
      </c>
      <c r="E277" t="s">
        <v>3990</v>
      </c>
      <c r="F277">
        <v>1</v>
      </c>
      <c r="G277" t="s">
        <v>3</v>
      </c>
      <c r="H277" t="s">
        <v>3</v>
      </c>
      <c r="I277" t="s">
        <v>4</v>
      </c>
      <c r="J277" t="s">
        <v>1</v>
      </c>
      <c r="K277" t="s">
        <v>4</v>
      </c>
      <c r="L277" t="s">
        <v>1</v>
      </c>
      <c r="M277" t="s">
        <v>1</v>
      </c>
      <c r="N277" t="s">
        <v>4</v>
      </c>
      <c r="O277" t="s">
        <v>4</v>
      </c>
      <c r="P277" t="s">
        <v>5452</v>
      </c>
      <c r="Q277">
        <v>1688</v>
      </c>
      <c r="R277" t="s">
        <v>3871</v>
      </c>
    </row>
    <row r="278" spans="1:18" x14ac:dyDescent="0.25">
      <c r="A278" t="s">
        <v>3871</v>
      </c>
      <c r="B278" t="s">
        <v>1028</v>
      </c>
      <c r="C278" t="s">
        <v>1029</v>
      </c>
      <c r="D278" t="s">
        <v>1030</v>
      </c>
      <c r="E278" t="s">
        <v>1031</v>
      </c>
      <c r="F278">
        <v>2</v>
      </c>
      <c r="G278" t="s">
        <v>71</v>
      </c>
      <c r="H278" t="s">
        <v>71</v>
      </c>
      <c r="I278" t="s">
        <v>3996</v>
      </c>
      <c r="J278" t="s">
        <v>1032</v>
      </c>
      <c r="K278" t="s">
        <v>3998</v>
      </c>
      <c r="L278" t="s">
        <v>3998</v>
      </c>
      <c r="M278" t="s">
        <v>637</v>
      </c>
      <c r="N278" t="s">
        <v>1</v>
      </c>
      <c r="O278" t="s">
        <v>31</v>
      </c>
      <c r="P278" t="s">
        <v>4594</v>
      </c>
      <c r="Q278">
        <v>903</v>
      </c>
      <c r="R278" t="s">
        <v>3871</v>
      </c>
    </row>
    <row r="279" spans="1:18" x14ac:dyDescent="0.25">
      <c r="A279" t="s">
        <v>3871</v>
      </c>
      <c r="B279">
        <v>96639</v>
      </c>
      <c r="C279" t="s">
        <v>1</v>
      </c>
      <c r="D279" t="s">
        <v>1033</v>
      </c>
      <c r="E279" t="s">
        <v>3990</v>
      </c>
      <c r="F279">
        <v>1</v>
      </c>
      <c r="G279" t="s">
        <v>3</v>
      </c>
      <c r="H279" t="s">
        <v>3</v>
      </c>
      <c r="I279" t="s">
        <v>4</v>
      </c>
      <c r="J279" t="s">
        <v>1</v>
      </c>
      <c r="K279" t="s">
        <v>4</v>
      </c>
      <c r="L279" t="s">
        <v>1</v>
      </c>
      <c r="M279" t="s">
        <v>1</v>
      </c>
      <c r="N279" t="s">
        <v>4</v>
      </c>
      <c r="O279" t="s">
        <v>4</v>
      </c>
      <c r="P279" t="s">
        <v>4595</v>
      </c>
      <c r="Q279">
        <v>326</v>
      </c>
      <c r="R279" t="s">
        <v>3871</v>
      </c>
    </row>
    <row r="280" spans="1:18" x14ac:dyDescent="0.25">
      <c r="A280" t="s">
        <v>3871</v>
      </c>
      <c r="B280" t="s">
        <v>1036</v>
      </c>
      <c r="C280" t="s">
        <v>1037</v>
      </c>
      <c r="D280" t="s">
        <v>1038</v>
      </c>
      <c r="E280" t="s">
        <v>3990</v>
      </c>
      <c r="F280">
        <v>1</v>
      </c>
      <c r="G280" t="s">
        <v>116</v>
      </c>
      <c r="H280" t="s">
        <v>116</v>
      </c>
      <c r="I280" t="s">
        <v>3997</v>
      </c>
      <c r="J280" t="s">
        <v>563</v>
      </c>
      <c r="K280" t="s">
        <v>3998</v>
      </c>
      <c r="L280" t="s">
        <v>3998</v>
      </c>
      <c r="M280" t="s">
        <v>73</v>
      </c>
      <c r="N280" t="s">
        <v>53</v>
      </c>
      <c r="O280" t="s">
        <v>12</v>
      </c>
      <c r="P280" t="s">
        <v>4598</v>
      </c>
      <c r="Q280">
        <v>100</v>
      </c>
      <c r="R280" t="s">
        <v>3871</v>
      </c>
    </row>
    <row r="281" spans="1:18" x14ac:dyDescent="0.25">
      <c r="A281" t="s">
        <v>3871</v>
      </c>
      <c r="B281" t="s">
        <v>1039</v>
      </c>
      <c r="C281" t="s">
        <v>1040</v>
      </c>
      <c r="D281" t="s">
        <v>1041</v>
      </c>
      <c r="E281" t="s">
        <v>1042</v>
      </c>
      <c r="F281">
        <v>13</v>
      </c>
      <c r="G281" t="s">
        <v>35</v>
      </c>
      <c r="H281" t="s">
        <v>35</v>
      </c>
      <c r="I281" t="s">
        <v>3994</v>
      </c>
      <c r="J281" t="s">
        <v>1043</v>
      </c>
      <c r="K281" t="s">
        <v>3998</v>
      </c>
      <c r="L281" t="s">
        <v>3998</v>
      </c>
      <c r="M281" t="s">
        <v>29</v>
      </c>
      <c r="N281" t="s">
        <v>1044</v>
      </c>
      <c r="O281" t="s">
        <v>31</v>
      </c>
      <c r="P281" t="s">
        <v>4601</v>
      </c>
      <c r="Q281">
        <v>151</v>
      </c>
      <c r="R281" t="s">
        <v>3871</v>
      </c>
    </row>
    <row r="282" spans="1:18" x14ac:dyDescent="0.25">
      <c r="A282" t="s">
        <v>3871</v>
      </c>
      <c r="B282" t="s">
        <v>1045</v>
      </c>
      <c r="C282" t="s">
        <v>1046</v>
      </c>
      <c r="D282" t="s">
        <v>1047</v>
      </c>
      <c r="E282" t="s">
        <v>3990</v>
      </c>
      <c r="F282">
        <v>1</v>
      </c>
      <c r="G282" t="s">
        <v>116</v>
      </c>
      <c r="H282" t="s">
        <v>116</v>
      </c>
      <c r="I282" t="s">
        <v>3997</v>
      </c>
      <c r="J282" t="s">
        <v>1048</v>
      </c>
      <c r="K282" t="s">
        <v>3998</v>
      </c>
      <c r="L282" t="s">
        <v>3998</v>
      </c>
      <c r="M282" t="s">
        <v>1049</v>
      </c>
      <c r="N282" t="s">
        <v>1050</v>
      </c>
      <c r="O282" t="s">
        <v>31</v>
      </c>
      <c r="P282" t="s">
        <v>4578</v>
      </c>
      <c r="Q282">
        <v>16</v>
      </c>
      <c r="R282" t="s">
        <v>3871</v>
      </c>
    </row>
    <row r="283" spans="1:18" x14ac:dyDescent="0.25">
      <c r="A283" t="s">
        <v>3871</v>
      </c>
      <c r="B283" t="s">
        <v>1097</v>
      </c>
      <c r="C283" t="s">
        <v>1</v>
      </c>
      <c r="D283" t="s">
        <v>1098</v>
      </c>
      <c r="E283" t="s">
        <v>3990</v>
      </c>
      <c r="F283">
        <v>1</v>
      </c>
      <c r="G283" t="s">
        <v>3</v>
      </c>
      <c r="H283" t="s">
        <v>3</v>
      </c>
      <c r="I283" t="s">
        <v>4</v>
      </c>
      <c r="J283" t="s">
        <v>1</v>
      </c>
      <c r="K283" t="s">
        <v>4</v>
      </c>
      <c r="L283" t="s">
        <v>1</v>
      </c>
      <c r="M283" t="s">
        <v>1</v>
      </c>
      <c r="N283" t="s">
        <v>4</v>
      </c>
      <c r="O283" t="s">
        <v>4</v>
      </c>
      <c r="P283" t="s">
        <v>4633</v>
      </c>
      <c r="Q283">
        <v>680</v>
      </c>
      <c r="R283" t="s">
        <v>3871</v>
      </c>
    </row>
    <row r="284" spans="1:18" x14ac:dyDescent="0.25">
      <c r="A284" t="s">
        <v>3871</v>
      </c>
      <c r="B284" t="s">
        <v>1099</v>
      </c>
      <c r="C284" t="s">
        <v>1</v>
      </c>
      <c r="D284" t="s">
        <v>1100</v>
      </c>
      <c r="E284" t="s">
        <v>3990</v>
      </c>
      <c r="F284">
        <v>1</v>
      </c>
      <c r="G284" t="s">
        <v>3</v>
      </c>
      <c r="H284" t="s">
        <v>3</v>
      </c>
      <c r="I284" t="s">
        <v>4</v>
      </c>
      <c r="J284" t="s">
        <v>1</v>
      </c>
      <c r="K284" t="s">
        <v>4</v>
      </c>
      <c r="L284" t="s">
        <v>1</v>
      </c>
      <c r="M284" t="s">
        <v>1</v>
      </c>
      <c r="N284" t="s">
        <v>4</v>
      </c>
      <c r="O284" t="s">
        <v>4</v>
      </c>
      <c r="P284" t="s">
        <v>4635</v>
      </c>
      <c r="Q284">
        <v>27</v>
      </c>
      <c r="R284" t="s">
        <v>3871</v>
      </c>
    </row>
    <row r="285" spans="1:18" x14ac:dyDescent="0.25">
      <c r="A285" t="s">
        <v>3871</v>
      </c>
      <c r="B285" t="s">
        <v>1</v>
      </c>
      <c r="C285" t="s">
        <v>112</v>
      </c>
      <c r="D285" t="s">
        <v>591</v>
      </c>
      <c r="E285" t="s">
        <v>1101</v>
      </c>
      <c r="F285">
        <v>1</v>
      </c>
      <c r="G285" t="s">
        <v>116</v>
      </c>
      <c r="H285" t="s">
        <v>116</v>
      </c>
      <c r="I285" t="s">
        <v>3997</v>
      </c>
      <c r="J285" t="s">
        <v>563</v>
      </c>
      <c r="K285" t="s">
        <v>3998</v>
      </c>
      <c r="L285" t="s">
        <v>3998</v>
      </c>
      <c r="M285" t="s">
        <v>1102</v>
      </c>
      <c r="N285" t="s">
        <v>1</v>
      </c>
      <c r="O285" t="s">
        <v>12</v>
      </c>
      <c r="P285" t="s">
        <v>4468</v>
      </c>
      <c r="Q285">
        <v>6</v>
      </c>
      <c r="R285" t="s">
        <v>3871</v>
      </c>
    </row>
    <row r="286" spans="1:18" x14ac:dyDescent="0.25">
      <c r="A286" t="s">
        <v>3871</v>
      </c>
      <c r="B286" t="s">
        <v>1125</v>
      </c>
      <c r="C286" t="s">
        <v>1</v>
      </c>
      <c r="D286" t="s">
        <v>1126</v>
      </c>
      <c r="E286" t="s">
        <v>3990</v>
      </c>
      <c r="F286">
        <v>1</v>
      </c>
      <c r="G286" t="s">
        <v>3</v>
      </c>
      <c r="H286" t="s">
        <v>3</v>
      </c>
      <c r="I286" t="s">
        <v>4</v>
      </c>
      <c r="J286" t="s">
        <v>1</v>
      </c>
      <c r="K286" t="s">
        <v>4</v>
      </c>
      <c r="L286" t="s">
        <v>1</v>
      </c>
      <c r="M286" t="s">
        <v>1</v>
      </c>
      <c r="N286" t="s">
        <v>4</v>
      </c>
      <c r="O286" t="s">
        <v>4</v>
      </c>
      <c r="P286" t="s">
        <v>4648</v>
      </c>
      <c r="Q286">
        <v>55</v>
      </c>
      <c r="R286" t="s">
        <v>3871</v>
      </c>
    </row>
    <row r="287" spans="1:18" x14ac:dyDescent="0.25">
      <c r="A287" t="s">
        <v>3871</v>
      </c>
      <c r="B287" t="s">
        <v>1127</v>
      </c>
      <c r="C287" t="s">
        <v>1</v>
      </c>
      <c r="D287" t="s">
        <v>1128</v>
      </c>
      <c r="E287" t="s">
        <v>3990</v>
      </c>
      <c r="F287">
        <v>1</v>
      </c>
      <c r="G287" t="s">
        <v>3</v>
      </c>
      <c r="H287" t="s">
        <v>3</v>
      </c>
      <c r="I287" t="s">
        <v>4</v>
      </c>
      <c r="J287" t="s">
        <v>1</v>
      </c>
      <c r="K287" t="s">
        <v>4</v>
      </c>
      <c r="L287" t="s">
        <v>1</v>
      </c>
      <c r="M287" t="s">
        <v>1</v>
      </c>
      <c r="N287" t="s">
        <v>4</v>
      </c>
      <c r="O287" t="s">
        <v>4</v>
      </c>
      <c r="P287" t="s">
        <v>5475</v>
      </c>
      <c r="Q287">
        <v>1470</v>
      </c>
      <c r="R287" t="s">
        <v>3871</v>
      </c>
    </row>
    <row r="288" spans="1:18" x14ac:dyDescent="0.25">
      <c r="A288" t="s">
        <v>3871</v>
      </c>
      <c r="B288" t="s">
        <v>1132</v>
      </c>
      <c r="C288" t="s">
        <v>1133</v>
      </c>
      <c r="D288" t="s">
        <v>1134</v>
      </c>
      <c r="E288" t="s">
        <v>3990</v>
      </c>
      <c r="F288">
        <v>1</v>
      </c>
      <c r="G288" t="s">
        <v>35</v>
      </c>
      <c r="H288" t="s">
        <v>35</v>
      </c>
      <c r="I288" t="s">
        <v>3994</v>
      </c>
      <c r="J288" t="s">
        <v>1135</v>
      </c>
      <c r="K288" t="s">
        <v>3998</v>
      </c>
      <c r="L288" t="s">
        <v>3998</v>
      </c>
      <c r="M288" t="s">
        <v>211</v>
      </c>
      <c r="N288" t="s">
        <v>1136</v>
      </c>
      <c r="O288" t="s">
        <v>12</v>
      </c>
      <c r="P288" t="s">
        <v>4652</v>
      </c>
      <c r="Q288">
        <v>22</v>
      </c>
      <c r="R288" t="s">
        <v>3871</v>
      </c>
    </row>
    <row r="289" spans="1:18" x14ac:dyDescent="0.25">
      <c r="A289" t="s">
        <v>3871</v>
      </c>
      <c r="B289" t="s">
        <v>1165</v>
      </c>
      <c r="C289" t="s">
        <v>1166</v>
      </c>
      <c r="D289" t="s">
        <v>1167</v>
      </c>
      <c r="E289" t="s">
        <v>3990</v>
      </c>
      <c r="F289">
        <v>1</v>
      </c>
      <c r="G289" t="s">
        <v>35</v>
      </c>
      <c r="H289" t="s">
        <v>35</v>
      </c>
      <c r="I289" t="s">
        <v>3994</v>
      </c>
      <c r="J289" t="s">
        <v>515</v>
      </c>
      <c r="K289" t="s">
        <v>4001</v>
      </c>
      <c r="L289" t="s">
        <v>3999</v>
      </c>
      <c r="M289" t="s">
        <v>1168</v>
      </c>
      <c r="N289" t="s">
        <v>11</v>
      </c>
      <c r="O289" t="s">
        <v>31</v>
      </c>
      <c r="P289" t="s">
        <v>5483</v>
      </c>
      <c r="Q289">
        <v>1021</v>
      </c>
      <c r="R289" t="s">
        <v>3871</v>
      </c>
    </row>
    <row r="290" spans="1:18" x14ac:dyDescent="0.25">
      <c r="A290" t="s">
        <v>3871</v>
      </c>
      <c r="B290" t="s">
        <v>1246</v>
      </c>
      <c r="C290" t="s">
        <v>1</v>
      </c>
      <c r="D290" t="s">
        <v>1247</v>
      </c>
      <c r="E290" t="s">
        <v>3990</v>
      </c>
      <c r="F290">
        <v>1</v>
      </c>
      <c r="G290" t="s">
        <v>3</v>
      </c>
      <c r="H290" t="s">
        <v>3</v>
      </c>
      <c r="I290" t="s">
        <v>4</v>
      </c>
      <c r="J290" t="s">
        <v>1</v>
      </c>
      <c r="K290" t="s">
        <v>4</v>
      </c>
      <c r="L290" t="s">
        <v>1</v>
      </c>
      <c r="M290" t="s">
        <v>1</v>
      </c>
      <c r="N290" t="s">
        <v>4</v>
      </c>
      <c r="O290" t="s">
        <v>4</v>
      </c>
      <c r="P290" t="s">
        <v>5490</v>
      </c>
      <c r="Q290">
        <v>9500</v>
      </c>
      <c r="R290" t="s">
        <v>3871</v>
      </c>
    </row>
    <row r="291" spans="1:18" x14ac:dyDescent="0.25">
      <c r="A291" t="s">
        <v>3871</v>
      </c>
      <c r="B291" t="s">
        <v>1248</v>
      </c>
      <c r="C291" t="s">
        <v>1249</v>
      </c>
      <c r="D291" t="s">
        <v>1250</v>
      </c>
      <c r="E291" t="s">
        <v>1251</v>
      </c>
      <c r="F291">
        <v>2</v>
      </c>
      <c r="G291" t="s">
        <v>71</v>
      </c>
      <c r="H291" t="s">
        <v>71</v>
      </c>
      <c r="I291" t="s">
        <v>3996</v>
      </c>
      <c r="J291" t="s">
        <v>1252</v>
      </c>
      <c r="K291" t="s">
        <v>3998</v>
      </c>
      <c r="L291" t="s">
        <v>3998</v>
      </c>
      <c r="M291" t="s">
        <v>1253</v>
      </c>
      <c r="N291" t="s">
        <v>11</v>
      </c>
      <c r="O291" t="s">
        <v>31</v>
      </c>
      <c r="P291" t="s">
        <v>5492</v>
      </c>
      <c r="Q291">
        <v>5034</v>
      </c>
      <c r="R291" t="s">
        <v>3871</v>
      </c>
    </row>
    <row r="292" spans="1:18" x14ac:dyDescent="0.25">
      <c r="A292" t="s">
        <v>3871</v>
      </c>
      <c r="B292" t="s">
        <v>1254</v>
      </c>
      <c r="C292" t="s">
        <v>1</v>
      </c>
      <c r="D292" t="s">
        <v>1255</v>
      </c>
      <c r="E292" t="s">
        <v>3990</v>
      </c>
      <c r="F292">
        <v>1</v>
      </c>
      <c r="G292" t="s">
        <v>3</v>
      </c>
      <c r="H292" t="s">
        <v>3</v>
      </c>
      <c r="I292" t="s">
        <v>4</v>
      </c>
      <c r="J292" t="s">
        <v>1</v>
      </c>
      <c r="K292" t="s">
        <v>4</v>
      </c>
      <c r="L292" t="s">
        <v>1</v>
      </c>
      <c r="M292" t="s">
        <v>1</v>
      </c>
      <c r="N292" t="s">
        <v>4</v>
      </c>
      <c r="O292" t="s">
        <v>4</v>
      </c>
      <c r="P292" t="s">
        <v>5493</v>
      </c>
      <c r="Q292">
        <v>5023</v>
      </c>
      <c r="R292" t="s">
        <v>3871</v>
      </c>
    </row>
    <row r="293" spans="1:18" x14ac:dyDescent="0.25">
      <c r="A293" t="s">
        <v>3871</v>
      </c>
      <c r="B293" t="s">
        <v>1256</v>
      </c>
      <c r="C293" t="s">
        <v>1257</v>
      </c>
      <c r="D293" t="s">
        <v>1258</v>
      </c>
      <c r="E293" t="s">
        <v>3990</v>
      </c>
      <c r="F293">
        <v>1</v>
      </c>
      <c r="G293" t="s">
        <v>35</v>
      </c>
      <c r="H293" t="s">
        <v>35</v>
      </c>
      <c r="I293" t="s">
        <v>3994</v>
      </c>
      <c r="J293" t="s">
        <v>1259</v>
      </c>
      <c r="K293" t="s">
        <v>4000</v>
      </c>
      <c r="L293" t="s">
        <v>3999</v>
      </c>
      <c r="M293" t="s">
        <v>265</v>
      </c>
      <c r="N293" t="s">
        <v>1260</v>
      </c>
      <c r="O293" t="s">
        <v>31</v>
      </c>
      <c r="P293" t="s">
        <v>4680</v>
      </c>
      <c r="Q293">
        <v>136</v>
      </c>
      <c r="R293" t="s">
        <v>3871</v>
      </c>
    </row>
    <row r="294" spans="1:18" x14ac:dyDescent="0.25">
      <c r="A294" t="s">
        <v>3871</v>
      </c>
      <c r="B294" t="s">
        <v>1267</v>
      </c>
      <c r="C294" t="s">
        <v>1268</v>
      </c>
      <c r="D294" t="s">
        <v>1269</v>
      </c>
      <c r="E294" t="s">
        <v>1270</v>
      </c>
      <c r="F294">
        <v>2</v>
      </c>
      <c r="G294" t="s">
        <v>71</v>
      </c>
      <c r="H294" t="s">
        <v>71</v>
      </c>
      <c r="I294" t="s">
        <v>3996</v>
      </c>
      <c r="J294" t="s">
        <v>1271</v>
      </c>
      <c r="K294" t="s">
        <v>3998</v>
      </c>
      <c r="L294" t="s">
        <v>3998</v>
      </c>
      <c r="M294" t="s">
        <v>138</v>
      </c>
      <c r="N294" t="s">
        <v>11</v>
      </c>
      <c r="O294" t="s">
        <v>31</v>
      </c>
      <c r="P294" t="s">
        <v>4681</v>
      </c>
      <c r="Q294">
        <v>881</v>
      </c>
      <c r="R294" t="s">
        <v>3871</v>
      </c>
    </row>
    <row r="295" spans="1:18" x14ac:dyDescent="0.25">
      <c r="A295" t="s">
        <v>3871</v>
      </c>
      <c r="B295" t="s">
        <v>1274</v>
      </c>
      <c r="C295" t="s">
        <v>1275</v>
      </c>
      <c r="D295" t="s">
        <v>1276</v>
      </c>
      <c r="E295" t="s">
        <v>3990</v>
      </c>
      <c r="F295">
        <v>1</v>
      </c>
      <c r="G295" t="s">
        <v>71</v>
      </c>
      <c r="H295" t="s">
        <v>71</v>
      </c>
      <c r="I295" t="s">
        <v>3996</v>
      </c>
      <c r="J295" t="s">
        <v>1277</v>
      </c>
      <c r="K295" t="s">
        <v>3998</v>
      </c>
      <c r="L295" t="s">
        <v>3998</v>
      </c>
      <c r="M295" t="s">
        <v>138</v>
      </c>
      <c r="N295" t="s">
        <v>11</v>
      </c>
      <c r="O295" t="s">
        <v>31</v>
      </c>
      <c r="P295" t="s">
        <v>4225</v>
      </c>
      <c r="Q295">
        <v>34</v>
      </c>
      <c r="R295" t="s">
        <v>3871</v>
      </c>
    </row>
    <row r="296" spans="1:18" x14ac:dyDescent="0.25">
      <c r="A296" t="s">
        <v>3871</v>
      </c>
      <c r="B296" t="s">
        <v>1287</v>
      </c>
      <c r="C296" t="s">
        <v>1</v>
      </c>
      <c r="D296" t="s">
        <v>1288</v>
      </c>
      <c r="E296" t="s">
        <v>3990</v>
      </c>
      <c r="F296">
        <v>1</v>
      </c>
      <c r="G296" t="s">
        <v>3</v>
      </c>
      <c r="H296" t="s">
        <v>3</v>
      </c>
      <c r="I296" t="s">
        <v>4</v>
      </c>
      <c r="J296" t="s">
        <v>1</v>
      </c>
      <c r="K296" t="s">
        <v>4</v>
      </c>
      <c r="L296" t="s">
        <v>1</v>
      </c>
      <c r="M296" t="s">
        <v>1</v>
      </c>
      <c r="N296" t="s">
        <v>4</v>
      </c>
      <c r="O296" t="s">
        <v>4</v>
      </c>
      <c r="P296" t="s">
        <v>4687</v>
      </c>
      <c r="Q296">
        <v>60</v>
      </c>
      <c r="R296" t="s">
        <v>3871</v>
      </c>
    </row>
    <row r="297" spans="1:18" x14ac:dyDescent="0.25">
      <c r="A297" t="s">
        <v>3871</v>
      </c>
      <c r="B297" t="s">
        <v>1289</v>
      </c>
      <c r="C297" t="s">
        <v>1290</v>
      </c>
      <c r="D297" t="s">
        <v>1291</v>
      </c>
      <c r="E297" t="s">
        <v>1292</v>
      </c>
      <c r="F297">
        <v>7</v>
      </c>
      <c r="G297" t="s">
        <v>35</v>
      </c>
      <c r="H297" t="s">
        <v>35</v>
      </c>
      <c r="I297" t="s">
        <v>3994</v>
      </c>
      <c r="J297" t="s">
        <v>286</v>
      </c>
      <c r="K297" t="s">
        <v>3998</v>
      </c>
      <c r="L297" t="s">
        <v>3998</v>
      </c>
      <c r="M297" t="s">
        <v>138</v>
      </c>
      <c r="N297" t="s">
        <v>1</v>
      </c>
      <c r="O297" t="s">
        <v>31</v>
      </c>
      <c r="P297" t="s">
        <v>4689</v>
      </c>
      <c r="Q297">
        <v>223</v>
      </c>
      <c r="R297" t="s">
        <v>3871</v>
      </c>
    </row>
    <row r="298" spans="1:18" x14ac:dyDescent="0.25">
      <c r="A298" t="s">
        <v>3871</v>
      </c>
      <c r="B298" t="s">
        <v>1293</v>
      </c>
      <c r="C298" t="s">
        <v>1</v>
      </c>
      <c r="D298" t="s">
        <v>1294</v>
      </c>
      <c r="E298" t="s">
        <v>3990</v>
      </c>
      <c r="F298">
        <v>1</v>
      </c>
      <c r="G298" t="s">
        <v>3</v>
      </c>
      <c r="H298" t="s">
        <v>3</v>
      </c>
      <c r="I298" t="s">
        <v>4</v>
      </c>
      <c r="J298" t="s">
        <v>1</v>
      </c>
      <c r="K298" t="s">
        <v>4</v>
      </c>
      <c r="L298" t="s">
        <v>1</v>
      </c>
      <c r="M298" t="s">
        <v>1</v>
      </c>
      <c r="N298" t="s">
        <v>4</v>
      </c>
      <c r="O298" t="s">
        <v>4</v>
      </c>
      <c r="P298" t="s">
        <v>4691</v>
      </c>
      <c r="Q298">
        <v>135</v>
      </c>
      <c r="R298" t="s">
        <v>3871</v>
      </c>
    </row>
    <row r="299" spans="1:18" x14ac:dyDescent="0.25">
      <c r="A299" t="s">
        <v>3871</v>
      </c>
      <c r="B299" t="s">
        <v>1295</v>
      </c>
      <c r="C299" t="s">
        <v>1296</v>
      </c>
      <c r="D299" t="s">
        <v>1297</v>
      </c>
      <c r="E299" t="s">
        <v>3990</v>
      </c>
      <c r="F299">
        <v>1</v>
      </c>
      <c r="G299" t="s">
        <v>27</v>
      </c>
      <c r="H299" t="s">
        <v>50</v>
      </c>
      <c r="I299" t="s">
        <v>3992</v>
      </c>
      <c r="J299" t="s">
        <v>1298</v>
      </c>
      <c r="K299" t="s">
        <v>3998</v>
      </c>
      <c r="L299" t="s">
        <v>4000</v>
      </c>
      <c r="M299" t="s">
        <v>100</v>
      </c>
      <c r="N299" t="s">
        <v>1299</v>
      </c>
      <c r="O299" t="s">
        <v>31</v>
      </c>
      <c r="P299" t="s">
        <v>4693</v>
      </c>
      <c r="Q299">
        <v>221</v>
      </c>
      <c r="R299" t="s">
        <v>3871</v>
      </c>
    </row>
    <row r="300" spans="1:18" x14ac:dyDescent="0.25">
      <c r="A300" t="s">
        <v>3871</v>
      </c>
      <c r="B300" t="s">
        <v>1304</v>
      </c>
      <c r="C300" t="s">
        <v>1</v>
      </c>
      <c r="D300" t="s">
        <v>1305</v>
      </c>
      <c r="E300" t="s">
        <v>3990</v>
      </c>
      <c r="F300">
        <v>1</v>
      </c>
      <c r="G300" t="s">
        <v>3</v>
      </c>
      <c r="H300" t="s">
        <v>3</v>
      </c>
      <c r="I300" t="s">
        <v>4</v>
      </c>
      <c r="J300" t="s">
        <v>1</v>
      </c>
      <c r="K300" t="s">
        <v>4</v>
      </c>
      <c r="L300" t="s">
        <v>1</v>
      </c>
      <c r="M300" t="s">
        <v>1</v>
      </c>
      <c r="N300" t="s">
        <v>4</v>
      </c>
      <c r="O300" t="s">
        <v>4</v>
      </c>
      <c r="P300" t="s">
        <v>4697</v>
      </c>
      <c r="Q300">
        <v>54</v>
      </c>
      <c r="R300" t="s">
        <v>3871</v>
      </c>
    </row>
    <row r="301" spans="1:18" x14ac:dyDescent="0.25">
      <c r="A301" t="s">
        <v>3871</v>
      </c>
      <c r="B301" t="s">
        <v>1306</v>
      </c>
      <c r="C301" t="s">
        <v>1</v>
      </c>
      <c r="D301" t="s">
        <v>1307</v>
      </c>
      <c r="E301" t="s">
        <v>3990</v>
      </c>
      <c r="F301">
        <v>1</v>
      </c>
      <c r="G301" t="s">
        <v>3</v>
      </c>
      <c r="H301" t="s">
        <v>3</v>
      </c>
      <c r="I301" t="s">
        <v>4</v>
      </c>
      <c r="J301" t="s">
        <v>1</v>
      </c>
      <c r="K301" t="s">
        <v>4</v>
      </c>
      <c r="L301" t="s">
        <v>1</v>
      </c>
      <c r="M301" t="s">
        <v>1</v>
      </c>
      <c r="N301" t="s">
        <v>4</v>
      </c>
      <c r="O301" t="s">
        <v>4</v>
      </c>
      <c r="P301" t="s">
        <v>4292</v>
      </c>
      <c r="Q301">
        <v>134</v>
      </c>
      <c r="R301" t="s">
        <v>3871</v>
      </c>
    </row>
    <row r="302" spans="1:18" x14ac:dyDescent="0.25">
      <c r="A302" t="s">
        <v>3871</v>
      </c>
      <c r="B302" t="s">
        <v>1308</v>
      </c>
      <c r="C302" t="s">
        <v>1</v>
      </c>
      <c r="D302" t="s">
        <v>1309</v>
      </c>
      <c r="E302" t="s">
        <v>3990</v>
      </c>
      <c r="F302">
        <v>1</v>
      </c>
      <c r="G302" t="s">
        <v>3</v>
      </c>
      <c r="H302" t="s">
        <v>3</v>
      </c>
      <c r="I302" t="s">
        <v>4</v>
      </c>
      <c r="J302" t="s">
        <v>1</v>
      </c>
      <c r="K302" t="s">
        <v>4</v>
      </c>
      <c r="L302" t="s">
        <v>1</v>
      </c>
      <c r="M302" t="s">
        <v>1</v>
      </c>
      <c r="N302" t="s">
        <v>4</v>
      </c>
      <c r="O302" t="s">
        <v>4</v>
      </c>
      <c r="P302" t="s">
        <v>4698</v>
      </c>
      <c r="Q302">
        <v>126</v>
      </c>
      <c r="R302" t="s">
        <v>3871</v>
      </c>
    </row>
    <row r="303" spans="1:18" x14ac:dyDescent="0.25">
      <c r="A303" t="s">
        <v>3871</v>
      </c>
      <c r="B303" t="s">
        <v>1313</v>
      </c>
      <c r="C303" t="s">
        <v>1314</v>
      </c>
      <c r="D303" t="s">
        <v>1315</v>
      </c>
      <c r="E303" t="s">
        <v>1316</v>
      </c>
      <c r="F303">
        <v>13</v>
      </c>
      <c r="G303" t="s">
        <v>35</v>
      </c>
      <c r="H303" t="s">
        <v>35</v>
      </c>
      <c r="I303" t="s">
        <v>3994</v>
      </c>
      <c r="J303" t="s">
        <v>1317</v>
      </c>
      <c r="K303" t="s">
        <v>3998</v>
      </c>
      <c r="L303" t="s">
        <v>4000</v>
      </c>
      <c r="M303" t="s">
        <v>149</v>
      </c>
      <c r="N303" t="s">
        <v>333</v>
      </c>
      <c r="O303" t="s">
        <v>31</v>
      </c>
      <c r="P303" t="s">
        <v>4702</v>
      </c>
      <c r="Q303">
        <v>78</v>
      </c>
      <c r="R303" t="s">
        <v>3871</v>
      </c>
    </row>
    <row r="304" spans="1:18" x14ac:dyDescent="0.25">
      <c r="A304" t="s">
        <v>3871</v>
      </c>
      <c r="B304" t="s">
        <v>1318</v>
      </c>
      <c r="C304" t="s">
        <v>1</v>
      </c>
      <c r="D304" t="s">
        <v>1319</v>
      </c>
      <c r="E304" t="s">
        <v>3990</v>
      </c>
      <c r="F304">
        <v>1</v>
      </c>
      <c r="G304" t="s">
        <v>3</v>
      </c>
      <c r="H304" t="s">
        <v>3</v>
      </c>
      <c r="I304" t="s">
        <v>4</v>
      </c>
      <c r="J304" t="s">
        <v>1</v>
      </c>
      <c r="K304" t="s">
        <v>4</v>
      </c>
      <c r="L304" t="s">
        <v>1</v>
      </c>
      <c r="M304" t="s">
        <v>1</v>
      </c>
      <c r="N304" t="s">
        <v>4</v>
      </c>
      <c r="O304" t="s">
        <v>4</v>
      </c>
      <c r="P304" t="s">
        <v>4687</v>
      </c>
      <c r="Q304">
        <v>60</v>
      </c>
      <c r="R304" t="s">
        <v>3871</v>
      </c>
    </row>
    <row r="305" spans="1:18" x14ac:dyDescent="0.25">
      <c r="A305" t="s">
        <v>3871</v>
      </c>
      <c r="B305" t="s">
        <v>1320</v>
      </c>
      <c r="C305" t="s">
        <v>1321</v>
      </c>
      <c r="D305" t="s">
        <v>1322</v>
      </c>
      <c r="E305" t="s">
        <v>1323</v>
      </c>
      <c r="F305">
        <v>2</v>
      </c>
      <c r="G305" t="s">
        <v>35</v>
      </c>
      <c r="H305" t="s">
        <v>35</v>
      </c>
      <c r="I305" t="s">
        <v>3994</v>
      </c>
      <c r="J305" t="s">
        <v>1324</v>
      </c>
      <c r="K305" t="s">
        <v>3998</v>
      </c>
      <c r="L305" t="s">
        <v>3998</v>
      </c>
      <c r="M305" t="s">
        <v>323</v>
      </c>
      <c r="N305" t="s">
        <v>1</v>
      </c>
      <c r="O305" t="s">
        <v>31</v>
      </c>
      <c r="P305" t="s">
        <v>4704</v>
      </c>
      <c r="Q305">
        <v>49</v>
      </c>
      <c r="R305" t="s">
        <v>3871</v>
      </c>
    </row>
    <row r="306" spans="1:18" x14ac:dyDescent="0.25">
      <c r="A306" t="s">
        <v>3871</v>
      </c>
      <c r="B306" t="s">
        <v>1325</v>
      </c>
      <c r="C306" t="s">
        <v>1</v>
      </c>
      <c r="D306" t="s">
        <v>1326</v>
      </c>
      <c r="E306" t="s">
        <v>3990</v>
      </c>
      <c r="F306">
        <v>1</v>
      </c>
      <c r="G306" t="s">
        <v>3</v>
      </c>
      <c r="H306" t="s">
        <v>3</v>
      </c>
      <c r="I306" t="s">
        <v>4</v>
      </c>
      <c r="J306" t="s">
        <v>1</v>
      </c>
      <c r="K306" t="s">
        <v>4</v>
      </c>
      <c r="L306" t="s">
        <v>1</v>
      </c>
      <c r="M306" t="s">
        <v>1</v>
      </c>
      <c r="N306" t="s">
        <v>4</v>
      </c>
      <c r="O306" t="s">
        <v>4</v>
      </c>
      <c r="P306" t="s">
        <v>4706</v>
      </c>
      <c r="Q306">
        <v>7</v>
      </c>
      <c r="R306" t="s">
        <v>3871</v>
      </c>
    </row>
    <row r="307" spans="1:18" x14ac:dyDescent="0.25">
      <c r="A307" t="s">
        <v>3871</v>
      </c>
      <c r="B307" t="s">
        <v>1327</v>
      </c>
      <c r="C307" t="s">
        <v>1</v>
      </c>
      <c r="D307" t="s">
        <v>1328</v>
      </c>
      <c r="E307" t="s">
        <v>3990</v>
      </c>
      <c r="F307">
        <v>1</v>
      </c>
      <c r="G307" t="s">
        <v>3</v>
      </c>
      <c r="H307" t="s">
        <v>3</v>
      </c>
      <c r="I307" t="s">
        <v>4</v>
      </c>
      <c r="J307" t="s">
        <v>1</v>
      </c>
      <c r="K307" t="s">
        <v>4</v>
      </c>
      <c r="L307" t="s">
        <v>1</v>
      </c>
      <c r="M307" t="s">
        <v>1</v>
      </c>
      <c r="N307" t="s">
        <v>4</v>
      </c>
      <c r="O307" t="s">
        <v>4</v>
      </c>
      <c r="P307" t="s">
        <v>4468</v>
      </c>
      <c r="Q307">
        <v>6</v>
      </c>
      <c r="R307" t="s">
        <v>3871</v>
      </c>
    </row>
    <row r="308" spans="1:18" x14ac:dyDescent="0.25">
      <c r="A308" t="s">
        <v>3871</v>
      </c>
      <c r="B308" t="s">
        <v>1329</v>
      </c>
      <c r="C308" t="s">
        <v>1</v>
      </c>
      <c r="D308" t="s">
        <v>1330</v>
      </c>
      <c r="E308" t="s">
        <v>3990</v>
      </c>
      <c r="F308">
        <v>1</v>
      </c>
      <c r="G308" t="s">
        <v>3</v>
      </c>
      <c r="H308" t="s">
        <v>3</v>
      </c>
      <c r="I308" t="s">
        <v>4</v>
      </c>
      <c r="J308" t="s">
        <v>1</v>
      </c>
      <c r="K308" t="s">
        <v>4</v>
      </c>
      <c r="L308" t="s">
        <v>1</v>
      </c>
      <c r="M308" t="s">
        <v>1</v>
      </c>
      <c r="N308" t="s">
        <v>4</v>
      </c>
      <c r="O308" t="s">
        <v>4</v>
      </c>
      <c r="P308" t="s">
        <v>4448</v>
      </c>
      <c r="Q308">
        <v>25</v>
      </c>
      <c r="R308" t="s">
        <v>3871</v>
      </c>
    </row>
    <row r="309" spans="1:18" x14ac:dyDescent="0.25">
      <c r="A309" t="s">
        <v>3871</v>
      </c>
      <c r="B309" t="s">
        <v>1340</v>
      </c>
      <c r="C309" t="s">
        <v>1</v>
      </c>
      <c r="D309" t="s">
        <v>1341</v>
      </c>
      <c r="E309" t="s">
        <v>3990</v>
      </c>
      <c r="F309">
        <v>1</v>
      </c>
      <c r="G309" t="s">
        <v>3</v>
      </c>
      <c r="H309" t="s">
        <v>3</v>
      </c>
      <c r="I309" t="s">
        <v>4</v>
      </c>
      <c r="J309" t="s">
        <v>1</v>
      </c>
      <c r="K309" t="s">
        <v>4</v>
      </c>
      <c r="L309" t="s">
        <v>1</v>
      </c>
      <c r="M309" t="s">
        <v>1</v>
      </c>
      <c r="N309" t="s">
        <v>4</v>
      </c>
      <c r="O309" t="s">
        <v>4</v>
      </c>
      <c r="P309" t="s">
        <v>4714</v>
      </c>
      <c r="Q309">
        <v>3</v>
      </c>
      <c r="R309" t="s">
        <v>3871</v>
      </c>
    </row>
    <row r="310" spans="1:18" x14ac:dyDescent="0.25">
      <c r="A310" t="s">
        <v>3871</v>
      </c>
      <c r="B310" t="s">
        <v>1</v>
      </c>
      <c r="C310" t="s">
        <v>1378</v>
      </c>
      <c r="D310" t="s">
        <v>1379</v>
      </c>
      <c r="E310" t="s">
        <v>3990</v>
      </c>
      <c r="F310">
        <v>1</v>
      </c>
      <c r="G310" t="s">
        <v>35</v>
      </c>
      <c r="H310" t="s">
        <v>35</v>
      </c>
      <c r="I310" t="s">
        <v>3992</v>
      </c>
      <c r="J310" t="s">
        <v>1380</v>
      </c>
      <c r="K310" t="s">
        <v>3999</v>
      </c>
      <c r="L310" t="s">
        <v>3999</v>
      </c>
      <c r="M310" t="s">
        <v>1381</v>
      </c>
      <c r="N310" t="s">
        <v>1382</v>
      </c>
      <c r="O310" t="s">
        <v>31</v>
      </c>
      <c r="P310" t="s">
        <v>5498</v>
      </c>
      <c r="Q310">
        <v>17599</v>
      </c>
      <c r="R310" t="s">
        <v>3871</v>
      </c>
    </row>
    <row r="311" spans="1:18" x14ac:dyDescent="0.25">
      <c r="A311" t="s">
        <v>3871</v>
      </c>
      <c r="B311" t="s">
        <v>1383</v>
      </c>
      <c r="C311" t="s">
        <v>1384</v>
      </c>
      <c r="D311" t="s">
        <v>1385</v>
      </c>
      <c r="E311" t="s">
        <v>3990</v>
      </c>
      <c r="F311">
        <v>1</v>
      </c>
      <c r="G311" t="s">
        <v>8</v>
      </c>
      <c r="H311" t="s">
        <v>8</v>
      </c>
      <c r="I311" t="s">
        <v>3992</v>
      </c>
      <c r="J311" t="s">
        <v>1386</v>
      </c>
      <c r="K311" t="s">
        <v>3998</v>
      </c>
      <c r="L311" t="s">
        <v>3998</v>
      </c>
      <c r="M311" t="s">
        <v>1387</v>
      </c>
      <c r="N311" t="s">
        <v>11</v>
      </c>
      <c r="O311" t="s">
        <v>31</v>
      </c>
      <c r="P311" t="s">
        <v>5499</v>
      </c>
      <c r="Q311">
        <v>6788</v>
      </c>
      <c r="R311" t="s">
        <v>3871</v>
      </c>
    </row>
    <row r="312" spans="1:18" x14ac:dyDescent="0.25">
      <c r="A312" t="s">
        <v>3871</v>
      </c>
      <c r="B312" t="s">
        <v>1388</v>
      </c>
      <c r="C312" t="s">
        <v>1389</v>
      </c>
      <c r="D312" t="s">
        <v>1390</v>
      </c>
      <c r="E312" t="s">
        <v>1391</v>
      </c>
      <c r="F312">
        <v>6</v>
      </c>
      <c r="G312" t="s">
        <v>8</v>
      </c>
      <c r="H312" t="s">
        <v>8</v>
      </c>
      <c r="I312" t="s">
        <v>3992</v>
      </c>
      <c r="J312" t="s">
        <v>1392</v>
      </c>
      <c r="K312" t="s">
        <v>3998</v>
      </c>
      <c r="L312" t="s">
        <v>3998</v>
      </c>
      <c r="M312" t="s">
        <v>1387</v>
      </c>
      <c r="N312" t="s">
        <v>11</v>
      </c>
      <c r="O312" t="s">
        <v>31</v>
      </c>
      <c r="P312" t="s">
        <v>5500</v>
      </c>
      <c r="Q312">
        <v>4914</v>
      </c>
      <c r="R312" t="s">
        <v>3871</v>
      </c>
    </row>
    <row r="313" spans="1:18" x14ac:dyDescent="0.25">
      <c r="A313" t="s">
        <v>3871</v>
      </c>
      <c r="B313" t="s">
        <v>1397</v>
      </c>
      <c r="C313" t="s">
        <v>1398</v>
      </c>
      <c r="D313" t="s">
        <v>1399</v>
      </c>
      <c r="E313" t="s">
        <v>1400</v>
      </c>
      <c r="F313">
        <v>3</v>
      </c>
      <c r="G313" t="s">
        <v>35</v>
      </c>
      <c r="H313" t="s">
        <v>35</v>
      </c>
      <c r="I313" t="s">
        <v>3994</v>
      </c>
      <c r="J313" t="s">
        <v>1401</v>
      </c>
      <c r="K313" t="s">
        <v>3998</v>
      </c>
      <c r="L313" t="s">
        <v>3998</v>
      </c>
      <c r="M313" t="s">
        <v>138</v>
      </c>
      <c r="N313" t="s">
        <v>260</v>
      </c>
      <c r="O313" t="s">
        <v>31</v>
      </c>
      <c r="P313" t="s">
        <v>5503</v>
      </c>
      <c r="Q313">
        <v>1420</v>
      </c>
      <c r="R313" t="s">
        <v>3871</v>
      </c>
    </row>
    <row r="314" spans="1:18" x14ac:dyDescent="0.25">
      <c r="A314" t="s">
        <v>3871</v>
      </c>
      <c r="B314" t="s">
        <v>1402</v>
      </c>
      <c r="C314" t="s">
        <v>1</v>
      </c>
      <c r="D314" t="s">
        <v>1403</v>
      </c>
      <c r="E314" t="s">
        <v>3990</v>
      </c>
      <c r="F314">
        <v>1</v>
      </c>
      <c r="G314" t="s">
        <v>3</v>
      </c>
      <c r="H314" t="s">
        <v>3</v>
      </c>
      <c r="I314" t="s">
        <v>4</v>
      </c>
      <c r="J314" t="s">
        <v>1</v>
      </c>
      <c r="K314" t="s">
        <v>4</v>
      </c>
      <c r="L314" t="s">
        <v>1</v>
      </c>
      <c r="M314" t="s">
        <v>1</v>
      </c>
      <c r="N314" t="s">
        <v>4</v>
      </c>
      <c r="O314" t="s">
        <v>4</v>
      </c>
      <c r="P314" t="s">
        <v>4724</v>
      </c>
      <c r="Q314">
        <v>585</v>
      </c>
      <c r="R314" t="s">
        <v>3871</v>
      </c>
    </row>
    <row r="315" spans="1:18" x14ac:dyDescent="0.25">
      <c r="A315" t="s">
        <v>3871</v>
      </c>
      <c r="B315" t="s">
        <v>1404</v>
      </c>
      <c r="C315" t="s">
        <v>1</v>
      </c>
      <c r="D315" t="s">
        <v>1405</v>
      </c>
      <c r="E315" t="s">
        <v>3990</v>
      </c>
      <c r="F315">
        <v>1</v>
      </c>
      <c r="G315" t="s">
        <v>3</v>
      </c>
      <c r="H315" t="s">
        <v>3</v>
      </c>
      <c r="I315" t="s">
        <v>4</v>
      </c>
      <c r="J315" t="s">
        <v>1</v>
      </c>
      <c r="K315" t="s">
        <v>4</v>
      </c>
      <c r="L315" t="s">
        <v>1</v>
      </c>
      <c r="M315" t="s">
        <v>1</v>
      </c>
      <c r="N315" t="s">
        <v>4</v>
      </c>
      <c r="O315" t="s">
        <v>4</v>
      </c>
      <c r="P315" t="s">
        <v>4725</v>
      </c>
      <c r="Q315">
        <v>399</v>
      </c>
      <c r="R315" t="s">
        <v>3871</v>
      </c>
    </row>
    <row r="316" spans="1:18" x14ac:dyDescent="0.25">
      <c r="A316" t="s">
        <v>3871</v>
      </c>
      <c r="B316" t="s">
        <v>1406</v>
      </c>
      <c r="C316" t="s">
        <v>1</v>
      </c>
      <c r="D316" t="s">
        <v>1407</v>
      </c>
      <c r="E316" t="s">
        <v>3990</v>
      </c>
      <c r="F316">
        <v>1</v>
      </c>
      <c r="G316" t="s">
        <v>3</v>
      </c>
      <c r="H316" t="s">
        <v>3</v>
      </c>
      <c r="I316" t="s">
        <v>4</v>
      </c>
      <c r="J316" t="s">
        <v>1</v>
      </c>
      <c r="K316" t="s">
        <v>4</v>
      </c>
      <c r="L316" t="s">
        <v>1</v>
      </c>
      <c r="M316" t="s">
        <v>1</v>
      </c>
      <c r="N316" t="s">
        <v>4</v>
      </c>
      <c r="O316" t="s">
        <v>4</v>
      </c>
      <c r="P316" t="s">
        <v>4363</v>
      </c>
      <c r="Q316">
        <v>270</v>
      </c>
      <c r="R316" t="s">
        <v>3871</v>
      </c>
    </row>
    <row r="317" spans="1:18" x14ac:dyDescent="0.25">
      <c r="A317" t="s">
        <v>3871</v>
      </c>
      <c r="B317" t="s">
        <v>1408</v>
      </c>
      <c r="C317" t="s">
        <v>1409</v>
      </c>
      <c r="D317" t="s">
        <v>1410</v>
      </c>
      <c r="E317" t="s">
        <v>3990</v>
      </c>
      <c r="F317">
        <v>1</v>
      </c>
      <c r="G317" t="s">
        <v>50</v>
      </c>
      <c r="H317" t="s">
        <v>50</v>
      </c>
      <c r="I317" t="s">
        <v>3995</v>
      </c>
      <c r="J317" t="s">
        <v>1411</v>
      </c>
      <c r="K317" t="s">
        <v>3998</v>
      </c>
      <c r="L317" t="s">
        <v>3998</v>
      </c>
      <c r="M317" t="s">
        <v>73</v>
      </c>
      <c r="N317" t="s">
        <v>260</v>
      </c>
      <c r="O317" t="s">
        <v>12</v>
      </c>
      <c r="P317" t="s">
        <v>4727</v>
      </c>
      <c r="Q317">
        <v>206</v>
      </c>
      <c r="R317" t="s">
        <v>3871</v>
      </c>
    </row>
    <row r="318" spans="1:18" x14ac:dyDescent="0.25">
      <c r="A318" t="s">
        <v>3871</v>
      </c>
      <c r="B318" t="s">
        <v>1412</v>
      </c>
      <c r="C318" t="s">
        <v>1413</v>
      </c>
      <c r="D318" t="s">
        <v>1414</v>
      </c>
      <c r="E318" t="s">
        <v>3990</v>
      </c>
      <c r="F318">
        <v>1</v>
      </c>
      <c r="G318" t="s">
        <v>71</v>
      </c>
      <c r="H318" t="s">
        <v>71</v>
      </c>
      <c r="I318" t="s">
        <v>3996</v>
      </c>
      <c r="J318" t="s">
        <v>1415</v>
      </c>
      <c r="K318" t="s">
        <v>3998</v>
      </c>
      <c r="L318" t="s">
        <v>3998</v>
      </c>
      <c r="M318" t="s">
        <v>637</v>
      </c>
      <c r="N318" t="s">
        <v>11</v>
      </c>
      <c r="O318" t="s">
        <v>12</v>
      </c>
      <c r="P318" t="s">
        <v>4285</v>
      </c>
      <c r="Q318">
        <v>196</v>
      </c>
      <c r="R318" t="s">
        <v>3871</v>
      </c>
    </row>
    <row r="319" spans="1:18" x14ac:dyDescent="0.25">
      <c r="A319" t="s">
        <v>3871</v>
      </c>
      <c r="B319" t="s">
        <v>1416</v>
      </c>
      <c r="C319" t="s">
        <v>1417</v>
      </c>
      <c r="D319" t="s">
        <v>1418</v>
      </c>
      <c r="E319" t="s">
        <v>3990</v>
      </c>
      <c r="F319">
        <v>1</v>
      </c>
      <c r="G319" t="s">
        <v>71</v>
      </c>
      <c r="H319" t="s">
        <v>71</v>
      </c>
      <c r="I319" t="s">
        <v>3996</v>
      </c>
      <c r="J319" t="s">
        <v>1419</v>
      </c>
      <c r="K319" t="s">
        <v>3998</v>
      </c>
      <c r="L319" t="s">
        <v>4000</v>
      </c>
      <c r="M319" t="s">
        <v>317</v>
      </c>
      <c r="N319" t="s">
        <v>288</v>
      </c>
      <c r="O319" t="s">
        <v>12</v>
      </c>
      <c r="P319" t="s">
        <v>4319</v>
      </c>
      <c r="Q319">
        <v>133</v>
      </c>
      <c r="R319" t="s">
        <v>3871</v>
      </c>
    </row>
    <row r="320" spans="1:18" x14ac:dyDescent="0.25">
      <c r="A320" t="s">
        <v>3871</v>
      </c>
      <c r="B320" t="s">
        <v>1420</v>
      </c>
      <c r="C320" t="s">
        <v>1</v>
      </c>
      <c r="D320" t="s">
        <v>1421</v>
      </c>
      <c r="E320" t="s">
        <v>3990</v>
      </c>
      <c r="F320">
        <v>1</v>
      </c>
      <c r="G320" t="s">
        <v>3</v>
      </c>
      <c r="H320" t="s">
        <v>3</v>
      </c>
      <c r="I320" t="s">
        <v>4</v>
      </c>
      <c r="J320" t="s">
        <v>1</v>
      </c>
      <c r="K320" t="s">
        <v>4</v>
      </c>
      <c r="L320" t="s">
        <v>1</v>
      </c>
      <c r="M320" t="s">
        <v>1</v>
      </c>
      <c r="N320" t="s">
        <v>4</v>
      </c>
      <c r="O320" t="s">
        <v>4</v>
      </c>
      <c r="P320" t="s">
        <v>4728</v>
      </c>
      <c r="Q320">
        <v>52</v>
      </c>
      <c r="R320" t="s">
        <v>3871</v>
      </c>
    </row>
    <row r="321" spans="1:18" x14ac:dyDescent="0.25">
      <c r="A321" t="s">
        <v>3871</v>
      </c>
      <c r="B321" t="s">
        <v>1422</v>
      </c>
      <c r="C321" t="s">
        <v>1</v>
      </c>
      <c r="D321" t="s">
        <v>1423</v>
      </c>
      <c r="E321" t="s">
        <v>3990</v>
      </c>
      <c r="F321">
        <v>1</v>
      </c>
      <c r="G321" t="s">
        <v>3</v>
      </c>
      <c r="H321" t="s">
        <v>3</v>
      </c>
      <c r="I321" t="s">
        <v>4</v>
      </c>
      <c r="J321" t="s">
        <v>1</v>
      </c>
      <c r="K321" t="s">
        <v>4</v>
      </c>
      <c r="L321" t="s">
        <v>1</v>
      </c>
      <c r="M321" t="s">
        <v>1</v>
      </c>
      <c r="N321" t="s">
        <v>4</v>
      </c>
      <c r="O321" t="s">
        <v>4</v>
      </c>
      <c r="P321" t="s">
        <v>4730</v>
      </c>
      <c r="Q321">
        <v>20</v>
      </c>
      <c r="R321" t="s">
        <v>3871</v>
      </c>
    </row>
    <row r="322" spans="1:18" x14ac:dyDescent="0.25">
      <c r="A322" t="s">
        <v>3871</v>
      </c>
      <c r="B322" t="s">
        <v>1424</v>
      </c>
      <c r="C322" t="s">
        <v>1425</v>
      </c>
      <c r="D322" t="s">
        <v>1426</v>
      </c>
      <c r="E322" t="s">
        <v>3990</v>
      </c>
      <c r="F322">
        <v>1</v>
      </c>
      <c r="G322" t="s">
        <v>71</v>
      </c>
      <c r="H322" t="s">
        <v>71</v>
      </c>
      <c r="I322" t="s">
        <v>3996</v>
      </c>
      <c r="J322" t="s">
        <v>1427</v>
      </c>
      <c r="K322" t="s">
        <v>4000</v>
      </c>
      <c r="L322" t="s">
        <v>4001</v>
      </c>
      <c r="M322" t="s">
        <v>338</v>
      </c>
      <c r="N322" t="s">
        <v>11</v>
      </c>
      <c r="O322" t="s">
        <v>12</v>
      </c>
      <c r="P322" t="s">
        <v>4731</v>
      </c>
      <c r="Q322">
        <v>92</v>
      </c>
      <c r="R322" t="s">
        <v>3871</v>
      </c>
    </row>
    <row r="323" spans="1:18" x14ac:dyDescent="0.25">
      <c r="A323" t="s">
        <v>3871</v>
      </c>
      <c r="B323" t="s">
        <v>1430</v>
      </c>
      <c r="C323" t="s">
        <v>1431</v>
      </c>
      <c r="D323" t="s">
        <v>1432</v>
      </c>
      <c r="E323" t="s">
        <v>1433</v>
      </c>
      <c r="F323">
        <v>2</v>
      </c>
      <c r="G323" t="s">
        <v>35</v>
      </c>
      <c r="H323" t="s">
        <v>35</v>
      </c>
      <c r="I323" t="s">
        <v>3994</v>
      </c>
      <c r="J323" t="s">
        <v>1434</v>
      </c>
      <c r="K323" t="s">
        <v>4000</v>
      </c>
      <c r="L323" t="s">
        <v>3999</v>
      </c>
      <c r="M323" t="s">
        <v>1435</v>
      </c>
      <c r="N323" t="s">
        <v>1</v>
      </c>
      <c r="O323" t="s">
        <v>31</v>
      </c>
      <c r="P323" t="s">
        <v>4733</v>
      </c>
      <c r="Q323">
        <v>64</v>
      </c>
      <c r="R323" t="s">
        <v>3871</v>
      </c>
    </row>
    <row r="324" spans="1:18" x14ac:dyDescent="0.25">
      <c r="A324" t="s">
        <v>3871</v>
      </c>
      <c r="B324" t="s">
        <v>1445</v>
      </c>
      <c r="C324" t="s">
        <v>1446</v>
      </c>
      <c r="D324" t="s">
        <v>1447</v>
      </c>
      <c r="E324" t="s">
        <v>1448</v>
      </c>
      <c r="F324">
        <v>2</v>
      </c>
      <c r="G324" t="s">
        <v>35</v>
      </c>
      <c r="H324" t="s">
        <v>35</v>
      </c>
      <c r="I324" t="s">
        <v>3994</v>
      </c>
      <c r="J324" t="s">
        <v>1449</v>
      </c>
      <c r="K324" t="s">
        <v>3998</v>
      </c>
      <c r="L324" t="s">
        <v>4000</v>
      </c>
      <c r="M324" t="s">
        <v>317</v>
      </c>
      <c r="N324" t="s">
        <v>260</v>
      </c>
      <c r="O324" t="s">
        <v>31</v>
      </c>
      <c r="P324" t="s">
        <v>4738</v>
      </c>
      <c r="Q324">
        <v>566</v>
      </c>
      <c r="R324" t="s">
        <v>3871</v>
      </c>
    </row>
    <row r="325" spans="1:18" x14ac:dyDescent="0.25">
      <c r="A325" t="s">
        <v>3871</v>
      </c>
      <c r="B325" t="s">
        <v>1</v>
      </c>
      <c r="C325" t="s">
        <v>1450</v>
      </c>
      <c r="D325" t="s">
        <v>1451</v>
      </c>
      <c r="E325" t="s">
        <v>1452</v>
      </c>
      <c r="F325">
        <v>1</v>
      </c>
      <c r="G325" t="s">
        <v>116</v>
      </c>
      <c r="H325" t="s">
        <v>116</v>
      </c>
      <c r="I325" t="s">
        <v>3997</v>
      </c>
      <c r="J325" t="s">
        <v>563</v>
      </c>
      <c r="K325" t="s">
        <v>3998</v>
      </c>
      <c r="L325" t="s">
        <v>3998</v>
      </c>
      <c r="M325" t="s">
        <v>892</v>
      </c>
      <c r="N325" t="s">
        <v>1</v>
      </c>
      <c r="O325" t="s">
        <v>12</v>
      </c>
      <c r="P325" t="s">
        <v>5504</v>
      </c>
      <c r="Q325">
        <v>2680</v>
      </c>
      <c r="R325" t="s">
        <v>3871</v>
      </c>
    </row>
    <row r="326" spans="1:18" x14ac:dyDescent="0.25">
      <c r="A326" t="s">
        <v>3871</v>
      </c>
      <c r="B326" t="s">
        <v>1453</v>
      </c>
      <c r="C326" t="s">
        <v>1454</v>
      </c>
      <c r="D326" t="s">
        <v>1455</v>
      </c>
      <c r="E326" t="s">
        <v>3990</v>
      </c>
      <c r="F326">
        <v>1</v>
      </c>
      <c r="G326" t="s">
        <v>71</v>
      </c>
      <c r="H326" t="s">
        <v>71</v>
      </c>
      <c r="I326" t="s">
        <v>3996</v>
      </c>
      <c r="J326" t="s">
        <v>1456</v>
      </c>
      <c r="K326" t="s">
        <v>3998</v>
      </c>
      <c r="L326" t="s">
        <v>3998</v>
      </c>
      <c r="M326" t="s">
        <v>1003</v>
      </c>
      <c r="N326" t="s">
        <v>11</v>
      </c>
      <c r="O326" t="s">
        <v>12</v>
      </c>
      <c r="P326" t="s">
        <v>5505</v>
      </c>
      <c r="Q326">
        <v>1887</v>
      </c>
      <c r="R326" t="s">
        <v>3871</v>
      </c>
    </row>
    <row r="327" spans="1:18" x14ac:dyDescent="0.25">
      <c r="A327" t="s">
        <v>3871</v>
      </c>
      <c r="B327" t="s">
        <v>1457</v>
      </c>
      <c r="C327" t="s">
        <v>1</v>
      </c>
      <c r="D327" t="s">
        <v>1458</v>
      </c>
      <c r="E327" t="s">
        <v>3990</v>
      </c>
      <c r="F327">
        <v>1</v>
      </c>
      <c r="G327" t="s">
        <v>3</v>
      </c>
      <c r="H327" t="s">
        <v>3</v>
      </c>
      <c r="I327" t="s">
        <v>4</v>
      </c>
      <c r="J327" t="s">
        <v>1</v>
      </c>
      <c r="K327" t="s">
        <v>4</v>
      </c>
      <c r="L327" t="s">
        <v>1</v>
      </c>
      <c r="M327" t="s">
        <v>1</v>
      </c>
      <c r="N327" t="s">
        <v>4</v>
      </c>
      <c r="O327" t="s">
        <v>4</v>
      </c>
      <c r="P327" t="s">
        <v>5506</v>
      </c>
      <c r="Q327">
        <v>1500</v>
      </c>
      <c r="R327" t="s">
        <v>3871</v>
      </c>
    </row>
    <row r="328" spans="1:18" x14ac:dyDescent="0.25">
      <c r="A328" t="s">
        <v>3871</v>
      </c>
      <c r="B328" t="s">
        <v>1459</v>
      </c>
      <c r="C328" t="s">
        <v>1</v>
      </c>
      <c r="D328" t="s">
        <v>1460</v>
      </c>
      <c r="E328" t="s">
        <v>3990</v>
      </c>
      <c r="F328">
        <v>1</v>
      </c>
      <c r="G328" t="s">
        <v>3</v>
      </c>
      <c r="H328" t="s">
        <v>3</v>
      </c>
      <c r="I328" t="s">
        <v>4</v>
      </c>
      <c r="J328" t="s">
        <v>1</v>
      </c>
      <c r="K328" t="s">
        <v>4</v>
      </c>
      <c r="L328" t="s">
        <v>1</v>
      </c>
      <c r="M328" t="s">
        <v>1</v>
      </c>
      <c r="N328" t="s">
        <v>4</v>
      </c>
      <c r="O328" t="s">
        <v>4</v>
      </c>
      <c r="P328" t="s">
        <v>4741</v>
      </c>
      <c r="Q328">
        <v>69</v>
      </c>
      <c r="R328" t="s">
        <v>3871</v>
      </c>
    </row>
    <row r="329" spans="1:18" x14ac:dyDescent="0.25">
      <c r="A329" t="s">
        <v>3871</v>
      </c>
      <c r="B329" t="s">
        <v>1461</v>
      </c>
      <c r="C329" t="s">
        <v>1</v>
      </c>
      <c r="D329" t="s">
        <v>1462</v>
      </c>
      <c r="E329" t="s">
        <v>3990</v>
      </c>
      <c r="F329">
        <v>1</v>
      </c>
      <c r="G329" t="s">
        <v>3</v>
      </c>
      <c r="H329" t="s">
        <v>3</v>
      </c>
      <c r="I329" t="s">
        <v>4</v>
      </c>
      <c r="J329" t="s">
        <v>1</v>
      </c>
      <c r="K329" t="s">
        <v>4</v>
      </c>
      <c r="L329" t="s">
        <v>1</v>
      </c>
      <c r="M329" t="s">
        <v>1</v>
      </c>
      <c r="N329" t="s">
        <v>4</v>
      </c>
      <c r="O329" t="s">
        <v>4</v>
      </c>
      <c r="P329" t="s">
        <v>4742</v>
      </c>
      <c r="Q329">
        <v>678</v>
      </c>
      <c r="R329" t="s">
        <v>3871</v>
      </c>
    </row>
    <row r="330" spans="1:18" x14ac:dyDescent="0.25">
      <c r="A330" t="s">
        <v>3871</v>
      </c>
      <c r="B330" t="s">
        <v>1465</v>
      </c>
      <c r="C330" t="s">
        <v>1</v>
      </c>
      <c r="D330" t="s">
        <v>1466</v>
      </c>
      <c r="E330" t="s">
        <v>3990</v>
      </c>
      <c r="F330">
        <v>1</v>
      </c>
      <c r="G330" t="s">
        <v>3</v>
      </c>
      <c r="H330" t="s">
        <v>3</v>
      </c>
      <c r="I330" t="s">
        <v>4</v>
      </c>
      <c r="J330" t="s">
        <v>1</v>
      </c>
      <c r="K330" t="s">
        <v>4</v>
      </c>
      <c r="L330" t="s">
        <v>1</v>
      </c>
      <c r="M330" t="s">
        <v>1</v>
      </c>
      <c r="N330" t="s">
        <v>4</v>
      </c>
      <c r="O330" t="s">
        <v>4</v>
      </c>
      <c r="P330" t="s">
        <v>4744</v>
      </c>
      <c r="Q330">
        <v>470</v>
      </c>
      <c r="R330" t="s">
        <v>3871</v>
      </c>
    </row>
    <row r="331" spans="1:18" x14ac:dyDescent="0.25">
      <c r="A331" t="s">
        <v>3871</v>
      </c>
      <c r="B331" t="s">
        <v>1467</v>
      </c>
      <c r="C331" t="s">
        <v>1</v>
      </c>
      <c r="D331" t="s">
        <v>1468</v>
      </c>
      <c r="E331" t="s">
        <v>3990</v>
      </c>
      <c r="F331">
        <v>1</v>
      </c>
      <c r="G331" t="s">
        <v>3</v>
      </c>
      <c r="H331" t="s">
        <v>3</v>
      </c>
      <c r="I331" t="s">
        <v>4</v>
      </c>
      <c r="J331" t="s">
        <v>1</v>
      </c>
      <c r="K331" t="s">
        <v>4</v>
      </c>
      <c r="L331" t="s">
        <v>1</v>
      </c>
      <c r="M331" t="s">
        <v>1</v>
      </c>
      <c r="N331" t="s">
        <v>4</v>
      </c>
      <c r="O331" t="s">
        <v>4</v>
      </c>
      <c r="P331" t="s">
        <v>4746</v>
      </c>
      <c r="Q331">
        <v>380</v>
      </c>
      <c r="R331" t="s">
        <v>3871</v>
      </c>
    </row>
    <row r="332" spans="1:18" x14ac:dyDescent="0.25">
      <c r="A332" t="s">
        <v>3871</v>
      </c>
      <c r="B332" t="s">
        <v>1469</v>
      </c>
      <c r="C332" t="s">
        <v>1</v>
      </c>
      <c r="D332" t="s">
        <v>1470</v>
      </c>
      <c r="E332" t="s">
        <v>3990</v>
      </c>
      <c r="F332">
        <v>1</v>
      </c>
      <c r="G332" t="s">
        <v>3</v>
      </c>
      <c r="H332" t="s">
        <v>3</v>
      </c>
      <c r="I332" t="s">
        <v>4</v>
      </c>
      <c r="J332" t="s">
        <v>1</v>
      </c>
      <c r="K332" t="s">
        <v>4</v>
      </c>
      <c r="L332" t="s">
        <v>1</v>
      </c>
      <c r="M332" t="s">
        <v>1</v>
      </c>
      <c r="N332" t="s">
        <v>4</v>
      </c>
      <c r="O332" t="s">
        <v>4</v>
      </c>
      <c r="P332" t="s">
        <v>4747</v>
      </c>
      <c r="Q332">
        <v>330</v>
      </c>
      <c r="R332" t="s">
        <v>3871</v>
      </c>
    </row>
    <row r="333" spans="1:18" x14ac:dyDescent="0.25">
      <c r="A333" t="s">
        <v>3871</v>
      </c>
      <c r="B333" t="s">
        <v>1473</v>
      </c>
      <c r="C333" t="s">
        <v>1</v>
      </c>
      <c r="D333" t="s">
        <v>1474</v>
      </c>
      <c r="E333" t="s">
        <v>3990</v>
      </c>
      <c r="F333">
        <v>1</v>
      </c>
      <c r="G333" t="s">
        <v>3</v>
      </c>
      <c r="H333" t="s">
        <v>3</v>
      </c>
      <c r="I333" t="s">
        <v>4</v>
      </c>
      <c r="J333" t="s">
        <v>1</v>
      </c>
      <c r="K333" t="s">
        <v>4</v>
      </c>
      <c r="L333" t="s">
        <v>1</v>
      </c>
      <c r="M333" t="s">
        <v>1</v>
      </c>
      <c r="N333" t="s">
        <v>4</v>
      </c>
      <c r="O333" t="s">
        <v>4</v>
      </c>
      <c r="P333" t="s">
        <v>4749</v>
      </c>
      <c r="Q333">
        <v>290</v>
      </c>
      <c r="R333" t="s">
        <v>3871</v>
      </c>
    </row>
    <row r="334" spans="1:18" x14ac:dyDescent="0.25">
      <c r="A334" t="s">
        <v>3871</v>
      </c>
      <c r="B334" t="s">
        <v>1478</v>
      </c>
      <c r="C334" t="s">
        <v>1</v>
      </c>
      <c r="D334" t="s">
        <v>1479</v>
      </c>
      <c r="E334" t="s">
        <v>3990</v>
      </c>
      <c r="F334">
        <v>1</v>
      </c>
      <c r="G334" t="s">
        <v>3</v>
      </c>
      <c r="H334" t="s">
        <v>3</v>
      </c>
      <c r="I334" t="s">
        <v>4</v>
      </c>
      <c r="J334" t="s">
        <v>1</v>
      </c>
      <c r="K334" t="s">
        <v>4</v>
      </c>
      <c r="L334" t="s">
        <v>1</v>
      </c>
      <c r="M334" t="s">
        <v>1</v>
      </c>
      <c r="N334" t="s">
        <v>4</v>
      </c>
      <c r="O334" t="s">
        <v>4</v>
      </c>
      <c r="P334" t="s">
        <v>4466</v>
      </c>
      <c r="Q334">
        <v>5</v>
      </c>
      <c r="R334" t="s">
        <v>3871</v>
      </c>
    </row>
    <row r="335" spans="1:18" x14ac:dyDescent="0.25">
      <c r="A335" t="s">
        <v>3871</v>
      </c>
      <c r="B335" t="s">
        <v>1480</v>
      </c>
      <c r="C335" t="s">
        <v>1</v>
      </c>
      <c r="D335" t="s">
        <v>1481</v>
      </c>
      <c r="E335" t="s">
        <v>3990</v>
      </c>
      <c r="F335">
        <v>1</v>
      </c>
      <c r="G335" t="s">
        <v>3</v>
      </c>
      <c r="H335" t="s">
        <v>3</v>
      </c>
      <c r="I335" t="s">
        <v>4</v>
      </c>
      <c r="J335" t="s">
        <v>1</v>
      </c>
      <c r="K335" t="s">
        <v>4</v>
      </c>
      <c r="L335" t="s">
        <v>1</v>
      </c>
      <c r="M335" t="s">
        <v>1</v>
      </c>
      <c r="N335" t="s">
        <v>4</v>
      </c>
      <c r="O335" t="s">
        <v>4</v>
      </c>
      <c r="P335" t="s">
        <v>4475</v>
      </c>
      <c r="Q335">
        <v>140</v>
      </c>
      <c r="R335" t="s">
        <v>3871</v>
      </c>
    </row>
    <row r="336" spans="1:18" x14ac:dyDescent="0.25">
      <c r="A336" t="s">
        <v>3871</v>
      </c>
      <c r="B336" t="s">
        <v>1482</v>
      </c>
      <c r="C336" t="s">
        <v>1</v>
      </c>
      <c r="D336" t="s">
        <v>1483</v>
      </c>
      <c r="E336" t="s">
        <v>3990</v>
      </c>
      <c r="F336">
        <v>1</v>
      </c>
      <c r="G336" t="s">
        <v>3</v>
      </c>
      <c r="H336" t="s">
        <v>3</v>
      </c>
      <c r="I336" t="s">
        <v>4</v>
      </c>
      <c r="J336" t="s">
        <v>1</v>
      </c>
      <c r="K336" t="s">
        <v>4</v>
      </c>
      <c r="L336" t="s">
        <v>1</v>
      </c>
      <c r="M336" t="s">
        <v>1</v>
      </c>
      <c r="N336" t="s">
        <v>4</v>
      </c>
      <c r="O336" t="s">
        <v>4</v>
      </c>
      <c r="P336" t="s">
        <v>4475</v>
      </c>
      <c r="Q336">
        <v>140</v>
      </c>
      <c r="R336" t="s">
        <v>3871</v>
      </c>
    </row>
    <row r="337" spans="1:18" x14ac:dyDescent="0.25">
      <c r="A337" t="s">
        <v>3871</v>
      </c>
      <c r="B337" t="s">
        <v>1484</v>
      </c>
      <c r="C337" t="s">
        <v>1</v>
      </c>
      <c r="D337" t="s">
        <v>1485</v>
      </c>
      <c r="E337" t="s">
        <v>3990</v>
      </c>
      <c r="F337">
        <v>1</v>
      </c>
      <c r="G337" t="s">
        <v>3</v>
      </c>
      <c r="H337" t="s">
        <v>3</v>
      </c>
      <c r="I337" t="s">
        <v>4</v>
      </c>
      <c r="J337" t="s">
        <v>1</v>
      </c>
      <c r="K337" t="s">
        <v>4</v>
      </c>
      <c r="L337" t="s">
        <v>1</v>
      </c>
      <c r="M337" t="s">
        <v>1</v>
      </c>
      <c r="N337" t="s">
        <v>4</v>
      </c>
      <c r="O337" t="s">
        <v>4</v>
      </c>
      <c r="P337" t="s">
        <v>4754</v>
      </c>
      <c r="Q337">
        <v>24</v>
      </c>
      <c r="R337" t="s">
        <v>3871</v>
      </c>
    </row>
    <row r="338" spans="1:18" x14ac:dyDescent="0.25">
      <c r="A338" t="s">
        <v>3871</v>
      </c>
      <c r="B338" t="s">
        <v>1488</v>
      </c>
      <c r="C338" t="s">
        <v>1489</v>
      </c>
      <c r="D338" t="s">
        <v>1490</v>
      </c>
      <c r="E338" t="s">
        <v>1491</v>
      </c>
      <c r="F338">
        <v>6</v>
      </c>
      <c r="G338" t="s">
        <v>50</v>
      </c>
      <c r="H338" t="s">
        <v>35</v>
      </c>
      <c r="I338" t="s">
        <v>3995</v>
      </c>
      <c r="J338" t="s">
        <v>1492</v>
      </c>
      <c r="K338" t="s">
        <v>4000</v>
      </c>
      <c r="L338" t="s">
        <v>3999</v>
      </c>
      <c r="M338" t="s">
        <v>1493</v>
      </c>
      <c r="N338" t="s">
        <v>1494</v>
      </c>
      <c r="O338" t="s">
        <v>12</v>
      </c>
      <c r="P338" t="s">
        <v>4756</v>
      </c>
      <c r="Q338">
        <v>65</v>
      </c>
      <c r="R338" t="s">
        <v>3871</v>
      </c>
    </row>
    <row r="339" spans="1:18" x14ac:dyDescent="0.25">
      <c r="A339" t="s">
        <v>3871</v>
      </c>
      <c r="B339" t="s">
        <v>1495</v>
      </c>
      <c r="C339" t="s">
        <v>1496</v>
      </c>
      <c r="D339" t="s">
        <v>1497</v>
      </c>
      <c r="E339" t="s">
        <v>3990</v>
      </c>
      <c r="F339">
        <v>1</v>
      </c>
      <c r="G339" t="s">
        <v>35</v>
      </c>
      <c r="H339" t="s">
        <v>35</v>
      </c>
      <c r="I339" t="s">
        <v>3993</v>
      </c>
      <c r="J339" t="s">
        <v>1498</v>
      </c>
      <c r="K339" t="s">
        <v>3999</v>
      </c>
      <c r="L339" t="s">
        <v>3999</v>
      </c>
      <c r="M339" t="s">
        <v>1499</v>
      </c>
      <c r="N339" t="s">
        <v>1500</v>
      </c>
      <c r="O339" t="s">
        <v>12</v>
      </c>
      <c r="P339" t="s">
        <v>4733</v>
      </c>
      <c r="Q339">
        <v>64</v>
      </c>
      <c r="R339" t="s">
        <v>3871</v>
      </c>
    </row>
    <row r="340" spans="1:18" x14ac:dyDescent="0.25">
      <c r="A340" t="s">
        <v>3871</v>
      </c>
      <c r="B340" t="s">
        <v>1503</v>
      </c>
      <c r="C340" t="s">
        <v>1</v>
      </c>
      <c r="D340" t="s">
        <v>1504</v>
      </c>
      <c r="E340" t="s">
        <v>3990</v>
      </c>
      <c r="F340">
        <v>1</v>
      </c>
      <c r="G340" t="s">
        <v>3</v>
      </c>
      <c r="H340" t="s">
        <v>3</v>
      </c>
      <c r="I340" t="s">
        <v>4</v>
      </c>
      <c r="J340" t="s">
        <v>1</v>
      </c>
      <c r="K340" t="s">
        <v>4</v>
      </c>
      <c r="L340" t="s">
        <v>1</v>
      </c>
      <c r="M340" t="s">
        <v>1</v>
      </c>
      <c r="N340" t="s">
        <v>4</v>
      </c>
      <c r="O340" t="s">
        <v>4</v>
      </c>
      <c r="P340" t="s">
        <v>4500</v>
      </c>
      <c r="Q340">
        <v>45</v>
      </c>
      <c r="R340" t="s">
        <v>3871</v>
      </c>
    </row>
    <row r="341" spans="1:18" x14ac:dyDescent="0.25">
      <c r="A341" t="s">
        <v>3871</v>
      </c>
      <c r="B341" t="s">
        <v>1505</v>
      </c>
      <c r="C341" t="s">
        <v>1</v>
      </c>
      <c r="D341" t="s">
        <v>1506</v>
      </c>
      <c r="E341" t="s">
        <v>3990</v>
      </c>
      <c r="F341">
        <v>1</v>
      </c>
      <c r="G341" t="s">
        <v>3</v>
      </c>
      <c r="H341" t="s">
        <v>3</v>
      </c>
      <c r="I341" t="s">
        <v>4</v>
      </c>
      <c r="J341" t="s">
        <v>1</v>
      </c>
      <c r="K341" t="s">
        <v>4</v>
      </c>
      <c r="L341" t="s">
        <v>1</v>
      </c>
      <c r="M341" t="s">
        <v>1</v>
      </c>
      <c r="N341" t="s">
        <v>4</v>
      </c>
      <c r="O341" t="s">
        <v>4</v>
      </c>
      <c r="P341" t="s">
        <v>4758</v>
      </c>
      <c r="Q341">
        <v>44</v>
      </c>
      <c r="R341" t="s">
        <v>3871</v>
      </c>
    </row>
    <row r="342" spans="1:18" x14ac:dyDescent="0.25">
      <c r="A342" t="s">
        <v>3871</v>
      </c>
      <c r="B342" t="s">
        <v>1507</v>
      </c>
      <c r="C342" t="s">
        <v>1</v>
      </c>
      <c r="D342" t="s">
        <v>1508</v>
      </c>
      <c r="E342" t="s">
        <v>3990</v>
      </c>
      <c r="F342">
        <v>1</v>
      </c>
      <c r="G342" t="s">
        <v>3</v>
      </c>
      <c r="H342" t="s">
        <v>3</v>
      </c>
      <c r="I342" t="s">
        <v>4</v>
      </c>
      <c r="J342" t="s">
        <v>1</v>
      </c>
      <c r="K342" t="s">
        <v>4</v>
      </c>
      <c r="L342" t="s">
        <v>1</v>
      </c>
      <c r="M342" t="s">
        <v>1</v>
      </c>
      <c r="N342" t="s">
        <v>4</v>
      </c>
      <c r="O342" t="s">
        <v>4</v>
      </c>
      <c r="P342" t="s">
        <v>4298</v>
      </c>
      <c r="Q342">
        <v>1</v>
      </c>
      <c r="R342" t="s">
        <v>3871</v>
      </c>
    </row>
    <row r="343" spans="1:18" x14ac:dyDescent="0.25">
      <c r="A343" t="s">
        <v>3871</v>
      </c>
      <c r="B343" t="s">
        <v>1509</v>
      </c>
      <c r="C343" t="s">
        <v>1</v>
      </c>
      <c r="D343" t="s">
        <v>1510</v>
      </c>
      <c r="E343" t="s">
        <v>3990</v>
      </c>
      <c r="F343">
        <v>1</v>
      </c>
      <c r="G343" t="s">
        <v>3</v>
      </c>
      <c r="H343" t="s">
        <v>3</v>
      </c>
      <c r="I343" t="s">
        <v>4</v>
      </c>
      <c r="J343" t="s">
        <v>1</v>
      </c>
      <c r="K343" t="s">
        <v>4</v>
      </c>
      <c r="L343" t="s">
        <v>1</v>
      </c>
      <c r="M343" t="s">
        <v>1</v>
      </c>
      <c r="N343" t="s">
        <v>4</v>
      </c>
      <c r="O343" t="s">
        <v>4</v>
      </c>
      <c r="P343" t="s">
        <v>4760</v>
      </c>
      <c r="Q343">
        <v>36</v>
      </c>
      <c r="R343" t="s">
        <v>3871</v>
      </c>
    </row>
    <row r="344" spans="1:18" x14ac:dyDescent="0.25">
      <c r="A344" t="s">
        <v>3871</v>
      </c>
      <c r="B344" t="s">
        <v>1511</v>
      </c>
      <c r="C344" t="s">
        <v>1512</v>
      </c>
      <c r="D344" t="s">
        <v>1513</v>
      </c>
      <c r="E344" t="s">
        <v>1514</v>
      </c>
      <c r="F344">
        <v>2</v>
      </c>
      <c r="G344" t="s">
        <v>50</v>
      </c>
      <c r="H344" t="s">
        <v>35</v>
      </c>
      <c r="I344" t="s">
        <v>3995</v>
      </c>
      <c r="J344" t="s">
        <v>1515</v>
      </c>
      <c r="K344" t="s">
        <v>4000</v>
      </c>
      <c r="L344" t="s">
        <v>3999</v>
      </c>
      <c r="M344" t="s">
        <v>524</v>
      </c>
      <c r="N344" t="s">
        <v>1516</v>
      </c>
      <c r="O344" t="s">
        <v>12</v>
      </c>
      <c r="P344" t="s">
        <v>4761</v>
      </c>
      <c r="Q344">
        <v>35</v>
      </c>
      <c r="R344" t="s">
        <v>3871</v>
      </c>
    </row>
    <row r="345" spans="1:18" x14ac:dyDescent="0.25">
      <c r="A345" t="s">
        <v>3871</v>
      </c>
      <c r="B345" t="s">
        <v>1524</v>
      </c>
      <c r="C345" t="s">
        <v>1</v>
      </c>
      <c r="D345" t="s">
        <v>1525</v>
      </c>
      <c r="E345" t="s">
        <v>3990</v>
      </c>
      <c r="F345">
        <v>1</v>
      </c>
      <c r="G345" t="s">
        <v>3</v>
      </c>
      <c r="H345" t="s">
        <v>3</v>
      </c>
      <c r="I345" t="s">
        <v>4</v>
      </c>
      <c r="J345" t="s">
        <v>1</v>
      </c>
      <c r="K345" t="s">
        <v>4</v>
      </c>
      <c r="L345" t="s">
        <v>1</v>
      </c>
      <c r="M345" t="s">
        <v>1</v>
      </c>
      <c r="N345" t="s">
        <v>4</v>
      </c>
      <c r="O345" t="s">
        <v>4</v>
      </c>
      <c r="P345" t="s">
        <v>4765</v>
      </c>
      <c r="Q345">
        <v>15</v>
      </c>
      <c r="R345" t="s">
        <v>3871</v>
      </c>
    </row>
    <row r="346" spans="1:18" ht="15" customHeight="1" x14ac:dyDescent="0.25">
      <c r="A346" t="s">
        <v>3871</v>
      </c>
      <c r="B346" t="s">
        <v>1526</v>
      </c>
      <c r="C346" t="s">
        <v>1</v>
      </c>
      <c r="D346" t="s">
        <v>1527</v>
      </c>
      <c r="E346" t="s">
        <v>3990</v>
      </c>
      <c r="F346">
        <v>1</v>
      </c>
      <c r="G346" t="s">
        <v>3</v>
      </c>
      <c r="H346" t="s">
        <v>3</v>
      </c>
      <c r="I346" t="s">
        <v>4</v>
      </c>
      <c r="J346" t="s">
        <v>1</v>
      </c>
      <c r="K346" t="s">
        <v>4</v>
      </c>
      <c r="L346" t="s">
        <v>1</v>
      </c>
      <c r="M346" t="s">
        <v>1</v>
      </c>
      <c r="N346" t="s">
        <v>4</v>
      </c>
      <c r="O346" t="s">
        <v>4</v>
      </c>
      <c r="P346" t="s">
        <v>4229</v>
      </c>
      <c r="Q346">
        <v>14</v>
      </c>
      <c r="R346" t="s">
        <v>3871</v>
      </c>
    </row>
    <row r="347" spans="1:18" x14ac:dyDescent="0.25">
      <c r="A347" t="s">
        <v>3871</v>
      </c>
      <c r="B347" t="s">
        <v>1528</v>
      </c>
      <c r="C347" t="s">
        <v>1</v>
      </c>
      <c r="D347" t="s">
        <v>1529</v>
      </c>
      <c r="E347" t="s">
        <v>3990</v>
      </c>
      <c r="F347">
        <v>1</v>
      </c>
      <c r="G347" t="s">
        <v>3</v>
      </c>
      <c r="H347" t="s">
        <v>3</v>
      </c>
      <c r="I347" t="s">
        <v>4</v>
      </c>
      <c r="J347" t="s">
        <v>1</v>
      </c>
      <c r="K347" t="s">
        <v>4</v>
      </c>
      <c r="L347" t="s">
        <v>1</v>
      </c>
      <c r="M347" t="s">
        <v>1</v>
      </c>
      <c r="N347" t="s">
        <v>4</v>
      </c>
      <c r="O347" t="s">
        <v>4</v>
      </c>
      <c r="P347" t="s">
        <v>4230</v>
      </c>
      <c r="Q347">
        <v>13</v>
      </c>
      <c r="R347" t="s">
        <v>3871</v>
      </c>
    </row>
    <row r="348" spans="1:18" x14ac:dyDescent="0.25">
      <c r="A348" t="s">
        <v>3871</v>
      </c>
      <c r="B348" t="s">
        <v>1530</v>
      </c>
      <c r="C348" t="s">
        <v>1</v>
      </c>
      <c r="D348" t="s">
        <v>1531</v>
      </c>
      <c r="E348" t="s">
        <v>3990</v>
      </c>
      <c r="F348">
        <v>1</v>
      </c>
      <c r="G348" t="s">
        <v>3</v>
      </c>
      <c r="H348" t="s">
        <v>3</v>
      </c>
      <c r="I348" t="s">
        <v>4</v>
      </c>
      <c r="J348" t="s">
        <v>1</v>
      </c>
      <c r="K348" t="s">
        <v>4</v>
      </c>
      <c r="L348" t="s">
        <v>1</v>
      </c>
      <c r="M348" t="s">
        <v>1</v>
      </c>
      <c r="N348" t="s">
        <v>4</v>
      </c>
      <c r="O348" t="s">
        <v>4</v>
      </c>
      <c r="P348" t="s">
        <v>4714</v>
      </c>
      <c r="Q348">
        <v>3</v>
      </c>
      <c r="R348" t="s">
        <v>3871</v>
      </c>
    </row>
    <row r="349" spans="1:18" x14ac:dyDescent="0.25">
      <c r="A349" t="s">
        <v>3871</v>
      </c>
      <c r="B349" t="s">
        <v>1532</v>
      </c>
      <c r="C349" t="s">
        <v>1</v>
      </c>
      <c r="D349" t="s">
        <v>1533</v>
      </c>
      <c r="E349" t="s">
        <v>3990</v>
      </c>
      <c r="F349">
        <v>1</v>
      </c>
      <c r="G349" t="s">
        <v>3</v>
      </c>
      <c r="H349" t="s">
        <v>3</v>
      </c>
      <c r="I349" t="s">
        <v>4</v>
      </c>
      <c r="J349" t="s">
        <v>1</v>
      </c>
      <c r="K349" t="s">
        <v>4</v>
      </c>
      <c r="L349" t="s">
        <v>1</v>
      </c>
      <c r="M349" t="s">
        <v>1</v>
      </c>
      <c r="N349" t="s">
        <v>4</v>
      </c>
      <c r="O349" t="s">
        <v>4</v>
      </c>
      <c r="P349" t="s">
        <v>4349</v>
      </c>
      <c r="Q349">
        <v>8</v>
      </c>
      <c r="R349" t="s">
        <v>3871</v>
      </c>
    </row>
    <row r="350" spans="1:18" x14ac:dyDescent="0.25">
      <c r="A350" t="s">
        <v>3871</v>
      </c>
      <c r="B350" t="s">
        <v>1534</v>
      </c>
      <c r="C350" t="s">
        <v>1</v>
      </c>
      <c r="D350" t="s">
        <v>1535</v>
      </c>
      <c r="E350" t="s">
        <v>3990</v>
      </c>
      <c r="F350">
        <v>1</v>
      </c>
      <c r="G350" t="s">
        <v>3</v>
      </c>
      <c r="H350" t="s">
        <v>3</v>
      </c>
      <c r="I350" t="s">
        <v>4</v>
      </c>
      <c r="J350" t="s">
        <v>1</v>
      </c>
      <c r="K350" t="s">
        <v>4</v>
      </c>
      <c r="L350" t="s">
        <v>1</v>
      </c>
      <c r="M350" t="s">
        <v>1</v>
      </c>
      <c r="N350" t="s">
        <v>4</v>
      </c>
      <c r="O350" t="s">
        <v>4</v>
      </c>
      <c r="P350" t="s">
        <v>4459</v>
      </c>
      <c r="Q350">
        <v>4</v>
      </c>
      <c r="R350" t="s">
        <v>3871</v>
      </c>
    </row>
    <row r="351" spans="1:18" x14ac:dyDescent="0.25">
      <c r="A351" t="s">
        <v>3871</v>
      </c>
      <c r="B351" t="s">
        <v>1536</v>
      </c>
      <c r="C351" t="s">
        <v>1</v>
      </c>
      <c r="D351" t="s">
        <v>1537</v>
      </c>
      <c r="E351" t="s">
        <v>3990</v>
      </c>
      <c r="F351">
        <v>1</v>
      </c>
      <c r="G351" t="s">
        <v>3</v>
      </c>
      <c r="H351" t="s">
        <v>3</v>
      </c>
      <c r="I351" t="s">
        <v>4</v>
      </c>
      <c r="J351" t="s">
        <v>1</v>
      </c>
      <c r="K351" t="s">
        <v>4</v>
      </c>
      <c r="L351" t="s">
        <v>1</v>
      </c>
      <c r="M351" t="s">
        <v>1</v>
      </c>
      <c r="N351" t="s">
        <v>4</v>
      </c>
      <c r="O351" t="s">
        <v>4</v>
      </c>
      <c r="P351" t="s">
        <v>4459</v>
      </c>
      <c r="Q351">
        <v>4</v>
      </c>
      <c r="R351" t="s">
        <v>3871</v>
      </c>
    </row>
    <row r="352" spans="1:18" x14ac:dyDescent="0.25">
      <c r="A352" t="s">
        <v>3871</v>
      </c>
      <c r="B352" t="s">
        <v>1538</v>
      </c>
      <c r="C352" t="s">
        <v>1</v>
      </c>
      <c r="D352" t="s">
        <v>1539</v>
      </c>
      <c r="E352" t="s">
        <v>3990</v>
      </c>
      <c r="F352">
        <v>1</v>
      </c>
      <c r="G352" t="s">
        <v>3</v>
      </c>
      <c r="H352" t="s">
        <v>3</v>
      </c>
      <c r="I352" t="s">
        <v>4</v>
      </c>
      <c r="J352" t="s">
        <v>1</v>
      </c>
      <c r="K352" t="s">
        <v>4</v>
      </c>
      <c r="L352" t="s">
        <v>1</v>
      </c>
      <c r="M352" t="s">
        <v>1</v>
      </c>
      <c r="N352" t="s">
        <v>4</v>
      </c>
      <c r="O352" t="s">
        <v>4</v>
      </c>
      <c r="P352" t="s">
        <v>4714</v>
      </c>
      <c r="Q352">
        <v>3</v>
      </c>
      <c r="R352" t="s">
        <v>3871</v>
      </c>
    </row>
    <row r="353" spans="1:18" x14ac:dyDescent="0.25">
      <c r="A353" t="s">
        <v>3871</v>
      </c>
      <c r="B353" t="s">
        <v>1584</v>
      </c>
      <c r="C353" t="s">
        <v>1</v>
      </c>
      <c r="D353" t="s">
        <v>1585</v>
      </c>
      <c r="E353" t="s">
        <v>3990</v>
      </c>
      <c r="F353">
        <v>1</v>
      </c>
      <c r="G353" t="s">
        <v>3</v>
      </c>
      <c r="H353" t="s">
        <v>3</v>
      </c>
      <c r="I353" t="s">
        <v>4</v>
      </c>
      <c r="J353" t="s">
        <v>1</v>
      </c>
      <c r="K353" t="s">
        <v>4</v>
      </c>
      <c r="L353" t="s">
        <v>1</v>
      </c>
      <c r="M353" t="s">
        <v>1</v>
      </c>
      <c r="N353" t="s">
        <v>4</v>
      </c>
      <c r="O353" t="s">
        <v>4</v>
      </c>
      <c r="P353" t="s">
        <v>5507</v>
      </c>
      <c r="Q353">
        <v>9070</v>
      </c>
      <c r="R353" t="s">
        <v>3871</v>
      </c>
    </row>
    <row r="354" spans="1:18" x14ac:dyDescent="0.25">
      <c r="A354" t="s">
        <v>3871</v>
      </c>
      <c r="B354" t="s">
        <v>1586</v>
      </c>
      <c r="C354" t="s">
        <v>1587</v>
      </c>
      <c r="D354" t="s">
        <v>1588</v>
      </c>
      <c r="E354" t="s">
        <v>3990</v>
      </c>
      <c r="F354">
        <v>1</v>
      </c>
      <c r="G354" t="s">
        <v>35</v>
      </c>
      <c r="H354" t="s">
        <v>35</v>
      </c>
      <c r="I354" t="s">
        <v>3996</v>
      </c>
      <c r="J354" t="s">
        <v>273</v>
      </c>
      <c r="K354" t="s">
        <v>3999</v>
      </c>
      <c r="L354" t="s">
        <v>3999</v>
      </c>
      <c r="M354" t="s">
        <v>1589</v>
      </c>
      <c r="N354" t="s">
        <v>237</v>
      </c>
      <c r="O354" t="s">
        <v>31</v>
      </c>
      <c r="P354" t="s">
        <v>5509</v>
      </c>
      <c r="Q354">
        <v>3170</v>
      </c>
      <c r="R354" t="s">
        <v>3871</v>
      </c>
    </row>
    <row r="355" spans="1:18" x14ac:dyDescent="0.25">
      <c r="A355" t="s">
        <v>3871</v>
      </c>
      <c r="B355" t="s">
        <v>1590</v>
      </c>
      <c r="C355" t="s">
        <v>1591</v>
      </c>
      <c r="D355" t="s">
        <v>1592</v>
      </c>
      <c r="E355" t="s">
        <v>3990</v>
      </c>
      <c r="F355">
        <v>1</v>
      </c>
      <c r="G355" t="s">
        <v>116</v>
      </c>
      <c r="H355" t="s">
        <v>116</v>
      </c>
      <c r="I355" t="s">
        <v>3997</v>
      </c>
      <c r="J355" t="s">
        <v>1593</v>
      </c>
      <c r="K355" t="s">
        <v>3998</v>
      </c>
      <c r="L355" t="s">
        <v>4000</v>
      </c>
      <c r="M355" t="s">
        <v>1594</v>
      </c>
      <c r="N355" t="s">
        <v>11</v>
      </c>
      <c r="O355" t="s">
        <v>31</v>
      </c>
      <c r="P355" t="s">
        <v>4770</v>
      </c>
      <c r="Q355">
        <v>220</v>
      </c>
      <c r="R355" t="s">
        <v>3871</v>
      </c>
    </row>
    <row r="356" spans="1:18" x14ac:dyDescent="0.25">
      <c r="A356" t="s">
        <v>3871</v>
      </c>
      <c r="B356" t="s">
        <v>1</v>
      </c>
      <c r="C356" t="s">
        <v>112</v>
      </c>
      <c r="D356" t="s">
        <v>1595</v>
      </c>
      <c r="E356" t="s">
        <v>1596</v>
      </c>
      <c r="F356">
        <v>1</v>
      </c>
      <c r="G356" t="s">
        <v>116</v>
      </c>
      <c r="H356" t="s">
        <v>116</v>
      </c>
      <c r="I356" t="s">
        <v>3997</v>
      </c>
      <c r="J356" t="s">
        <v>1597</v>
      </c>
      <c r="K356" t="s">
        <v>3998</v>
      </c>
      <c r="L356" t="s">
        <v>4000</v>
      </c>
      <c r="M356" t="s">
        <v>1598</v>
      </c>
      <c r="N356" t="s">
        <v>11</v>
      </c>
      <c r="O356" t="s">
        <v>12</v>
      </c>
      <c r="P356" t="s">
        <v>4771</v>
      </c>
      <c r="Q356">
        <v>205</v>
      </c>
      <c r="R356" t="s">
        <v>3871</v>
      </c>
    </row>
    <row r="357" spans="1:18" x14ac:dyDescent="0.25">
      <c r="A357" t="s">
        <v>3871</v>
      </c>
      <c r="B357" t="s">
        <v>1654</v>
      </c>
      <c r="C357" t="s">
        <v>1</v>
      </c>
      <c r="D357" t="s">
        <v>1655</v>
      </c>
      <c r="E357" t="s">
        <v>3990</v>
      </c>
      <c r="F357">
        <v>1</v>
      </c>
      <c r="G357" t="s">
        <v>3</v>
      </c>
      <c r="H357" t="s">
        <v>3</v>
      </c>
      <c r="I357" t="s">
        <v>4</v>
      </c>
      <c r="J357" t="s">
        <v>1</v>
      </c>
      <c r="K357" t="s">
        <v>4</v>
      </c>
      <c r="L357" t="s">
        <v>1</v>
      </c>
      <c r="M357" t="s">
        <v>1</v>
      </c>
      <c r="N357" t="s">
        <v>4</v>
      </c>
      <c r="O357" t="s">
        <v>4</v>
      </c>
      <c r="P357" t="s">
        <v>5534</v>
      </c>
      <c r="Q357">
        <v>6820</v>
      </c>
      <c r="R357" t="s">
        <v>3871</v>
      </c>
    </row>
    <row r="358" spans="1:18" x14ac:dyDescent="0.25">
      <c r="A358" t="s">
        <v>3871</v>
      </c>
      <c r="B358" t="s">
        <v>1689</v>
      </c>
      <c r="C358" t="s">
        <v>1</v>
      </c>
      <c r="D358" t="s">
        <v>1690</v>
      </c>
      <c r="E358" t="s">
        <v>3990</v>
      </c>
      <c r="F358">
        <v>1</v>
      </c>
      <c r="G358" t="s">
        <v>3</v>
      </c>
      <c r="H358" t="s">
        <v>3</v>
      </c>
      <c r="I358" t="s">
        <v>4</v>
      </c>
      <c r="J358" t="s">
        <v>1</v>
      </c>
      <c r="K358" t="s">
        <v>4</v>
      </c>
      <c r="L358" t="s">
        <v>1</v>
      </c>
      <c r="M358" t="s">
        <v>1</v>
      </c>
      <c r="N358" t="s">
        <v>4</v>
      </c>
      <c r="O358" t="s">
        <v>4</v>
      </c>
      <c r="P358" t="s">
        <v>5549</v>
      </c>
      <c r="Q358">
        <v>3010</v>
      </c>
      <c r="R358" t="s">
        <v>3871</v>
      </c>
    </row>
    <row r="359" spans="1:18" x14ac:dyDescent="0.25">
      <c r="A359" t="s">
        <v>3871</v>
      </c>
      <c r="B359" t="s">
        <v>1731</v>
      </c>
      <c r="C359" t="s">
        <v>1</v>
      </c>
      <c r="D359" t="s">
        <v>1732</v>
      </c>
      <c r="E359" t="s">
        <v>3990</v>
      </c>
      <c r="F359">
        <v>1</v>
      </c>
      <c r="G359" t="s">
        <v>3</v>
      </c>
      <c r="H359" t="s">
        <v>3</v>
      </c>
      <c r="I359" t="s">
        <v>4</v>
      </c>
      <c r="J359" t="s">
        <v>1</v>
      </c>
      <c r="K359" t="s">
        <v>4</v>
      </c>
      <c r="L359" t="s">
        <v>1</v>
      </c>
      <c r="M359" t="s">
        <v>1</v>
      </c>
      <c r="N359" t="s">
        <v>4</v>
      </c>
      <c r="O359" t="s">
        <v>4</v>
      </c>
      <c r="P359" t="s">
        <v>4803</v>
      </c>
      <c r="Q359">
        <v>997</v>
      </c>
      <c r="R359" t="s">
        <v>3871</v>
      </c>
    </row>
    <row r="360" spans="1:18" x14ac:dyDescent="0.25">
      <c r="A360" t="s">
        <v>3871</v>
      </c>
      <c r="B360" t="s">
        <v>1748</v>
      </c>
      <c r="C360" t="s">
        <v>1</v>
      </c>
      <c r="D360" t="s">
        <v>1749</v>
      </c>
      <c r="E360" t="s">
        <v>3990</v>
      </c>
      <c r="F360">
        <v>1</v>
      </c>
      <c r="G360" t="s">
        <v>3</v>
      </c>
      <c r="H360" t="s">
        <v>3</v>
      </c>
      <c r="I360" t="s">
        <v>4</v>
      </c>
      <c r="J360" t="s">
        <v>1</v>
      </c>
      <c r="K360" t="s">
        <v>4</v>
      </c>
      <c r="L360" t="s">
        <v>1</v>
      </c>
      <c r="M360" t="s">
        <v>1</v>
      </c>
      <c r="N360" t="s">
        <v>4</v>
      </c>
      <c r="O360" t="s">
        <v>4</v>
      </c>
      <c r="P360" t="s">
        <v>4816</v>
      </c>
      <c r="Q360">
        <v>257</v>
      </c>
      <c r="R360" t="s">
        <v>3871</v>
      </c>
    </row>
    <row r="361" spans="1:18" x14ac:dyDescent="0.25">
      <c r="A361" t="s">
        <v>3871</v>
      </c>
      <c r="B361" t="s">
        <v>1872</v>
      </c>
      <c r="C361" t="s">
        <v>1</v>
      </c>
      <c r="D361" t="s">
        <v>1873</v>
      </c>
      <c r="E361" t="s">
        <v>3990</v>
      </c>
      <c r="F361">
        <v>1</v>
      </c>
      <c r="G361" t="s">
        <v>3</v>
      </c>
      <c r="H361" t="s">
        <v>3</v>
      </c>
      <c r="I361" t="s">
        <v>4</v>
      </c>
      <c r="J361" t="s">
        <v>1</v>
      </c>
      <c r="K361" t="s">
        <v>4</v>
      </c>
      <c r="L361" t="s">
        <v>1</v>
      </c>
      <c r="M361" t="s">
        <v>1</v>
      </c>
      <c r="N361" t="s">
        <v>4</v>
      </c>
      <c r="O361" t="s">
        <v>4</v>
      </c>
      <c r="P361" t="s">
        <v>4889</v>
      </c>
      <c r="Q361">
        <v>26</v>
      </c>
      <c r="R361" t="s">
        <v>3871</v>
      </c>
    </row>
    <row r="362" spans="1:18" x14ac:dyDescent="0.25">
      <c r="A362" t="s">
        <v>3871</v>
      </c>
      <c r="B362" t="s">
        <v>1908</v>
      </c>
      <c r="C362" t="s">
        <v>1</v>
      </c>
      <c r="D362" t="s">
        <v>1909</v>
      </c>
      <c r="E362" t="s">
        <v>3990</v>
      </c>
      <c r="F362">
        <v>1</v>
      </c>
      <c r="G362" t="s">
        <v>3</v>
      </c>
      <c r="H362" t="s">
        <v>3</v>
      </c>
      <c r="I362" t="s">
        <v>4</v>
      </c>
      <c r="J362" t="s">
        <v>1</v>
      </c>
      <c r="K362" t="s">
        <v>4</v>
      </c>
      <c r="L362" t="s">
        <v>1</v>
      </c>
      <c r="M362" t="s">
        <v>1</v>
      </c>
      <c r="N362" t="s">
        <v>4</v>
      </c>
      <c r="O362" t="s">
        <v>4</v>
      </c>
      <c r="P362" t="s">
        <v>4910</v>
      </c>
      <c r="Q362">
        <v>18</v>
      </c>
      <c r="R362" t="s">
        <v>3871</v>
      </c>
    </row>
    <row r="363" spans="1:18" x14ac:dyDescent="0.25">
      <c r="A363" t="s">
        <v>3871</v>
      </c>
      <c r="B363" t="s">
        <v>1927</v>
      </c>
      <c r="C363" t="s">
        <v>1928</v>
      </c>
      <c r="D363" t="s">
        <v>1929</v>
      </c>
      <c r="E363" t="s">
        <v>1930</v>
      </c>
      <c r="F363">
        <v>2</v>
      </c>
      <c r="G363" t="s">
        <v>35</v>
      </c>
      <c r="H363" t="s">
        <v>35</v>
      </c>
      <c r="I363" t="s">
        <v>3996</v>
      </c>
      <c r="J363" t="s">
        <v>1931</v>
      </c>
      <c r="K363" t="s">
        <v>3999</v>
      </c>
      <c r="L363" t="s">
        <v>3999</v>
      </c>
      <c r="M363" t="s">
        <v>1932</v>
      </c>
      <c r="N363" t="s">
        <v>11</v>
      </c>
      <c r="O363" t="s">
        <v>12</v>
      </c>
      <c r="P363" t="s">
        <v>4916</v>
      </c>
      <c r="Q363">
        <v>2</v>
      </c>
      <c r="R363" t="s">
        <v>3871</v>
      </c>
    </row>
    <row r="364" spans="1:18" x14ac:dyDescent="0.25">
      <c r="A364" t="s">
        <v>3871</v>
      </c>
      <c r="B364" t="s">
        <v>1966</v>
      </c>
      <c r="C364" t="s">
        <v>1</v>
      </c>
      <c r="D364" t="s">
        <v>1967</v>
      </c>
      <c r="E364" t="s">
        <v>3990</v>
      </c>
      <c r="F364">
        <v>1</v>
      </c>
      <c r="G364" t="s">
        <v>3</v>
      </c>
      <c r="H364" t="s">
        <v>3</v>
      </c>
      <c r="I364" t="s">
        <v>4</v>
      </c>
      <c r="J364" t="s">
        <v>1</v>
      </c>
      <c r="K364" t="s">
        <v>4</v>
      </c>
      <c r="L364" t="s">
        <v>1</v>
      </c>
      <c r="M364" t="s">
        <v>1</v>
      </c>
      <c r="N364" t="s">
        <v>4</v>
      </c>
      <c r="O364" t="s">
        <v>4</v>
      </c>
      <c r="P364" t="s">
        <v>4466</v>
      </c>
      <c r="Q364">
        <v>5</v>
      </c>
      <c r="R364" t="s">
        <v>3871</v>
      </c>
    </row>
    <row r="365" spans="1:18" x14ac:dyDescent="0.25">
      <c r="A365" t="s">
        <v>3871</v>
      </c>
      <c r="B365" t="s">
        <v>1</v>
      </c>
      <c r="C365" t="s">
        <v>112</v>
      </c>
      <c r="D365" t="s">
        <v>2303</v>
      </c>
      <c r="E365" t="s">
        <v>3990</v>
      </c>
      <c r="F365">
        <v>1</v>
      </c>
      <c r="G365" t="s">
        <v>71</v>
      </c>
      <c r="H365" t="s">
        <v>71</v>
      </c>
      <c r="I365" t="s">
        <v>3996</v>
      </c>
      <c r="J365" t="s">
        <v>2304</v>
      </c>
      <c r="K365" t="s">
        <v>3998</v>
      </c>
      <c r="L365" t="s">
        <v>3998</v>
      </c>
      <c r="M365" t="s">
        <v>293</v>
      </c>
      <c r="N365" t="s">
        <v>11</v>
      </c>
      <c r="O365" t="s">
        <v>12</v>
      </c>
      <c r="P365" t="s">
        <v>4225</v>
      </c>
      <c r="Q365">
        <v>34</v>
      </c>
      <c r="R365" t="s">
        <v>3871</v>
      </c>
    </row>
    <row r="366" spans="1:18" x14ac:dyDescent="0.25">
      <c r="A366" t="s">
        <v>3871</v>
      </c>
      <c r="B366" t="s">
        <v>2514</v>
      </c>
      <c r="C366" t="s">
        <v>2515</v>
      </c>
      <c r="D366" t="s">
        <v>2516</v>
      </c>
      <c r="E366" t="s">
        <v>2517</v>
      </c>
      <c r="F366">
        <v>2</v>
      </c>
      <c r="G366" t="s">
        <v>27</v>
      </c>
      <c r="H366" t="s">
        <v>50</v>
      </c>
      <c r="I366" t="s">
        <v>3992</v>
      </c>
      <c r="J366" t="s">
        <v>2518</v>
      </c>
      <c r="K366" t="s">
        <v>3998</v>
      </c>
      <c r="L366" t="s">
        <v>4000</v>
      </c>
      <c r="M366" t="s">
        <v>360</v>
      </c>
      <c r="N366" t="s">
        <v>237</v>
      </c>
      <c r="O366" t="s">
        <v>12</v>
      </c>
      <c r="P366" t="s">
        <v>5574</v>
      </c>
      <c r="Q366">
        <v>80025</v>
      </c>
      <c r="R366" t="s">
        <v>3871</v>
      </c>
    </row>
    <row r="367" spans="1:18" x14ac:dyDescent="0.25">
      <c r="A367" t="s">
        <v>3871</v>
      </c>
      <c r="B367" t="s">
        <v>2519</v>
      </c>
      <c r="C367" t="s">
        <v>2520</v>
      </c>
      <c r="D367" t="s">
        <v>2521</v>
      </c>
      <c r="E367" t="s">
        <v>2522</v>
      </c>
      <c r="F367">
        <v>5</v>
      </c>
      <c r="G367" t="s">
        <v>35</v>
      </c>
      <c r="H367" t="s">
        <v>35</v>
      </c>
      <c r="I367" t="s">
        <v>3994</v>
      </c>
      <c r="J367" t="s">
        <v>515</v>
      </c>
      <c r="K367" t="s">
        <v>3998</v>
      </c>
      <c r="L367" t="s">
        <v>3998</v>
      </c>
      <c r="M367" t="s">
        <v>2523</v>
      </c>
      <c r="N367" t="s">
        <v>53</v>
      </c>
      <c r="O367" t="s">
        <v>31</v>
      </c>
      <c r="P367" t="s">
        <v>5575</v>
      </c>
      <c r="Q367">
        <v>10070</v>
      </c>
      <c r="R367" t="s">
        <v>3871</v>
      </c>
    </row>
    <row r="368" spans="1:18" x14ac:dyDescent="0.25">
      <c r="A368" t="s">
        <v>3871</v>
      </c>
      <c r="B368" t="s">
        <v>2524</v>
      </c>
      <c r="C368" t="s">
        <v>1</v>
      </c>
      <c r="D368" t="s">
        <v>2525</v>
      </c>
      <c r="E368" t="s">
        <v>3990</v>
      </c>
      <c r="F368">
        <v>1</v>
      </c>
      <c r="G368" t="s">
        <v>3</v>
      </c>
      <c r="H368" t="s">
        <v>3</v>
      </c>
      <c r="I368" t="s">
        <v>4</v>
      </c>
      <c r="J368" t="s">
        <v>1</v>
      </c>
      <c r="K368" t="s">
        <v>4</v>
      </c>
      <c r="L368" t="s">
        <v>1</v>
      </c>
      <c r="M368" t="s">
        <v>1</v>
      </c>
      <c r="N368" t="s">
        <v>4</v>
      </c>
      <c r="O368" t="s">
        <v>4</v>
      </c>
      <c r="P368" t="s">
        <v>5576</v>
      </c>
      <c r="Q368">
        <v>6878</v>
      </c>
      <c r="R368" t="s">
        <v>3871</v>
      </c>
    </row>
    <row r="369" spans="1:18" x14ac:dyDescent="0.25">
      <c r="A369" t="s">
        <v>3871</v>
      </c>
      <c r="B369" t="s">
        <v>2526</v>
      </c>
      <c r="C369" t="s">
        <v>2527</v>
      </c>
      <c r="D369" t="s">
        <v>2528</v>
      </c>
      <c r="E369" t="s">
        <v>2529</v>
      </c>
      <c r="F369">
        <v>2</v>
      </c>
      <c r="G369" t="s">
        <v>35</v>
      </c>
      <c r="H369" t="s">
        <v>35</v>
      </c>
      <c r="I369" t="s">
        <v>3994</v>
      </c>
      <c r="J369" t="s">
        <v>1324</v>
      </c>
      <c r="K369" t="s">
        <v>3998</v>
      </c>
      <c r="L369" t="s">
        <v>3998</v>
      </c>
      <c r="M369" t="s">
        <v>254</v>
      </c>
      <c r="N369" t="s">
        <v>2175</v>
      </c>
      <c r="O369" t="s">
        <v>31</v>
      </c>
      <c r="P369" t="s">
        <v>5577</v>
      </c>
      <c r="Q369">
        <v>5743</v>
      </c>
      <c r="R369" t="s">
        <v>3871</v>
      </c>
    </row>
    <row r="370" spans="1:18" x14ac:dyDescent="0.25">
      <c r="A370" t="s">
        <v>3871</v>
      </c>
      <c r="B370" t="s">
        <v>2530</v>
      </c>
      <c r="C370" t="s">
        <v>1</v>
      </c>
      <c r="D370" t="s">
        <v>2531</v>
      </c>
      <c r="E370" t="s">
        <v>3990</v>
      </c>
      <c r="F370">
        <v>1</v>
      </c>
      <c r="G370" t="s">
        <v>3</v>
      </c>
      <c r="H370" t="s">
        <v>3</v>
      </c>
      <c r="I370" t="s">
        <v>4</v>
      </c>
      <c r="J370" t="s">
        <v>1</v>
      </c>
      <c r="K370" t="s">
        <v>4</v>
      </c>
      <c r="L370" t="s">
        <v>1</v>
      </c>
      <c r="M370" t="s">
        <v>1</v>
      </c>
      <c r="N370" t="s">
        <v>4</v>
      </c>
      <c r="O370" t="s">
        <v>4</v>
      </c>
      <c r="P370" t="s">
        <v>5578</v>
      </c>
      <c r="Q370">
        <v>5671</v>
      </c>
      <c r="R370" t="s">
        <v>3871</v>
      </c>
    </row>
    <row r="371" spans="1:18" x14ac:dyDescent="0.25">
      <c r="A371" t="s">
        <v>3871</v>
      </c>
      <c r="B371" t="s">
        <v>2532</v>
      </c>
      <c r="C371" t="s">
        <v>1</v>
      </c>
      <c r="D371" t="s">
        <v>2533</v>
      </c>
      <c r="E371" t="s">
        <v>3990</v>
      </c>
      <c r="F371">
        <v>1</v>
      </c>
      <c r="G371" t="s">
        <v>3</v>
      </c>
      <c r="H371" t="s">
        <v>3</v>
      </c>
      <c r="I371" t="s">
        <v>4</v>
      </c>
      <c r="J371" t="s">
        <v>1</v>
      </c>
      <c r="K371" t="s">
        <v>4</v>
      </c>
      <c r="L371" t="s">
        <v>1</v>
      </c>
      <c r="M371" t="s">
        <v>1</v>
      </c>
      <c r="N371" t="s">
        <v>4</v>
      </c>
      <c r="O371" t="s">
        <v>4</v>
      </c>
      <c r="P371" t="s">
        <v>5579</v>
      </c>
      <c r="Q371">
        <v>5641</v>
      </c>
      <c r="R371" t="s">
        <v>3871</v>
      </c>
    </row>
    <row r="372" spans="1:18" x14ac:dyDescent="0.25">
      <c r="A372" t="s">
        <v>3871</v>
      </c>
      <c r="B372" t="s">
        <v>1</v>
      </c>
      <c r="C372" t="s">
        <v>112</v>
      </c>
      <c r="D372" t="s">
        <v>2534</v>
      </c>
      <c r="E372" t="s">
        <v>2535</v>
      </c>
      <c r="F372">
        <v>1</v>
      </c>
      <c r="G372" t="s">
        <v>116</v>
      </c>
      <c r="H372" t="s">
        <v>116</v>
      </c>
      <c r="I372" t="s">
        <v>3997</v>
      </c>
      <c r="J372" t="s">
        <v>2536</v>
      </c>
      <c r="K372" t="s">
        <v>3998</v>
      </c>
      <c r="L372" t="s">
        <v>3998</v>
      </c>
      <c r="M372" t="s">
        <v>2537</v>
      </c>
      <c r="N372" t="s">
        <v>11</v>
      </c>
      <c r="O372" t="s">
        <v>12</v>
      </c>
      <c r="P372" t="s">
        <v>5580</v>
      </c>
      <c r="Q372">
        <v>5238</v>
      </c>
      <c r="R372" t="s">
        <v>3871</v>
      </c>
    </row>
    <row r="373" spans="1:18" x14ac:dyDescent="0.25">
      <c r="A373" t="s">
        <v>3871</v>
      </c>
      <c r="B373">
        <v>873943</v>
      </c>
      <c r="C373" t="s">
        <v>2538</v>
      </c>
      <c r="D373" t="s">
        <v>2539</v>
      </c>
      <c r="E373" t="s">
        <v>2540</v>
      </c>
      <c r="F373">
        <v>2</v>
      </c>
      <c r="G373" t="s">
        <v>35</v>
      </c>
      <c r="H373" t="s">
        <v>35</v>
      </c>
      <c r="I373" t="s">
        <v>3994</v>
      </c>
      <c r="J373" t="s">
        <v>2541</v>
      </c>
      <c r="K373" t="s">
        <v>4000</v>
      </c>
      <c r="L373" t="s">
        <v>3999</v>
      </c>
      <c r="M373" t="s">
        <v>524</v>
      </c>
      <c r="N373" t="s">
        <v>11</v>
      </c>
      <c r="O373" t="s">
        <v>31</v>
      </c>
      <c r="P373" t="s">
        <v>5581</v>
      </c>
      <c r="Q373">
        <v>3353</v>
      </c>
      <c r="R373" t="s">
        <v>3871</v>
      </c>
    </row>
    <row r="374" spans="1:18" x14ac:dyDescent="0.25">
      <c r="A374" t="s">
        <v>3871</v>
      </c>
      <c r="B374" t="s">
        <v>1</v>
      </c>
      <c r="C374" t="s">
        <v>112</v>
      </c>
      <c r="D374" t="s">
        <v>2542</v>
      </c>
      <c r="E374" t="s">
        <v>2543</v>
      </c>
      <c r="F374">
        <v>1</v>
      </c>
      <c r="G374" t="s">
        <v>116</v>
      </c>
      <c r="H374" t="s">
        <v>116</v>
      </c>
      <c r="I374" t="s">
        <v>3997</v>
      </c>
      <c r="J374" t="s">
        <v>989</v>
      </c>
      <c r="K374" t="s">
        <v>3998</v>
      </c>
      <c r="L374" t="s">
        <v>3998</v>
      </c>
      <c r="M374" t="s">
        <v>2544</v>
      </c>
      <c r="N374" t="s">
        <v>11</v>
      </c>
      <c r="O374" t="s">
        <v>12</v>
      </c>
      <c r="P374" t="s">
        <v>5582</v>
      </c>
      <c r="Q374">
        <v>3198</v>
      </c>
      <c r="R374" t="s">
        <v>3871</v>
      </c>
    </row>
    <row r="375" spans="1:18" x14ac:dyDescent="0.25">
      <c r="A375" t="s">
        <v>3871</v>
      </c>
      <c r="B375" t="s">
        <v>2547</v>
      </c>
      <c r="C375" t="s">
        <v>2548</v>
      </c>
      <c r="D375" t="s">
        <v>2549</v>
      </c>
      <c r="E375" t="s">
        <v>3990</v>
      </c>
      <c r="F375">
        <v>1</v>
      </c>
      <c r="G375" t="s">
        <v>116</v>
      </c>
      <c r="H375" t="s">
        <v>116</v>
      </c>
      <c r="I375" t="s">
        <v>3997</v>
      </c>
      <c r="J375" t="s">
        <v>2550</v>
      </c>
      <c r="K375" t="s">
        <v>3998</v>
      </c>
      <c r="L375" t="s">
        <v>3998</v>
      </c>
      <c r="M375" t="s">
        <v>2239</v>
      </c>
      <c r="N375" t="s">
        <v>11</v>
      </c>
      <c r="O375" t="s">
        <v>31</v>
      </c>
      <c r="P375" t="s">
        <v>5584</v>
      </c>
      <c r="Q375">
        <v>2638</v>
      </c>
      <c r="R375" t="s">
        <v>3871</v>
      </c>
    </row>
    <row r="376" spans="1:18" x14ac:dyDescent="0.25">
      <c r="A376" t="s">
        <v>3871</v>
      </c>
      <c r="B376" t="s">
        <v>2557</v>
      </c>
      <c r="C376" t="s">
        <v>1</v>
      </c>
      <c r="D376" t="s">
        <v>2558</v>
      </c>
      <c r="E376" t="s">
        <v>3990</v>
      </c>
      <c r="F376">
        <v>1</v>
      </c>
      <c r="G376" t="s">
        <v>3</v>
      </c>
      <c r="H376" t="s">
        <v>3</v>
      </c>
      <c r="I376" t="s">
        <v>4</v>
      </c>
      <c r="J376" t="s">
        <v>1</v>
      </c>
      <c r="K376" t="s">
        <v>4</v>
      </c>
      <c r="L376" t="s">
        <v>1</v>
      </c>
      <c r="M376" t="s">
        <v>1</v>
      </c>
      <c r="N376" t="s">
        <v>4</v>
      </c>
      <c r="O376" t="s">
        <v>4</v>
      </c>
      <c r="P376" t="s">
        <v>5587</v>
      </c>
      <c r="Q376">
        <v>2218</v>
      </c>
      <c r="R376" t="s">
        <v>3871</v>
      </c>
    </row>
    <row r="377" spans="1:18" x14ac:dyDescent="0.25">
      <c r="A377" t="s">
        <v>3871</v>
      </c>
      <c r="B377" t="s">
        <v>2561</v>
      </c>
      <c r="C377" t="s">
        <v>2562</v>
      </c>
      <c r="D377" t="s">
        <v>2563</v>
      </c>
      <c r="E377" t="s">
        <v>2564</v>
      </c>
      <c r="F377">
        <v>2</v>
      </c>
      <c r="G377" t="s">
        <v>50</v>
      </c>
      <c r="H377" t="s">
        <v>35</v>
      </c>
      <c r="I377" t="s">
        <v>3992</v>
      </c>
      <c r="J377" t="s">
        <v>2565</v>
      </c>
      <c r="K377" t="s">
        <v>4000</v>
      </c>
      <c r="L377" t="s">
        <v>3999</v>
      </c>
      <c r="M377" t="s">
        <v>524</v>
      </c>
      <c r="N377" t="s">
        <v>237</v>
      </c>
      <c r="O377" t="s">
        <v>31</v>
      </c>
      <c r="P377" t="s">
        <v>5589</v>
      </c>
      <c r="Q377">
        <v>2039</v>
      </c>
      <c r="R377" t="s">
        <v>3871</v>
      </c>
    </row>
    <row r="378" spans="1:18" x14ac:dyDescent="0.25">
      <c r="A378" t="s">
        <v>3871</v>
      </c>
      <c r="B378" t="s">
        <v>2566</v>
      </c>
      <c r="C378" t="s">
        <v>1</v>
      </c>
      <c r="D378" t="s">
        <v>2567</v>
      </c>
      <c r="E378" t="s">
        <v>3990</v>
      </c>
      <c r="F378">
        <v>1</v>
      </c>
      <c r="G378" t="s">
        <v>3</v>
      </c>
      <c r="H378" t="s">
        <v>3</v>
      </c>
      <c r="I378" t="s">
        <v>4</v>
      </c>
      <c r="J378" t="s">
        <v>1</v>
      </c>
      <c r="K378" t="s">
        <v>4</v>
      </c>
      <c r="L378" t="s">
        <v>1</v>
      </c>
      <c r="M378" t="s">
        <v>1</v>
      </c>
      <c r="N378" t="s">
        <v>4</v>
      </c>
      <c r="O378" t="s">
        <v>4</v>
      </c>
      <c r="P378" t="s">
        <v>5590</v>
      </c>
      <c r="Q378">
        <v>1920</v>
      </c>
      <c r="R378" t="s">
        <v>3871</v>
      </c>
    </row>
    <row r="379" spans="1:18" x14ac:dyDescent="0.25">
      <c r="A379" t="s">
        <v>3871</v>
      </c>
      <c r="B379" t="s">
        <v>2568</v>
      </c>
      <c r="C379" t="s">
        <v>1</v>
      </c>
      <c r="D379" t="s">
        <v>2569</v>
      </c>
      <c r="E379" t="s">
        <v>3990</v>
      </c>
      <c r="F379">
        <v>1</v>
      </c>
      <c r="G379" t="s">
        <v>3</v>
      </c>
      <c r="H379" t="s">
        <v>3</v>
      </c>
      <c r="I379" t="s">
        <v>4</v>
      </c>
      <c r="J379" t="s">
        <v>1</v>
      </c>
      <c r="K379" t="s">
        <v>4</v>
      </c>
      <c r="L379" t="s">
        <v>1</v>
      </c>
      <c r="M379" t="s">
        <v>1</v>
      </c>
      <c r="N379" t="s">
        <v>4</v>
      </c>
      <c r="O379" t="s">
        <v>4</v>
      </c>
      <c r="P379" t="s">
        <v>5506</v>
      </c>
      <c r="Q379">
        <v>1500</v>
      </c>
      <c r="R379" t="s">
        <v>3871</v>
      </c>
    </row>
    <row r="380" spans="1:18" x14ac:dyDescent="0.25">
      <c r="A380" t="s">
        <v>3871</v>
      </c>
      <c r="B380" t="s">
        <v>2570</v>
      </c>
      <c r="C380" t="s">
        <v>1</v>
      </c>
      <c r="D380" t="s">
        <v>2571</v>
      </c>
      <c r="E380" t="s">
        <v>3990</v>
      </c>
      <c r="F380">
        <v>1</v>
      </c>
      <c r="G380" t="s">
        <v>3</v>
      </c>
      <c r="H380" t="s">
        <v>3</v>
      </c>
      <c r="I380" t="s">
        <v>4</v>
      </c>
      <c r="J380" t="s">
        <v>1</v>
      </c>
      <c r="K380" t="s">
        <v>4</v>
      </c>
      <c r="L380" t="s">
        <v>1</v>
      </c>
      <c r="M380" t="s">
        <v>1</v>
      </c>
      <c r="N380" t="s">
        <v>4</v>
      </c>
      <c r="O380" t="s">
        <v>4</v>
      </c>
      <c r="P380" t="s">
        <v>5591</v>
      </c>
      <c r="Q380">
        <v>1456</v>
      </c>
      <c r="R380" t="s">
        <v>3871</v>
      </c>
    </row>
    <row r="381" spans="1:18" x14ac:dyDescent="0.25">
      <c r="A381" t="s">
        <v>3871</v>
      </c>
      <c r="B381" t="s">
        <v>1</v>
      </c>
      <c r="C381" t="s">
        <v>112</v>
      </c>
      <c r="D381" t="s">
        <v>2534</v>
      </c>
      <c r="E381" t="s">
        <v>2572</v>
      </c>
      <c r="F381">
        <v>1</v>
      </c>
      <c r="G381" t="s">
        <v>116</v>
      </c>
      <c r="H381" t="s">
        <v>116</v>
      </c>
      <c r="I381" t="s">
        <v>3997</v>
      </c>
      <c r="J381" t="s">
        <v>2536</v>
      </c>
      <c r="K381" t="s">
        <v>3998</v>
      </c>
      <c r="L381" t="s">
        <v>3998</v>
      </c>
      <c r="M381" t="s">
        <v>2573</v>
      </c>
      <c r="N381" t="s">
        <v>11</v>
      </c>
      <c r="O381" t="s">
        <v>12</v>
      </c>
      <c r="P381" t="s">
        <v>5592</v>
      </c>
      <c r="Q381">
        <v>1410</v>
      </c>
      <c r="R381" t="s">
        <v>3871</v>
      </c>
    </row>
    <row r="382" spans="1:18" x14ac:dyDescent="0.25">
      <c r="A382" t="s">
        <v>3871</v>
      </c>
      <c r="B382" t="s">
        <v>2574</v>
      </c>
      <c r="C382" t="s">
        <v>2575</v>
      </c>
      <c r="D382" t="s">
        <v>2576</v>
      </c>
      <c r="E382" t="s">
        <v>3990</v>
      </c>
      <c r="F382">
        <v>1</v>
      </c>
      <c r="G382" t="s">
        <v>116</v>
      </c>
      <c r="H382" t="s">
        <v>116</v>
      </c>
      <c r="I382" t="s">
        <v>3997</v>
      </c>
      <c r="J382" t="s">
        <v>934</v>
      </c>
      <c r="K382" t="s">
        <v>3998</v>
      </c>
      <c r="L382" t="s">
        <v>3998</v>
      </c>
      <c r="M382" t="s">
        <v>23</v>
      </c>
      <c r="N382" t="s">
        <v>11</v>
      </c>
      <c r="O382" t="s">
        <v>12</v>
      </c>
      <c r="P382" t="s">
        <v>5593</v>
      </c>
      <c r="Q382">
        <v>1408</v>
      </c>
      <c r="R382" t="s">
        <v>3871</v>
      </c>
    </row>
    <row r="383" spans="1:18" x14ac:dyDescent="0.25">
      <c r="A383" t="s">
        <v>3871</v>
      </c>
      <c r="B383" t="s">
        <v>2577</v>
      </c>
      <c r="C383" t="s">
        <v>1</v>
      </c>
      <c r="D383" t="s">
        <v>2578</v>
      </c>
      <c r="E383" t="s">
        <v>3990</v>
      </c>
      <c r="F383">
        <v>1</v>
      </c>
      <c r="G383" t="s">
        <v>3</v>
      </c>
      <c r="H383" t="s">
        <v>3</v>
      </c>
      <c r="I383" t="s">
        <v>4</v>
      </c>
      <c r="J383" t="s">
        <v>1</v>
      </c>
      <c r="K383" t="s">
        <v>4</v>
      </c>
      <c r="L383" t="s">
        <v>1</v>
      </c>
      <c r="M383" t="s">
        <v>1</v>
      </c>
      <c r="N383" t="s">
        <v>4</v>
      </c>
      <c r="O383" t="s">
        <v>4</v>
      </c>
      <c r="P383" t="s">
        <v>5594</v>
      </c>
      <c r="Q383">
        <v>1400</v>
      </c>
      <c r="R383" t="s">
        <v>3871</v>
      </c>
    </row>
    <row r="384" spans="1:18" x14ac:dyDescent="0.25">
      <c r="A384" t="s">
        <v>3871</v>
      </c>
      <c r="B384" t="s">
        <v>2579</v>
      </c>
      <c r="C384" t="s">
        <v>1</v>
      </c>
      <c r="D384" t="s">
        <v>2580</v>
      </c>
      <c r="E384" t="s">
        <v>3990</v>
      </c>
      <c r="F384">
        <v>1</v>
      </c>
      <c r="G384" t="s">
        <v>3</v>
      </c>
      <c r="H384" t="s">
        <v>3</v>
      </c>
      <c r="I384" t="s">
        <v>4</v>
      </c>
      <c r="J384" t="s">
        <v>1</v>
      </c>
      <c r="K384" t="s">
        <v>4</v>
      </c>
      <c r="L384" t="s">
        <v>1</v>
      </c>
      <c r="M384" t="s">
        <v>1</v>
      </c>
      <c r="N384" t="s">
        <v>4</v>
      </c>
      <c r="O384" t="s">
        <v>4</v>
      </c>
      <c r="P384" t="s">
        <v>5594</v>
      </c>
      <c r="Q384">
        <v>1400</v>
      </c>
      <c r="R384" t="s">
        <v>3871</v>
      </c>
    </row>
    <row r="385" spans="1:18" x14ac:dyDescent="0.25">
      <c r="A385" t="s">
        <v>3871</v>
      </c>
      <c r="B385" t="s">
        <v>2581</v>
      </c>
      <c r="C385" t="s">
        <v>2582</v>
      </c>
      <c r="D385" t="s">
        <v>2583</v>
      </c>
      <c r="E385" t="s">
        <v>2584</v>
      </c>
      <c r="F385">
        <v>2</v>
      </c>
      <c r="G385" t="s">
        <v>35</v>
      </c>
      <c r="H385" t="s">
        <v>35</v>
      </c>
      <c r="I385" t="s">
        <v>3994</v>
      </c>
      <c r="J385" t="s">
        <v>2585</v>
      </c>
      <c r="K385" t="s">
        <v>3998</v>
      </c>
      <c r="L385" t="s">
        <v>3998</v>
      </c>
      <c r="M385" t="s">
        <v>551</v>
      </c>
      <c r="N385" t="s">
        <v>796</v>
      </c>
      <c r="O385" t="s">
        <v>31</v>
      </c>
      <c r="P385" t="s">
        <v>5595</v>
      </c>
      <c r="Q385">
        <v>1344</v>
      </c>
      <c r="R385" t="s">
        <v>3871</v>
      </c>
    </row>
    <row r="386" spans="1:18" x14ac:dyDescent="0.25">
      <c r="A386" t="s">
        <v>3871</v>
      </c>
      <c r="B386">
        <v>6881</v>
      </c>
      <c r="C386" t="s">
        <v>1</v>
      </c>
      <c r="D386" t="s">
        <v>2586</v>
      </c>
      <c r="E386" t="s">
        <v>3990</v>
      </c>
      <c r="F386">
        <v>1</v>
      </c>
      <c r="G386" t="s">
        <v>3</v>
      </c>
      <c r="H386" t="s">
        <v>3</v>
      </c>
      <c r="I386" t="s">
        <v>4</v>
      </c>
      <c r="J386" t="s">
        <v>1</v>
      </c>
      <c r="K386" t="s">
        <v>4</v>
      </c>
      <c r="L386" t="s">
        <v>1</v>
      </c>
      <c r="M386" t="s">
        <v>1</v>
      </c>
      <c r="N386" t="s">
        <v>4</v>
      </c>
      <c r="O386" t="s">
        <v>4</v>
      </c>
      <c r="P386" t="s">
        <v>5596</v>
      </c>
      <c r="Q386">
        <v>1260</v>
      </c>
      <c r="R386" t="s">
        <v>3871</v>
      </c>
    </row>
    <row r="387" spans="1:18" x14ac:dyDescent="0.25">
      <c r="A387" t="s">
        <v>3871</v>
      </c>
      <c r="B387" t="s">
        <v>2587</v>
      </c>
      <c r="C387" t="s">
        <v>1</v>
      </c>
      <c r="D387" t="s">
        <v>2588</v>
      </c>
      <c r="E387" t="s">
        <v>3990</v>
      </c>
      <c r="F387">
        <v>1</v>
      </c>
      <c r="G387" t="s">
        <v>3</v>
      </c>
      <c r="H387" t="s">
        <v>3</v>
      </c>
      <c r="I387" t="s">
        <v>4</v>
      </c>
      <c r="J387" t="s">
        <v>1</v>
      </c>
      <c r="K387" t="s">
        <v>4</v>
      </c>
      <c r="L387" t="s">
        <v>1</v>
      </c>
      <c r="M387" t="s">
        <v>1</v>
      </c>
      <c r="N387" t="s">
        <v>4</v>
      </c>
      <c r="O387" t="s">
        <v>4</v>
      </c>
      <c r="P387" t="s">
        <v>5597</v>
      </c>
      <c r="Q387">
        <v>1076</v>
      </c>
      <c r="R387" t="s">
        <v>3871</v>
      </c>
    </row>
    <row r="388" spans="1:18" x14ac:dyDescent="0.25">
      <c r="A388" t="s">
        <v>3871</v>
      </c>
      <c r="B388" t="s">
        <v>2589</v>
      </c>
      <c r="C388" t="s">
        <v>1</v>
      </c>
      <c r="D388" t="s">
        <v>2590</v>
      </c>
      <c r="E388" t="s">
        <v>3990</v>
      </c>
      <c r="F388">
        <v>1</v>
      </c>
      <c r="G388" t="s">
        <v>3</v>
      </c>
      <c r="H388" t="s">
        <v>3</v>
      </c>
      <c r="I388" t="s">
        <v>4</v>
      </c>
      <c r="J388" t="s">
        <v>1</v>
      </c>
      <c r="K388" t="s">
        <v>4</v>
      </c>
      <c r="L388" t="s">
        <v>1</v>
      </c>
      <c r="M388" t="s">
        <v>1</v>
      </c>
      <c r="N388" t="s">
        <v>4</v>
      </c>
      <c r="O388" t="s">
        <v>4</v>
      </c>
      <c r="P388" t="s">
        <v>5598</v>
      </c>
      <c r="Q388">
        <v>1065</v>
      </c>
      <c r="R388" t="s">
        <v>3871</v>
      </c>
    </row>
    <row r="389" spans="1:18" x14ac:dyDescent="0.25">
      <c r="A389" t="s">
        <v>3871</v>
      </c>
      <c r="B389" t="s">
        <v>2591</v>
      </c>
      <c r="C389" t="s">
        <v>1</v>
      </c>
      <c r="D389" t="s">
        <v>2592</v>
      </c>
      <c r="E389" t="s">
        <v>3990</v>
      </c>
      <c r="F389">
        <v>1</v>
      </c>
      <c r="G389" t="s">
        <v>3</v>
      </c>
      <c r="H389" t="s">
        <v>3</v>
      </c>
      <c r="I389" t="s">
        <v>4</v>
      </c>
      <c r="J389" t="s">
        <v>1</v>
      </c>
      <c r="K389" t="s">
        <v>4</v>
      </c>
      <c r="L389" t="s">
        <v>1</v>
      </c>
      <c r="M389" t="s">
        <v>1</v>
      </c>
      <c r="N389" t="s">
        <v>4</v>
      </c>
      <c r="O389" t="s">
        <v>4</v>
      </c>
      <c r="P389" t="s">
        <v>5599</v>
      </c>
      <c r="Q389">
        <v>1018</v>
      </c>
      <c r="R389" t="s">
        <v>3871</v>
      </c>
    </row>
    <row r="390" spans="1:18" x14ac:dyDescent="0.25">
      <c r="A390" t="s">
        <v>3871</v>
      </c>
      <c r="B390" t="s">
        <v>2593</v>
      </c>
      <c r="C390" t="s">
        <v>2594</v>
      </c>
      <c r="D390" t="s">
        <v>2595</v>
      </c>
      <c r="E390" t="s">
        <v>3990</v>
      </c>
      <c r="F390">
        <v>1</v>
      </c>
      <c r="G390" t="s">
        <v>71</v>
      </c>
      <c r="H390" t="s">
        <v>35</v>
      </c>
      <c r="I390" t="s">
        <v>3996</v>
      </c>
      <c r="J390" t="s">
        <v>2596</v>
      </c>
      <c r="K390" t="s">
        <v>4001</v>
      </c>
      <c r="L390" t="s">
        <v>3999</v>
      </c>
      <c r="M390" t="s">
        <v>683</v>
      </c>
      <c r="N390" t="s">
        <v>2597</v>
      </c>
      <c r="O390" t="s">
        <v>12</v>
      </c>
      <c r="P390" t="s">
        <v>4979</v>
      </c>
      <c r="Q390">
        <v>992</v>
      </c>
      <c r="R390" t="s">
        <v>3871</v>
      </c>
    </row>
    <row r="391" spans="1:18" x14ac:dyDescent="0.25">
      <c r="A391" t="s">
        <v>3871</v>
      </c>
      <c r="B391" t="s">
        <v>2598</v>
      </c>
      <c r="C391" t="s">
        <v>2599</v>
      </c>
      <c r="D391" t="s">
        <v>2600</v>
      </c>
      <c r="E391" t="s">
        <v>3990</v>
      </c>
      <c r="F391">
        <v>1</v>
      </c>
      <c r="G391" t="s">
        <v>116</v>
      </c>
      <c r="H391" t="s">
        <v>116</v>
      </c>
      <c r="I391" t="s">
        <v>3997</v>
      </c>
      <c r="J391" t="s">
        <v>2601</v>
      </c>
      <c r="K391" t="s">
        <v>3998</v>
      </c>
      <c r="L391" t="s">
        <v>3998</v>
      </c>
      <c r="M391" t="s">
        <v>2146</v>
      </c>
      <c r="N391" t="s">
        <v>11</v>
      </c>
      <c r="O391" t="s">
        <v>31</v>
      </c>
      <c r="P391" t="s">
        <v>4980</v>
      </c>
      <c r="Q391">
        <v>971</v>
      </c>
      <c r="R391" t="s">
        <v>3871</v>
      </c>
    </row>
    <row r="392" spans="1:18" x14ac:dyDescent="0.25">
      <c r="A392" t="s">
        <v>3871</v>
      </c>
      <c r="B392" t="s">
        <v>2602</v>
      </c>
      <c r="C392" t="s">
        <v>1</v>
      </c>
      <c r="D392" t="s">
        <v>2603</v>
      </c>
      <c r="E392" t="s">
        <v>3990</v>
      </c>
      <c r="F392">
        <v>1</v>
      </c>
      <c r="G392" t="s">
        <v>3</v>
      </c>
      <c r="H392" t="s">
        <v>3</v>
      </c>
      <c r="I392" t="s">
        <v>4</v>
      </c>
      <c r="J392" t="s">
        <v>1</v>
      </c>
      <c r="K392" t="s">
        <v>4</v>
      </c>
      <c r="L392" t="s">
        <v>1</v>
      </c>
      <c r="M392" t="s">
        <v>1</v>
      </c>
      <c r="N392" t="s">
        <v>4</v>
      </c>
      <c r="O392" t="s">
        <v>4</v>
      </c>
      <c r="P392" t="s">
        <v>4981</v>
      </c>
      <c r="Q392">
        <v>960</v>
      </c>
      <c r="R392" t="s">
        <v>3871</v>
      </c>
    </row>
    <row r="393" spans="1:18" x14ac:dyDescent="0.25">
      <c r="A393" t="s">
        <v>3871</v>
      </c>
      <c r="B393" t="s">
        <v>2604</v>
      </c>
      <c r="C393" t="s">
        <v>1</v>
      </c>
      <c r="D393" t="s">
        <v>2605</v>
      </c>
      <c r="E393" t="s">
        <v>3990</v>
      </c>
      <c r="F393">
        <v>1</v>
      </c>
      <c r="G393" t="s">
        <v>3</v>
      </c>
      <c r="H393" t="s">
        <v>3</v>
      </c>
      <c r="I393" t="s">
        <v>4</v>
      </c>
      <c r="J393" t="s">
        <v>1</v>
      </c>
      <c r="K393" t="s">
        <v>4</v>
      </c>
      <c r="L393" t="s">
        <v>1</v>
      </c>
      <c r="M393" t="s">
        <v>1</v>
      </c>
      <c r="N393" t="s">
        <v>4</v>
      </c>
      <c r="O393" t="s">
        <v>4</v>
      </c>
      <c r="P393" t="s">
        <v>4982</v>
      </c>
      <c r="Q393">
        <v>931</v>
      </c>
      <c r="R393" t="s">
        <v>3871</v>
      </c>
    </row>
    <row r="394" spans="1:18" x14ac:dyDescent="0.25">
      <c r="A394" t="s">
        <v>3871</v>
      </c>
      <c r="B394" t="s">
        <v>2606</v>
      </c>
      <c r="C394" t="s">
        <v>1</v>
      </c>
      <c r="D394" t="s">
        <v>2607</v>
      </c>
      <c r="E394" t="s">
        <v>3990</v>
      </c>
      <c r="F394">
        <v>1</v>
      </c>
      <c r="G394" t="s">
        <v>3</v>
      </c>
      <c r="H394" t="s">
        <v>3</v>
      </c>
      <c r="I394" t="s">
        <v>4</v>
      </c>
      <c r="J394" t="s">
        <v>1</v>
      </c>
      <c r="K394" t="s">
        <v>4</v>
      </c>
      <c r="L394" t="s">
        <v>1</v>
      </c>
      <c r="M394" t="s">
        <v>1</v>
      </c>
      <c r="N394" t="s">
        <v>4</v>
      </c>
      <c r="O394" t="s">
        <v>4</v>
      </c>
      <c r="P394" t="s">
        <v>4983</v>
      </c>
      <c r="Q394">
        <v>927</v>
      </c>
      <c r="R394" t="s">
        <v>3871</v>
      </c>
    </row>
    <row r="395" spans="1:18" x14ac:dyDescent="0.25">
      <c r="A395" t="s">
        <v>3871</v>
      </c>
      <c r="B395" t="s">
        <v>2608</v>
      </c>
      <c r="C395" t="s">
        <v>2609</v>
      </c>
      <c r="D395" t="s">
        <v>2610</v>
      </c>
      <c r="E395" t="s">
        <v>3990</v>
      </c>
      <c r="F395">
        <v>1</v>
      </c>
      <c r="G395" t="s">
        <v>71</v>
      </c>
      <c r="H395" t="s">
        <v>71</v>
      </c>
      <c r="I395" t="s">
        <v>3996</v>
      </c>
      <c r="J395" t="s">
        <v>2611</v>
      </c>
      <c r="K395" t="s">
        <v>3998</v>
      </c>
      <c r="L395" t="s">
        <v>4000</v>
      </c>
      <c r="M395" t="s">
        <v>94</v>
      </c>
      <c r="N395" t="s">
        <v>161</v>
      </c>
      <c r="O395" t="s">
        <v>12</v>
      </c>
      <c r="P395" t="s">
        <v>4984</v>
      </c>
      <c r="Q395">
        <v>926</v>
      </c>
      <c r="R395" t="s">
        <v>3871</v>
      </c>
    </row>
    <row r="396" spans="1:18" x14ac:dyDescent="0.25">
      <c r="A396" t="s">
        <v>3871</v>
      </c>
      <c r="B396" t="s">
        <v>2612</v>
      </c>
      <c r="C396" t="s">
        <v>2613</v>
      </c>
      <c r="D396" t="s">
        <v>2614</v>
      </c>
      <c r="E396" t="s">
        <v>3990</v>
      </c>
      <c r="F396">
        <v>1</v>
      </c>
      <c r="G396" t="s">
        <v>59</v>
      </c>
      <c r="H396" t="s">
        <v>59</v>
      </c>
      <c r="I396" t="s">
        <v>3992</v>
      </c>
      <c r="J396" t="s">
        <v>2615</v>
      </c>
      <c r="K396" t="s">
        <v>3998</v>
      </c>
      <c r="L396" t="s">
        <v>3998</v>
      </c>
      <c r="M396" t="s">
        <v>2462</v>
      </c>
      <c r="N396" t="s">
        <v>1</v>
      </c>
      <c r="O396" t="s">
        <v>31</v>
      </c>
      <c r="P396" t="s">
        <v>4985</v>
      </c>
      <c r="Q396">
        <v>901</v>
      </c>
      <c r="R396" t="s">
        <v>3871</v>
      </c>
    </row>
    <row r="397" spans="1:18" x14ac:dyDescent="0.25">
      <c r="A397" t="s">
        <v>3871</v>
      </c>
      <c r="B397" t="s">
        <v>2618</v>
      </c>
      <c r="C397" t="s">
        <v>2619</v>
      </c>
      <c r="D397" t="s">
        <v>2620</v>
      </c>
      <c r="E397" t="s">
        <v>3990</v>
      </c>
      <c r="F397">
        <v>1</v>
      </c>
      <c r="G397" t="s">
        <v>116</v>
      </c>
      <c r="H397" t="s">
        <v>116</v>
      </c>
      <c r="I397" t="s">
        <v>3997</v>
      </c>
      <c r="J397" t="s">
        <v>2621</v>
      </c>
      <c r="K397" t="s">
        <v>3998</v>
      </c>
      <c r="L397" t="s">
        <v>4000</v>
      </c>
      <c r="M397" t="s">
        <v>100</v>
      </c>
      <c r="N397" t="s">
        <v>11</v>
      </c>
      <c r="O397" t="s">
        <v>12</v>
      </c>
      <c r="P397" t="s">
        <v>4987</v>
      </c>
      <c r="Q397">
        <v>690</v>
      </c>
      <c r="R397" t="s">
        <v>3871</v>
      </c>
    </row>
    <row r="398" spans="1:18" x14ac:dyDescent="0.25">
      <c r="A398" t="s">
        <v>3871</v>
      </c>
      <c r="B398" t="s">
        <v>2622</v>
      </c>
      <c r="C398" t="s">
        <v>1</v>
      </c>
      <c r="D398" t="s">
        <v>2623</v>
      </c>
      <c r="E398" t="s">
        <v>3990</v>
      </c>
      <c r="F398">
        <v>1</v>
      </c>
      <c r="G398" t="s">
        <v>3</v>
      </c>
      <c r="H398" t="s">
        <v>3</v>
      </c>
      <c r="I398" t="s">
        <v>4</v>
      </c>
      <c r="J398" t="s">
        <v>1</v>
      </c>
      <c r="K398" t="s">
        <v>4</v>
      </c>
      <c r="L398" t="s">
        <v>1</v>
      </c>
      <c r="M398" t="s">
        <v>1</v>
      </c>
      <c r="N398" t="s">
        <v>4</v>
      </c>
      <c r="O398" t="s">
        <v>4</v>
      </c>
      <c r="P398" t="s">
        <v>4988</v>
      </c>
      <c r="Q398">
        <v>688</v>
      </c>
      <c r="R398" t="s">
        <v>3871</v>
      </c>
    </row>
    <row r="399" spans="1:18" x14ac:dyDescent="0.25">
      <c r="A399" t="s">
        <v>3871</v>
      </c>
      <c r="B399" t="s">
        <v>2624</v>
      </c>
      <c r="C399" t="s">
        <v>1</v>
      </c>
      <c r="D399" t="s">
        <v>2625</v>
      </c>
      <c r="E399" t="s">
        <v>3990</v>
      </c>
      <c r="F399">
        <v>1</v>
      </c>
      <c r="G399" t="s">
        <v>3</v>
      </c>
      <c r="H399" t="s">
        <v>3</v>
      </c>
      <c r="I399" t="s">
        <v>4</v>
      </c>
      <c r="J399" t="s">
        <v>1</v>
      </c>
      <c r="K399" t="s">
        <v>4</v>
      </c>
      <c r="L399" t="s">
        <v>1</v>
      </c>
      <c r="M399" t="s">
        <v>1</v>
      </c>
      <c r="N399" t="s">
        <v>4</v>
      </c>
      <c r="O399" t="s">
        <v>4</v>
      </c>
      <c r="P399" t="s">
        <v>4989</v>
      </c>
      <c r="Q399">
        <v>578</v>
      </c>
      <c r="R399" t="s">
        <v>3871</v>
      </c>
    </row>
    <row r="400" spans="1:18" x14ac:dyDescent="0.25">
      <c r="A400" t="s">
        <v>3871</v>
      </c>
      <c r="B400" t="s">
        <v>2626</v>
      </c>
      <c r="C400" t="s">
        <v>2627</v>
      </c>
      <c r="D400" t="s">
        <v>2628</v>
      </c>
      <c r="E400" t="s">
        <v>3990</v>
      </c>
      <c r="F400">
        <v>1</v>
      </c>
      <c r="G400" t="s">
        <v>59</v>
      </c>
      <c r="H400" t="s">
        <v>59</v>
      </c>
      <c r="I400" t="s">
        <v>3992</v>
      </c>
      <c r="J400" t="s">
        <v>2629</v>
      </c>
      <c r="K400" t="s">
        <v>3998</v>
      </c>
      <c r="L400" t="s">
        <v>3998</v>
      </c>
      <c r="M400" t="s">
        <v>583</v>
      </c>
      <c r="N400" t="s">
        <v>11</v>
      </c>
      <c r="O400" t="s">
        <v>31</v>
      </c>
      <c r="P400" t="s">
        <v>4990</v>
      </c>
      <c r="Q400">
        <v>569</v>
      </c>
      <c r="R400" t="s">
        <v>3871</v>
      </c>
    </row>
    <row r="401" spans="1:18" x14ac:dyDescent="0.25">
      <c r="A401" t="s">
        <v>3871</v>
      </c>
      <c r="B401" t="s">
        <v>2632</v>
      </c>
      <c r="C401" t="s">
        <v>2633</v>
      </c>
      <c r="D401" t="s">
        <v>2634</v>
      </c>
      <c r="E401" t="s">
        <v>3990</v>
      </c>
      <c r="F401">
        <v>1</v>
      </c>
      <c r="G401" t="s">
        <v>35</v>
      </c>
      <c r="H401" t="s">
        <v>35</v>
      </c>
      <c r="I401" t="s">
        <v>3994</v>
      </c>
      <c r="J401" t="s">
        <v>286</v>
      </c>
      <c r="K401" t="s">
        <v>3998</v>
      </c>
      <c r="L401" t="s">
        <v>4000</v>
      </c>
      <c r="M401" t="s">
        <v>79</v>
      </c>
      <c r="N401" t="s">
        <v>2180</v>
      </c>
      <c r="O401" t="s">
        <v>12</v>
      </c>
      <c r="P401" t="s">
        <v>4992</v>
      </c>
      <c r="Q401">
        <v>532</v>
      </c>
      <c r="R401" t="s">
        <v>3871</v>
      </c>
    </row>
    <row r="402" spans="1:18" x14ac:dyDescent="0.25">
      <c r="A402" t="s">
        <v>3871</v>
      </c>
      <c r="B402" t="s">
        <v>2635</v>
      </c>
      <c r="C402" t="s">
        <v>2636</v>
      </c>
      <c r="D402" t="s">
        <v>2637</v>
      </c>
      <c r="E402" t="s">
        <v>3990</v>
      </c>
      <c r="F402">
        <v>1</v>
      </c>
      <c r="G402" t="s">
        <v>35</v>
      </c>
      <c r="H402" t="s">
        <v>35</v>
      </c>
      <c r="I402" t="s">
        <v>3994</v>
      </c>
      <c r="J402" t="s">
        <v>2638</v>
      </c>
      <c r="K402" t="s">
        <v>3998</v>
      </c>
      <c r="L402" t="s">
        <v>3998</v>
      </c>
      <c r="M402" t="s">
        <v>2239</v>
      </c>
      <c r="N402" t="s">
        <v>1</v>
      </c>
      <c r="O402" t="s">
        <v>31</v>
      </c>
      <c r="P402" t="s">
        <v>4993</v>
      </c>
      <c r="Q402">
        <v>510</v>
      </c>
      <c r="R402" t="s">
        <v>3871</v>
      </c>
    </row>
    <row r="403" spans="1:18" x14ac:dyDescent="0.25">
      <c r="A403" t="s">
        <v>3871</v>
      </c>
      <c r="B403" t="s">
        <v>2639</v>
      </c>
      <c r="C403" t="s">
        <v>1</v>
      </c>
      <c r="D403" t="s">
        <v>2640</v>
      </c>
      <c r="E403" t="s">
        <v>3990</v>
      </c>
      <c r="F403">
        <v>1</v>
      </c>
      <c r="G403" t="s">
        <v>3</v>
      </c>
      <c r="H403" t="s">
        <v>3</v>
      </c>
      <c r="I403" t="s">
        <v>4</v>
      </c>
      <c r="J403" t="s">
        <v>1</v>
      </c>
      <c r="K403" t="s">
        <v>4</v>
      </c>
      <c r="L403" t="s">
        <v>1</v>
      </c>
      <c r="M403" t="s">
        <v>1</v>
      </c>
      <c r="N403" t="s">
        <v>4</v>
      </c>
      <c r="O403" t="s">
        <v>4</v>
      </c>
      <c r="P403" t="s">
        <v>4994</v>
      </c>
      <c r="Q403">
        <v>505</v>
      </c>
      <c r="R403" t="s">
        <v>3871</v>
      </c>
    </row>
    <row r="404" spans="1:18" x14ac:dyDescent="0.25">
      <c r="A404" t="s">
        <v>3871</v>
      </c>
      <c r="B404" t="s">
        <v>2641</v>
      </c>
      <c r="C404" t="s">
        <v>1</v>
      </c>
      <c r="D404" t="s">
        <v>2642</v>
      </c>
      <c r="E404" t="s">
        <v>3990</v>
      </c>
      <c r="F404">
        <v>1</v>
      </c>
      <c r="G404" t="s">
        <v>3</v>
      </c>
      <c r="H404" t="s">
        <v>3</v>
      </c>
      <c r="I404" t="s">
        <v>4</v>
      </c>
      <c r="J404" t="s">
        <v>1</v>
      </c>
      <c r="K404" t="s">
        <v>4</v>
      </c>
      <c r="L404" t="s">
        <v>1</v>
      </c>
      <c r="M404" t="s">
        <v>1</v>
      </c>
      <c r="N404" t="s">
        <v>4</v>
      </c>
      <c r="O404" t="s">
        <v>4</v>
      </c>
      <c r="P404" t="s">
        <v>4995</v>
      </c>
      <c r="Q404">
        <v>493</v>
      </c>
      <c r="R404" t="s">
        <v>3871</v>
      </c>
    </row>
    <row r="405" spans="1:18" x14ac:dyDescent="0.25">
      <c r="A405" t="s">
        <v>3871</v>
      </c>
      <c r="B405" t="s">
        <v>2651</v>
      </c>
      <c r="C405" t="s">
        <v>2652</v>
      </c>
      <c r="D405" t="s">
        <v>2653</v>
      </c>
      <c r="E405" t="s">
        <v>2654</v>
      </c>
      <c r="F405">
        <v>4</v>
      </c>
      <c r="G405" t="s">
        <v>50</v>
      </c>
      <c r="H405" t="s">
        <v>50</v>
      </c>
      <c r="I405" t="s">
        <v>3995</v>
      </c>
      <c r="J405" t="s">
        <v>2655</v>
      </c>
      <c r="K405" t="s">
        <v>3998</v>
      </c>
      <c r="L405" t="s">
        <v>3998</v>
      </c>
      <c r="M405" t="s">
        <v>123</v>
      </c>
      <c r="N405" t="s">
        <v>237</v>
      </c>
      <c r="O405" t="s">
        <v>31</v>
      </c>
      <c r="P405" t="s">
        <v>4998</v>
      </c>
      <c r="Q405">
        <v>457</v>
      </c>
      <c r="R405" t="s">
        <v>3871</v>
      </c>
    </row>
    <row r="406" spans="1:18" x14ac:dyDescent="0.25">
      <c r="A406" t="s">
        <v>3871</v>
      </c>
      <c r="B406" t="s">
        <v>2656</v>
      </c>
      <c r="C406" t="s">
        <v>1</v>
      </c>
      <c r="D406" t="s">
        <v>2657</v>
      </c>
      <c r="E406" t="s">
        <v>3990</v>
      </c>
      <c r="F406">
        <v>1</v>
      </c>
      <c r="G406" t="s">
        <v>3</v>
      </c>
      <c r="H406" t="s">
        <v>3</v>
      </c>
      <c r="I406" t="s">
        <v>4</v>
      </c>
      <c r="J406" t="s">
        <v>1</v>
      </c>
      <c r="K406" t="s">
        <v>4</v>
      </c>
      <c r="L406" t="s">
        <v>1</v>
      </c>
      <c r="M406" t="s">
        <v>1</v>
      </c>
      <c r="N406" t="s">
        <v>4</v>
      </c>
      <c r="O406" t="s">
        <v>4</v>
      </c>
      <c r="P406" t="s">
        <v>4999</v>
      </c>
      <c r="Q406">
        <v>440</v>
      </c>
      <c r="R406" t="s">
        <v>3871</v>
      </c>
    </row>
    <row r="407" spans="1:18" x14ac:dyDescent="0.25">
      <c r="A407" t="s">
        <v>3871</v>
      </c>
      <c r="B407" t="s">
        <v>2658</v>
      </c>
      <c r="C407" t="s">
        <v>2659</v>
      </c>
      <c r="D407" t="s">
        <v>2660</v>
      </c>
      <c r="E407" t="s">
        <v>2661</v>
      </c>
      <c r="F407">
        <v>3</v>
      </c>
      <c r="G407" t="s">
        <v>35</v>
      </c>
      <c r="H407" t="s">
        <v>35</v>
      </c>
      <c r="I407" t="s">
        <v>3994</v>
      </c>
      <c r="J407" t="s">
        <v>2184</v>
      </c>
      <c r="K407" t="s">
        <v>3998</v>
      </c>
      <c r="L407" t="s">
        <v>3998</v>
      </c>
      <c r="M407" t="s">
        <v>45</v>
      </c>
      <c r="N407" t="s">
        <v>1</v>
      </c>
      <c r="O407" t="s">
        <v>31</v>
      </c>
      <c r="P407" t="s">
        <v>5000</v>
      </c>
      <c r="Q407">
        <v>409</v>
      </c>
      <c r="R407" t="s">
        <v>3871</v>
      </c>
    </row>
    <row r="408" spans="1:18" x14ac:dyDescent="0.25">
      <c r="A408" t="s">
        <v>3871</v>
      </c>
      <c r="B408" t="s">
        <v>2662</v>
      </c>
      <c r="C408" t="s">
        <v>2663</v>
      </c>
      <c r="D408" t="s">
        <v>2664</v>
      </c>
      <c r="E408" t="s">
        <v>3990</v>
      </c>
      <c r="F408">
        <v>1</v>
      </c>
      <c r="G408" t="s">
        <v>35</v>
      </c>
      <c r="H408" t="s">
        <v>35</v>
      </c>
      <c r="I408" t="s">
        <v>3994</v>
      </c>
      <c r="J408" t="s">
        <v>2665</v>
      </c>
      <c r="K408" t="s">
        <v>4000</v>
      </c>
      <c r="L408" t="s">
        <v>3999</v>
      </c>
      <c r="M408" t="s">
        <v>168</v>
      </c>
      <c r="N408" t="s">
        <v>333</v>
      </c>
      <c r="O408" t="s">
        <v>31</v>
      </c>
      <c r="P408" t="s">
        <v>5001</v>
      </c>
      <c r="Q408">
        <v>408</v>
      </c>
      <c r="R408" t="s">
        <v>3871</v>
      </c>
    </row>
    <row r="409" spans="1:18" x14ac:dyDescent="0.25">
      <c r="A409" t="s">
        <v>3871</v>
      </c>
      <c r="B409" t="s">
        <v>2666</v>
      </c>
      <c r="C409" t="s">
        <v>1</v>
      </c>
      <c r="D409" t="s">
        <v>2667</v>
      </c>
      <c r="E409" t="s">
        <v>3990</v>
      </c>
      <c r="F409">
        <v>1</v>
      </c>
      <c r="G409" t="s">
        <v>3</v>
      </c>
      <c r="H409" t="s">
        <v>3</v>
      </c>
      <c r="I409" t="s">
        <v>4</v>
      </c>
      <c r="J409" t="s">
        <v>1</v>
      </c>
      <c r="K409" t="s">
        <v>4</v>
      </c>
      <c r="L409" t="s">
        <v>1</v>
      </c>
      <c r="M409" t="s">
        <v>1</v>
      </c>
      <c r="N409" t="s">
        <v>4</v>
      </c>
      <c r="O409" t="s">
        <v>4</v>
      </c>
      <c r="P409" t="s">
        <v>5002</v>
      </c>
      <c r="Q409">
        <v>397</v>
      </c>
      <c r="R409" t="s">
        <v>3871</v>
      </c>
    </row>
    <row r="410" spans="1:18" x14ac:dyDescent="0.25">
      <c r="A410" t="s">
        <v>3871</v>
      </c>
      <c r="B410" t="s">
        <v>2668</v>
      </c>
      <c r="C410" t="s">
        <v>2669</v>
      </c>
      <c r="D410" t="s">
        <v>2670</v>
      </c>
      <c r="E410" t="s">
        <v>2671</v>
      </c>
      <c r="F410">
        <v>5</v>
      </c>
      <c r="G410" t="s">
        <v>35</v>
      </c>
      <c r="H410" t="s">
        <v>35</v>
      </c>
      <c r="I410" t="s">
        <v>3994</v>
      </c>
      <c r="J410" t="s">
        <v>2672</v>
      </c>
      <c r="K410" t="s">
        <v>3998</v>
      </c>
      <c r="L410" t="s">
        <v>3998</v>
      </c>
      <c r="M410" t="s">
        <v>773</v>
      </c>
      <c r="N410" t="s">
        <v>1</v>
      </c>
      <c r="O410" t="s">
        <v>31</v>
      </c>
      <c r="P410" t="s">
        <v>5003</v>
      </c>
      <c r="Q410">
        <v>382</v>
      </c>
      <c r="R410" t="s">
        <v>3871</v>
      </c>
    </row>
    <row r="411" spans="1:18" x14ac:dyDescent="0.25">
      <c r="A411" t="s">
        <v>3871</v>
      </c>
      <c r="B411" t="s">
        <v>2673</v>
      </c>
      <c r="C411" t="s">
        <v>2674</v>
      </c>
      <c r="D411" t="s">
        <v>2675</v>
      </c>
      <c r="E411" t="s">
        <v>2676</v>
      </c>
      <c r="F411">
        <v>12</v>
      </c>
      <c r="G411" t="s">
        <v>35</v>
      </c>
      <c r="H411" t="s">
        <v>35</v>
      </c>
      <c r="I411" t="s">
        <v>3994</v>
      </c>
      <c r="J411" t="s">
        <v>2677</v>
      </c>
      <c r="K411" t="s">
        <v>3998</v>
      </c>
      <c r="L411" t="s">
        <v>3998</v>
      </c>
      <c r="M411" t="s">
        <v>2033</v>
      </c>
      <c r="N411" t="s">
        <v>1</v>
      </c>
      <c r="O411" t="s">
        <v>31</v>
      </c>
      <c r="P411" t="s">
        <v>5004</v>
      </c>
      <c r="Q411">
        <v>372</v>
      </c>
      <c r="R411" t="s">
        <v>3871</v>
      </c>
    </row>
    <row r="412" spans="1:18" x14ac:dyDescent="0.25">
      <c r="A412" t="s">
        <v>3871</v>
      </c>
      <c r="B412" t="s">
        <v>2678</v>
      </c>
      <c r="C412" t="s">
        <v>1</v>
      </c>
      <c r="D412" t="s">
        <v>2679</v>
      </c>
      <c r="E412" t="s">
        <v>3990</v>
      </c>
      <c r="F412">
        <v>1</v>
      </c>
      <c r="G412" t="s">
        <v>3</v>
      </c>
      <c r="H412" t="s">
        <v>3</v>
      </c>
      <c r="I412" t="s">
        <v>4</v>
      </c>
      <c r="J412" t="s">
        <v>1</v>
      </c>
      <c r="K412" t="s">
        <v>4</v>
      </c>
      <c r="L412" t="s">
        <v>1</v>
      </c>
      <c r="M412" t="s">
        <v>1</v>
      </c>
      <c r="N412" t="s">
        <v>4</v>
      </c>
      <c r="O412" t="s">
        <v>4</v>
      </c>
      <c r="P412" t="s">
        <v>5005</v>
      </c>
      <c r="Q412">
        <v>343</v>
      </c>
      <c r="R412" t="s">
        <v>3871</v>
      </c>
    </row>
    <row r="413" spans="1:18" x14ac:dyDescent="0.25">
      <c r="A413" t="s">
        <v>3871</v>
      </c>
      <c r="B413" t="s">
        <v>2680</v>
      </c>
      <c r="C413" t="s">
        <v>2681</v>
      </c>
      <c r="D413" t="s">
        <v>2682</v>
      </c>
      <c r="E413" t="s">
        <v>3990</v>
      </c>
      <c r="F413">
        <v>1</v>
      </c>
      <c r="G413" t="s">
        <v>116</v>
      </c>
      <c r="H413" t="s">
        <v>116</v>
      </c>
      <c r="I413" t="s">
        <v>3997</v>
      </c>
      <c r="J413" t="s">
        <v>2683</v>
      </c>
      <c r="K413" t="s">
        <v>3998</v>
      </c>
      <c r="L413" t="s">
        <v>3998</v>
      </c>
      <c r="M413" t="s">
        <v>2410</v>
      </c>
      <c r="N413" t="s">
        <v>11</v>
      </c>
      <c r="O413" t="s">
        <v>31</v>
      </c>
      <c r="P413" t="s">
        <v>5006</v>
      </c>
      <c r="Q413">
        <v>320</v>
      </c>
      <c r="R413" t="s">
        <v>3871</v>
      </c>
    </row>
    <row r="414" spans="1:18" x14ac:dyDescent="0.25">
      <c r="A414" t="s">
        <v>3871</v>
      </c>
      <c r="B414" t="s">
        <v>2684</v>
      </c>
      <c r="C414" t="s">
        <v>1</v>
      </c>
      <c r="D414" t="s">
        <v>2685</v>
      </c>
      <c r="E414" t="s">
        <v>3990</v>
      </c>
      <c r="F414">
        <v>1</v>
      </c>
      <c r="G414" t="s">
        <v>3</v>
      </c>
      <c r="H414" t="s">
        <v>3</v>
      </c>
      <c r="I414" t="s">
        <v>4</v>
      </c>
      <c r="J414" t="s">
        <v>1</v>
      </c>
      <c r="K414" t="s">
        <v>4</v>
      </c>
      <c r="L414" t="s">
        <v>1</v>
      </c>
      <c r="M414" t="s">
        <v>1</v>
      </c>
      <c r="N414" t="s">
        <v>4</v>
      </c>
      <c r="O414" t="s">
        <v>4</v>
      </c>
      <c r="P414" t="s">
        <v>5007</v>
      </c>
      <c r="Q414">
        <v>306</v>
      </c>
      <c r="R414" t="s">
        <v>3871</v>
      </c>
    </row>
    <row r="415" spans="1:18" x14ac:dyDescent="0.25">
      <c r="A415" t="s">
        <v>3871</v>
      </c>
      <c r="B415" t="s">
        <v>2686</v>
      </c>
      <c r="C415" t="s">
        <v>2687</v>
      </c>
      <c r="D415" t="s">
        <v>2688</v>
      </c>
      <c r="E415" t="s">
        <v>2689</v>
      </c>
      <c r="F415">
        <v>2</v>
      </c>
      <c r="G415" t="s">
        <v>35</v>
      </c>
      <c r="H415" t="s">
        <v>35</v>
      </c>
      <c r="I415" t="s">
        <v>3994</v>
      </c>
      <c r="J415" t="s">
        <v>2690</v>
      </c>
      <c r="K415" t="s">
        <v>3998</v>
      </c>
      <c r="L415" t="s">
        <v>4000</v>
      </c>
      <c r="M415" t="s">
        <v>381</v>
      </c>
      <c r="N415" t="s">
        <v>237</v>
      </c>
      <c r="O415" t="s">
        <v>31</v>
      </c>
      <c r="P415" t="s">
        <v>5008</v>
      </c>
      <c r="Q415">
        <v>300</v>
      </c>
      <c r="R415" t="s">
        <v>3871</v>
      </c>
    </row>
    <row r="416" spans="1:18" x14ac:dyDescent="0.25">
      <c r="A416" t="s">
        <v>3871</v>
      </c>
      <c r="B416" t="s">
        <v>2691</v>
      </c>
      <c r="C416" t="s">
        <v>1</v>
      </c>
      <c r="D416" t="s">
        <v>2692</v>
      </c>
      <c r="E416" t="s">
        <v>3990</v>
      </c>
      <c r="F416">
        <v>1</v>
      </c>
      <c r="G416" t="s">
        <v>3</v>
      </c>
      <c r="H416" t="s">
        <v>3</v>
      </c>
      <c r="I416" t="s">
        <v>4</v>
      </c>
      <c r="J416" t="s">
        <v>1</v>
      </c>
      <c r="K416" t="s">
        <v>4</v>
      </c>
      <c r="L416" t="s">
        <v>1</v>
      </c>
      <c r="M416" t="s">
        <v>1</v>
      </c>
      <c r="N416" t="s">
        <v>4</v>
      </c>
      <c r="O416" t="s">
        <v>4</v>
      </c>
      <c r="P416" t="s">
        <v>4749</v>
      </c>
      <c r="Q416">
        <v>290</v>
      </c>
      <c r="R416" t="s">
        <v>3871</v>
      </c>
    </row>
    <row r="417" spans="1:18" x14ac:dyDescent="0.25">
      <c r="A417" t="s">
        <v>3871</v>
      </c>
      <c r="B417" t="s">
        <v>2693</v>
      </c>
      <c r="C417" t="s">
        <v>2694</v>
      </c>
      <c r="D417" t="s">
        <v>2695</v>
      </c>
      <c r="E417" t="s">
        <v>2696</v>
      </c>
      <c r="F417">
        <v>2</v>
      </c>
      <c r="G417" t="s">
        <v>27</v>
      </c>
      <c r="H417" t="s">
        <v>27</v>
      </c>
      <c r="I417" t="s">
        <v>3992</v>
      </c>
      <c r="J417" t="s">
        <v>2697</v>
      </c>
      <c r="K417" t="s">
        <v>3998</v>
      </c>
      <c r="L417" t="s">
        <v>3998</v>
      </c>
      <c r="M417" t="s">
        <v>29</v>
      </c>
      <c r="N417" t="s">
        <v>333</v>
      </c>
      <c r="O417" t="s">
        <v>12</v>
      </c>
      <c r="P417" t="s">
        <v>4749</v>
      </c>
      <c r="Q417">
        <v>290</v>
      </c>
      <c r="R417" t="s">
        <v>3871</v>
      </c>
    </row>
    <row r="418" spans="1:18" x14ac:dyDescent="0.25">
      <c r="A418" t="s">
        <v>3871</v>
      </c>
      <c r="B418" t="s">
        <v>2698</v>
      </c>
      <c r="C418" t="s">
        <v>1</v>
      </c>
      <c r="D418" t="s">
        <v>2699</v>
      </c>
      <c r="E418" t="s">
        <v>3990</v>
      </c>
      <c r="F418">
        <v>1</v>
      </c>
      <c r="G418" t="s">
        <v>3</v>
      </c>
      <c r="H418" t="s">
        <v>3</v>
      </c>
      <c r="I418" t="s">
        <v>4</v>
      </c>
      <c r="J418" t="s">
        <v>1</v>
      </c>
      <c r="K418" t="s">
        <v>4</v>
      </c>
      <c r="L418" t="s">
        <v>1</v>
      </c>
      <c r="M418" t="s">
        <v>1</v>
      </c>
      <c r="N418" t="s">
        <v>4</v>
      </c>
      <c r="O418" t="s">
        <v>4</v>
      </c>
      <c r="P418" t="s">
        <v>4749</v>
      </c>
      <c r="Q418">
        <v>290</v>
      </c>
      <c r="R418" t="s">
        <v>3871</v>
      </c>
    </row>
    <row r="419" spans="1:18" x14ac:dyDescent="0.25">
      <c r="A419" t="s">
        <v>3871</v>
      </c>
      <c r="B419" t="s">
        <v>2702</v>
      </c>
      <c r="C419" t="s">
        <v>2703</v>
      </c>
      <c r="D419" t="s">
        <v>2704</v>
      </c>
      <c r="E419" t="s">
        <v>3990</v>
      </c>
      <c r="F419">
        <v>1</v>
      </c>
      <c r="G419" t="s">
        <v>35</v>
      </c>
      <c r="H419" t="s">
        <v>35</v>
      </c>
      <c r="I419" t="s">
        <v>3996</v>
      </c>
      <c r="J419" t="s">
        <v>1867</v>
      </c>
      <c r="K419" t="s">
        <v>3999</v>
      </c>
      <c r="L419" t="s">
        <v>3999</v>
      </c>
      <c r="M419" t="s">
        <v>916</v>
      </c>
      <c r="N419" t="s">
        <v>11</v>
      </c>
      <c r="O419" t="s">
        <v>12</v>
      </c>
      <c r="P419" t="s">
        <v>5010</v>
      </c>
      <c r="Q419">
        <v>288</v>
      </c>
      <c r="R419" t="s">
        <v>3871</v>
      </c>
    </row>
    <row r="420" spans="1:18" x14ac:dyDescent="0.25">
      <c r="A420" t="s">
        <v>3871</v>
      </c>
      <c r="B420" t="s">
        <v>2705</v>
      </c>
      <c r="C420" t="s">
        <v>1</v>
      </c>
      <c r="D420" t="s">
        <v>2706</v>
      </c>
      <c r="E420" t="s">
        <v>3990</v>
      </c>
      <c r="F420">
        <v>1</v>
      </c>
      <c r="G420" t="s">
        <v>3</v>
      </c>
      <c r="H420" t="s">
        <v>3</v>
      </c>
      <c r="I420" t="s">
        <v>4</v>
      </c>
      <c r="J420" t="s">
        <v>1</v>
      </c>
      <c r="K420" t="s">
        <v>4</v>
      </c>
      <c r="L420" t="s">
        <v>1</v>
      </c>
      <c r="M420" t="s">
        <v>1</v>
      </c>
      <c r="N420" t="s">
        <v>4</v>
      </c>
      <c r="O420" t="s">
        <v>4</v>
      </c>
      <c r="P420" t="s">
        <v>5011</v>
      </c>
      <c r="Q420">
        <v>280</v>
      </c>
      <c r="R420" t="s">
        <v>3871</v>
      </c>
    </row>
    <row r="421" spans="1:18" x14ac:dyDescent="0.25">
      <c r="A421" t="s">
        <v>3871</v>
      </c>
      <c r="B421" t="s">
        <v>2707</v>
      </c>
      <c r="C421" t="s">
        <v>2708</v>
      </c>
      <c r="D421" t="s">
        <v>2709</v>
      </c>
      <c r="E421" t="s">
        <v>3990</v>
      </c>
      <c r="F421">
        <v>1</v>
      </c>
      <c r="G421" t="s">
        <v>116</v>
      </c>
      <c r="H421" t="s">
        <v>116</v>
      </c>
      <c r="I421" t="s">
        <v>3997</v>
      </c>
      <c r="J421" t="s">
        <v>2550</v>
      </c>
      <c r="K421" t="s">
        <v>4001</v>
      </c>
      <c r="L421" t="s">
        <v>3999</v>
      </c>
      <c r="M421" t="s">
        <v>2710</v>
      </c>
      <c r="N421" t="s">
        <v>11</v>
      </c>
      <c r="O421" t="s">
        <v>12</v>
      </c>
      <c r="P421" t="s">
        <v>5012</v>
      </c>
      <c r="Q421">
        <v>273</v>
      </c>
      <c r="R421" t="s">
        <v>3871</v>
      </c>
    </row>
    <row r="422" spans="1:18" x14ac:dyDescent="0.25">
      <c r="A422" t="s">
        <v>3871</v>
      </c>
      <c r="B422" t="s">
        <v>2711</v>
      </c>
      <c r="C422" t="s">
        <v>1</v>
      </c>
      <c r="D422" t="s">
        <v>2712</v>
      </c>
      <c r="E422" t="s">
        <v>3990</v>
      </c>
      <c r="F422">
        <v>1</v>
      </c>
      <c r="G422" t="s">
        <v>3</v>
      </c>
      <c r="H422" t="s">
        <v>3</v>
      </c>
      <c r="I422" t="s">
        <v>4</v>
      </c>
      <c r="J422" t="s">
        <v>1</v>
      </c>
      <c r="K422" t="s">
        <v>4</v>
      </c>
      <c r="L422" t="s">
        <v>1</v>
      </c>
      <c r="M422" t="s">
        <v>1</v>
      </c>
      <c r="N422" t="s">
        <v>4</v>
      </c>
      <c r="O422" t="s">
        <v>4</v>
      </c>
      <c r="P422" t="s">
        <v>4363</v>
      </c>
      <c r="Q422">
        <v>270</v>
      </c>
      <c r="R422" t="s">
        <v>3871</v>
      </c>
    </row>
    <row r="423" spans="1:18" x14ac:dyDescent="0.25">
      <c r="A423" t="s">
        <v>3871</v>
      </c>
      <c r="B423" t="s">
        <v>2713</v>
      </c>
      <c r="C423" t="s">
        <v>2714</v>
      </c>
      <c r="D423" t="s">
        <v>2715</v>
      </c>
      <c r="E423" t="s">
        <v>3990</v>
      </c>
      <c r="F423">
        <v>1</v>
      </c>
      <c r="G423" t="s">
        <v>8</v>
      </c>
      <c r="H423" t="s">
        <v>8</v>
      </c>
      <c r="I423" t="s">
        <v>3993</v>
      </c>
      <c r="J423" t="s">
        <v>2716</v>
      </c>
      <c r="K423" t="s">
        <v>3998</v>
      </c>
      <c r="L423" t="s">
        <v>3998</v>
      </c>
      <c r="M423" t="s">
        <v>720</v>
      </c>
      <c r="N423" t="s">
        <v>11</v>
      </c>
      <c r="O423" t="s">
        <v>31</v>
      </c>
      <c r="P423" t="s">
        <v>5013</v>
      </c>
      <c r="Q423">
        <v>263</v>
      </c>
      <c r="R423" t="s">
        <v>3871</v>
      </c>
    </row>
    <row r="424" spans="1:18" x14ac:dyDescent="0.25">
      <c r="A424" t="s">
        <v>3871</v>
      </c>
      <c r="B424" t="s">
        <v>2717</v>
      </c>
      <c r="C424" t="s">
        <v>2718</v>
      </c>
      <c r="D424" t="s">
        <v>2719</v>
      </c>
      <c r="E424" t="s">
        <v>3990</v>
      </c>
      <c r="F424">
        <v>1</v>
      </c>
      <c r="G424" t="s">
        <v>35</v>
      </c>
      <c r="H424" t="s">
        <v>35</v>
      </c>
      <c r="I424" t="s">
        <v>3992</v>
      </c>
      <c r="J424" t="s">
        <v>2720</v>
      </c>
      <c r="K424" t="s">
        <v>3999</v>
      </c>
      <c r="L424" t="s">
        <v>3999</v>
      </c>
      <c r="M424" t="s">
        <v>1802</v>
      </c>
      <c r="N424" t="s">
        <v>1382</v>
      </c>
      <c r="O424" t="s">
        <v>31</v>
      </c>
      <c r="P424" t="s">
        <v>5014</v>
      </c>
      <c r="Q424">
        <v>259</v>
      </c>
      <c r="R424" t="s">
        <v>3871</v>
      </c>
    </row>
    <row r="425" spans="1:18" x14ac:dyDescent="0.25">
      <c r="A425" t="s">
        <v>3871</v>
      </c>
      <c r="B425" t="s">
        <v>2721</v>
      </c>
      <c r="C425" t="s">
        <v>1</v>
      </c>
      <c r="D425" t="s">
        <v>2722</v>
      </c>
      <c r="E425" t="s">
        <v>3990</v>
      </c>
      <c r="F425">
        <v>1</v>
      </c>
      <c r="G425" t="s">
        <v>3</v>
      </c>
      <c r="H425" t="s">
        <v>3</v>
      </c>
      <c r="I425" t="s">
        <v>4</v>
      </c>
      <c r="J425" t="s">
        <v>1</v>
      </c>
      <c r="K425" t="s">
        <v>4</v>
      </c>
      <c r="L425" t="s">
        <v>1</v>
      </c>
      <c r="M425" t="s">
        <v>1</v>
      </c>
      <c r="N425" t="s">
        <v>4</v>
      </c>
      <c r="O425" t="s">
        <v>4</v>
      </c>
      <c r="P425" t="s">
        <v>5015</v>
      </c>
      <c r="Q425">
        <v>256</v>
      </c>
      <c r="R425" t="s">
        <v>3871</v>
      </c>
    </row>
    <row r="426" spans="1:18" x14ac:dyDescent="0.25">
      <c r="A426" t="s">
        <v>3871</v>
      </c>
      <c r="B426" t="s">
        <v>2723</v>
      </c>
      <c r="C426" t="s">
        <v>2724</v>
      </c>
      <c r="D426" t="s">
        <v>2725</v>
      </c>
      <c r="E426" t="s">
        <v>3990</v>
      </c>
      <c r="F426">
        <v>1</v>
      </c>
      <c r="G426" t="s">
        <v>35</v>
      </c>
      <c r="H426" t="s">
        <v>35</v>
      </c>
      <c r="I426" t="s">
        <v>3994</v>
      </c>
      <c r="J426" t="s">
        <v>2726</v>
      </c>
      <c r="K426" t="s">
        <v>3998</v>
      </c>
      <c r="L426" t="s">
        <v>4000</v>
      </c>
      <c r="M426" t="s">
        <v>2727</v>
      </c>
      <c r="N426" t="s">
        <v>1</v>
      </c>
      <c r="O426" t="s">
        <v>12</v>
      </c>
      <c r="P426" t="s">
        <v>5016</v>
      </c>
      <c r="Q426">
        <v>250</v>
      </c>
      <c r="R426" t="s">
        <v>3871</v>
      </c>
    </row>
    <row r="427" spans="1:18" x14ac:dyDescent="0.25">
      <c r="A427" t="s">
        <v>3871</v>
      </c>
      <c r="B427" t="s">
        <v>2728</v>
      </c>
      <c r="C427" t="s">
        <v>1</v>
      </c>
      <c r="D427" t="s">
        <v>2729</v>
      </c>
      <c r="E427" t="s">
        <v>3990</v>
      </c>
      <c r="F427">
        <v>1</v>
      </c>
      <c r="G427" t="s">
        <v>3</v>
      </c>
      <c r="H427" t="s">
        <v>3</v>
      </c>
      <c r="I427" t="s">
        <v>4</v>
      </c>
      <c r="J427" t="s">
        <v>1</v>
      </c>
      <c r="K427" t="s">
        <v>4</v>
      </c>
      <c r="L427" t="s">
        <v>1</v>
      </c>
      <c r="M427" t="s">
        <v>1</v>
      </c>
      <c r="N427" t="s">
        <v>4</v>
      </c>
      <c r="O427" t="s">
        <v>4</v>
      </c>
      <c r="P427" t="s">
        <v>5017</v>
      </c>
      <c r="Q427">
        <v>248</v>
      </c>
      <c r="R427" t="s">
        <v>3871</v>
      </c>
    </row>
    <row r="428" spans="1:18" x14ac:dyDescent="0.25">
      <c r="A428" t="s">
        <v>3871</v>
      </c>
      <c r="B428" t="s">
        <v>2730</v>
      </c>
      <c r="C428" t="s">
        <v>1</v>
      </c>
      <c r="D428" t="s">
        <v>2731</v>
      </c>
      <c r="E428" t="s">
        <v>3990</v>
      </c>
      <c r="F428">
        <v>1</v>
      </c>
      <c r="G428" t="s">
        <v>3</v>
      </c>
      <c r="H428" t="s">
        <v>3</v>
      </c>
      <c r="I428" t="s">
        <v>4</v>
      </c>
      <c r="J428" t="s">
        <v>1</v>
      </c>
      <c r="K428" t="s">
        <v>4</v>
      </c>
      <c r="L428" t="s">
        <v>1</v>
      </c>
      <c r="M428" t="s">
        <v>1</v>
      </c>
      <c r="N428" t="s">
        <v>4</v>
      </c>
      <c r="O428" t="s">
        <v>4</v>
      </c>
      <c r="P428" t="s">
        <v>5018</v>
      </c>
      <c r="Q428">
        <v>243</v>
      </c>
      <c r="R428" t="s">
        <v>3871</v>
      </c>
    </row>
    <row r="429" spans="1:18" x14ac:dyDescent="0.25">
      <c r="A429" t="s">
        <v>3871</v>
      </c>
      <c r="B429" t="s">
        <v>2732</v>
      </c>
      <c r="C429" t="s">
        <v>2733</v>
      </c>
      <c r="D429" t="s">
        <v>2734</v>
      </c>
      <c r="E429" t="s">
        <v>3990</v>
      </c>
      <c r="F429">
        <v>1</v>
      </c>
      <c r="G429" t="s">
        <v>35</v>
      </c>
      <c r="H429" t="s">
        <v>35</v>
      </c>
      <c r="I429" t="s">
        <v>3994</v>
      </c>
      <c r="J429" t="s">
        <v>2735</v>
      </c>
      <c r="K429" t="s">
        <v>3998</v>
      </c>
      <c r="L429" t="s">
        <v>3998</v>
      </c>
      <c r="M429" t="s">
        <v>490</v>
      </c>
      <c r="N429" t="s">
        <v>2736</v>
      </c>
      <c r="O429" t="s">
        <v>31</v>
      </c>
      <c r="P429" t="s">
        <v>5019</v>
      </c>
      <c r="Q429">
        <v>238</v>
      </c>
      <c r="R429" t="s">
        <v>3871</v>
      </c>
    </row>
    <row r="430" spans="1:18" x14ac:dyDescent="0.25">
      <c r="A430" t="s">
        <v>3871</v>
      </c>
      <c r="B430" t="s">
        <v>2737</v>
      </c>
      <c r="C430" t="s">
        <v>1</v>
      </c>
      <c r="D430" t="s">
        <v>2738</v>
      </c>
      <c r="E430" t="s">
        <v>3990</v>
      </c>
      <c r="F430">
        <v>1</v>
      </c>
      <c r="G430" t="s">
        <v>3</v>
      </c>
      <c r="H430" t="s">
        <v>3</v>
      </c>
      <c r="I430" t="s">
        <v>4</v>
      </c>
      <c r="J430" t="s">
        <v>1</v>
      </c>
      <c r="K430" t="s">
        <v>4</v>
      </c>
      <c r="L430" t="s">
        <v>1</v>
      </c>
      <c r="M430" t="s">
        <v>1</v>
      </c>
      <c r="N430" t="s">
        <v>4</v>
      </c>
      <c r="O430" t="s">
        <v>4</v>
      </c>
      <c r="P430" t="s">
        <v>5020</v>
      </c>
      <c r="Q430">
        <v>232</v>
      </c>
      <c r="R430" t="s">
        <v>3871</v>
      </c>
    </row>
    <row r="431" spans="1:18" x14ac:dyDescent="0.25">
      <c r="A431" t="s">
        <v>3871</v>
      </c>
      <c r="B431" t="s">
        <v>2739</v>
      </c>
      <c r="C431" t="s">
        <v>1</v>
      </c>
      <c r="D431" t="s">
        <v>2740</v>
      </c>
      <c r="E431" t="s">
        <v>3990</v>
      </c>
      <c r="F431">
        <v>1</v>
      </c>
      <c r="G431" t="s">
        <v>3</v>
      </c>
      <c r="H431" t="s">
        <v>3</v>
      </c>
      <c r="I431" t="s">
        <v>4</v>
      </c>
      <c r="J431" t="s">
        <v>1</v>
      </c>
      <c r="K431" t="s">
        <v>4</v>
      </c>
      <c r="L431" t="s">
        <v>1</v>
      </c>
      <c r="M431" t="s">
        <v>1</v>
      </c>
      <c r="N431" t="s">
        <v>4</v>
      </c>
      <c r="O431" t="s">
        <v>4</v>
      </c>
      <c r="P431" t="s">
        <v>5021</v>
      </c>
      <c r="Q431">
        <v>230</v>
      </c>
      <c r="R431" t="s">
        <v>3871</v>
      </c>
    </row>
    <row r="432" spans="1:18" x14ac:dyDescent="0.25">
      <c r="A432" t="s">
        <v>3871</v>
      </c>
      <c r="B432" t="s">
        <v>2750</v>
      </c>
      <c r="C432" t="s">
        <v>2751</v>
      </c>
      <c r="D432" t="s">
        <v>2752</v>
      </c>
      <c r="E432" t="s">
        <v>3990</v>
      </c>
      <c r="F432">
        <v>1</v>
      </c>
      <c r="G432" t="s">
        <v>71</v>
      </c>
      <c r="H432" t="s">
        <v>71</v>
      </c>
      <c r="I432" t="s">
        <v>3996</v>
      </c>
      <c r="J432" t="s">
        <v>2753</v>
      </c>
      <c r="K432" t="s">
        <v>3998</v>
      </c>
      <c r="L432" t="s">
        <v>4000</v>
      </c>
      <c r="M432" t="s">
        <v>149</v>
      </c>
      <c r="N432" t="s">
        <v>11</v>
      </c>
      <c r="O432" t="s">
        <v>31</v>
      </c>
      <c r="P432" t="s">
        <v>5025</v>
      </c>
      <c r="Q432">
        <v>224</v>
      </c>
      <c r="R432" t="s">
        <v>3871</v>
      </c>
    </row>
    <row r="433" spans="1:18" x14ac:dyDescent="0.25">
      <c r="A433" t="s">
        <v>3871</v>
      </c>
      <c r="B433" t="s">
        <v>2754</v>
      </c>
      <c r="C433" t="s">
        <v>1</v>
      </c>
      <c r="D433" t="s">
        <v>2755</v>
      </c>
      <c r="E433" t="s">
        <v>3990</v>
      </c>
      <c r="F433">
        <v>1</v>
      </c>
      <c r="G433" t="s">
        <v>3</v>
      </c>
      <c r="H433" t="s">
        <v>3</v>
      </c>
      <c r="I433" t="s">
        <v>4</v>
      </c>
      <c r="J433" t="s">
        <v>1</v>
      </c>
      <c r="K433" t="s">
        <v>4</v>
      </c>
      <c r="L433" t="s">
        <v>1</v>
      </c>
      <c r="M433" t="s">
        <v>1</v>
      </c>
      <c r="N433" t="s">
        <v>4</v>
      </c>
      <c r="O433" t="s">
        <v>4</v>
      </c>
      <c r="P433" t="s">
        <v>4689</v>
      </c>
      <c r="Q433">
        <v>223</v>
      </c>
      <c r="R433" t="s">
        <v>3871</v>
      </c>
    </row>
    <row r="434" spans="1:18" x14ac:dyDescent="0.25">
      <c r="A434" t="s">
        <v>3871</v>
      </c>
      <c r="B434" t="s">
        <v>2756</v>
      </c>
      <c r="C434" t="s">
        <v>1</v>
      </c>
      <c r="D434" t="s">
        <v>2757</v>
      </c>
      <c r="E434" t="s">
        <v>3990</v>
      </c>
      <c r="F434">
        <v>1</v>
      </c>
      <c r="G434" t="s">
        <v>3</v>
      </c>
      <c r="H434" t="s">
        <v>3</v>
      </c>
      <c r="I434" t="s">
        <v>4</v>
      </c>
      <c r="J434" t="s">
        <v>1</v>
      </c>
      <c r="K434" t="s">
        <v>4</v>
      </c>
      <c r="L434" t="s">
        <v>1</v>
      </c>
      <c r="M434" t="s">
        <v>1</v>
      </c>
      <c r="N434" t="s">
        <v>4</v>
      </c>
      <c r="O434" t="s">
        <v>4</v>
      </c>
      <c r="P434" t="s">
        <v>4770</v>
      </c>
      <c r="Q434">
        <v>220</v>
      </c>
      <c r="R434" t="s">
        <v>3871</v>
      </c>
    </row>
    <row r="435" spans="1:18" x14ac:dyDescent="0.25">
      <c r="A435" t="s">
        <v>3871</v>
      </c>
      <c r="B435" t="s">
        <v>2758</v>
      </c>
      <c r="C435" t="s">
        <v>2759</v>
      </c>
      <c r="D435" t="s">
        <v>2760</v>
      </c>
      <c r="E435" t="s">
        <v>3990</v>
      </c>
      <c r="F435">
        <v>1</v>
      </c>
      <c r="G435" t="s">
        <v>35</v>
      </c>
      <c r="H435" t="s">
        <v>35</v>
      </c>
      <c r="I435" t="s">
        <v>3995</v>
      </c>
      <c r="J435" t="s">
        <v>2761</v>
      </c>
      <c r="K435" t="s">
        <v>3999</v>
      </c>
      <c r="L435" t="s">
        <v>3999</v>
      </c>
      <c r="M435" t="s">
        <v>2762</v>
      </c>
      <c r="N435" t="s">
        <v>237</v>
      </c>
      <c r="O435" t="s">
        <v>12</v>
      </c>
      <c r="P435" t="s">
        <v>4770</v>
      </c>
      <c r="Q435">
        <v>220</v>
      </c>
      <c r="R435" t="s">
        <v>3871</v>
      </c>
    </row>
    <row r="436" spans="1:18" x14ac:dyDescent="0.25">
      <c r="A436" t="s">
        <v>3871</v>
      </c>
      <c r="B436" t="s">
        <v>2763</v>
      </c>
      <c r="C436" t="s">
        <v>1</v>
      </c>
      <c r="D436" t="s">
        <v>2764</v>
      </c>
      <c r="E436" t="s">
        <v>3990</v>
      </c>
      <c r="F436">
        <v>1</v>
      </c>
      <c r="G436" t="s">
        <v>3</v>
      </c>
      <c r="H436" t="s">
        <v>3</v>
      </c>
      <c r="I436" t="s">
        <v>4</v>
      </c>
      <c r="J436" t="s">
        <v>1</v>
      </c>
      <c r="K436" t="s">
        <v>4</v>
      </c>
      <c r="L436" t="s">
        <v>1</v>
      </c>
      <c r="M436" t="s">
        <v>1</v>
      </c>
      <c r="N436" t="s">
        <v>4</v>
      </c>
      <c r="O436" t="s">
        <v>4</v>
      </c>
      <c r="P436" t="s">
        <v>4770</v>
      </c>
      <c r="Q436">
        <v>220</v>
      </c>
      <c r="R436" t="s">
        <v>3871</v>
      </c>
    </row>
    <row r="437" spans="1:18" x14ac:dyDescent="0.25">
      <c r="A437" t="s">
        <v>3871</v>
      </c>
      <c r="B437" t="s">
        <v>2767</v>
      </c>
      <c r="C437" t="s">
        <v>2768</v>
      </c>
      <c r="D437" t="s">
        <v>2769</v>
      </c>
      <c r="E437" t="s">
        <v>3990</v>
      </c>
      <c r="F437">
        <v>1</v>
      </c>
      <c r="G437" t="s">
        <v>35</v>
      </c>
      <c r="H437" t="s">
        <v>35</v>
      </c>
      <c r="I437" t="s">
        <v>3994</v>
      </c>
      <c r="J437" t="s">
        <v>2770</v>
      </c>
      <c r="K437" t="s">
        <v>3998</v>
      </c>
      <c r="L437" t="s">
        <v>4000</v>
      </c>
      <c r="M437" t="s">
        <v>280</v>
      </c>
      <c r="N437" t="s">
        <v>11</v>
      </c>
      <c r="O437" t="s">
        <v>12</v>
      </c>
      <c r="P437" t="s">
        <v>5027</v>
      </c>
      <c r="Q437">
        <v>215</v>
      </c>
      <c r="R437" t="s">
        <v>3871</v>
      </c>
    </row>
    <row r="438" spans="1:18" x14ac:dyDescent="0.25">
      <c r="A438" t="s">
        <v>3871</v>
      </c>
      <c r="B438" t="s">
        <v>2771</v>
      </c>
      <c r="C438" t="s">
        <v>2772</v>
      </c>
      <c r="D438" t="s">
        <v>2773</v>
      </c>
      <c r="E438" t="s">
        <v>3990</v>
      </c>
      <c r="F438">
        <v>1</v>
      </c>
      <c r="G438" t="s">
        <v>71</v>
      </c>
      <c r="H438" t="s">
        <v>71</v>
      </c>
      <c r="I438" t="s">
        <v>3996</v>
      </c>
      <c r="J438" t="s">
        <v>2774</v>
      </c>
      <c r="K438" t="s">
        <v>4000</v>
      </c>
      <c r="L438" t="s">
        <v>4001</v>
      </c>
      <c r="M438" t="s">
        <v>2174</v>
      </c>
      <c r="N438" t="s">
        <v>2775</v>
      </c>
      <c r="O438" t="s">
        <v>12</v>
      </c>
      <c r="P438" t="s">
        <v>5028</v>
      </c>
      <c r="Q438">
        <v>209</v>
      </c>
      <c r="R438" t="s">
        <v>3871</v>
      </c>
    </row>
    <row r="439" spans="1:18" x14ac:dyDescent="0.25">
      <c r="A439" t="s">
        <v>3871</v>
      </c>
      <c r="B439" t="s">
        <v>2776</v>
      </c>
      <c r="C439" t="s">
        <v>1</v>
      </c>
      <c r="D439" t="s">
        <v>2777</v>
      </c>
      <c r="E439" t="s">
        <v>3990</v>
      </c>
      <c r="F439">
        <v>1</v>
      </c>
      <c r="G439" t="s">
        <v>3</v>
      </c>
      <c r="H439" t="s">
        <v>3</v>
      </c>
      <c r="I439" t="s">
        <v>4</v>
      </c>
      <c r="J439" t="s">
        <v>1</v>
      </c>
      <c r="K439" t="s">
        <v>4</v>
      </c>
      <c r="L439" t="s">
        <v>1</v>
      </c>
      <c r="M439" t="s">
        <v>1</v>
      </c>
      <c r="N439" t="s">
        <v>4</v>
      </c>
      <c r="O439" t="s">
        <v>4</v>
      </c>
      <c r="P439" t="s">
        <v>5029</v>
      </c>
      <c r="Q439">
        <v>204</v>
      </c>
      <c r="R439" t="s">
        <v>3871</v>
      </c>
    </row>
    <row r="440" spans="1:18" x14ac:dyDescent="0.25">
      <c r="A440" t="s">
        <v>3871</v>
      </c>
      <c r="B440" t="s">
        <v>2778</v>
      </c>
      <c r="C440" t="s">
        <v>2779</v>
      </c>
      <c r="D440" t="s">
        <v>2780</v>
      </c>
      <c r="E440" t="s">
        <v>3990</v>
      </c>
      <c r="F440">
        <v>1</v>
      </c>
      <c r="G440" t="s">
        <v>71</v>
      </c>
      <c r="H440" t="s">
        <v>35</v>
      </c>
      <c r="I440" t="s">
        <v>3996</v>
      </c>
      <c r="J440" t="s">
        <v>2781</v>
      </c>
      <c r="K440" t="s">
        <v>4001</v>
      </c>
      <c r="L440" t="s">
        <v>3999</v>
      </c>
      <c r="M440" t="s">
        <v>2782</v>
      </c>
      <c r="N440" t="s">
        <v>11</v>
      </c>
      <c r="O440" t="s">
        <v>12</v>
      </c>
      <c r="P440" t="s">
        <v>5030</v>
      </c>
      <c r="Q440">
        <v>197</v>
      </c>
      <c r="R440" t="s">
        <v>3871</v>
      </c>
    </row>
    <row r="441" spans="1:18" x14ac:dyDescent="0.25">
      <c r="A441" t="s">
        <v>3871</v>
      </c>
      <c r="B441" t="s">
        <v>2783</v>
      </c>
      <c r="C441" t="s">
        <v>1</v>
      </c>
      <c r="D441" t="s">
        <v>2784</v>
      </c>
      <c r="E441" t="s">
        <v>3990</v>
      </c>
      <c r="F441">
        <v>1</v>
      </c>
      <c r="G441" t="s">
        <v>3</v>
      </c>
      <c r="H441" t="s">
        <v>3</v>
      </c>
      <c r="I441" t="s">
        <v>4</v>
      </c>
      <c r="J441" t="s">
        <v>1</v>
      </c>
      <c r="K441" t="s">
        <v>4</v>
      </c>
      <c r="L441" t="s">
        <v>1</v>
      </c>
      <c r="M441" t="s">
        <v>1</v>
      </c>
      <c r="N441" t="s">
        <v>4</v>
      </c>
      <c r="O441" t="s">
        <v>4</v>
      </c>
      <c r="P441" t="s">
        <v>5031</v>
      </c>
      <c r="Q441">
        <v>195</v>
      </c>
      <c r="R441" t="s">
        <v>3871</v>
      </c>
    </row>
    <row r="442" spans="1:18" x14ac:dyDescent="0.25">
      <c r="A442" t="s">
        <v>3871</v>
      </c>
      <c r="B442" t="s">
        <v>2785</v>
      </c>
      <c r="C442" t="s">
        <v>1</v>
      </c>
      <c r="D442" t="s">
        <v>2786</v>
      </c>
      <c r="E442" t="s">
        <v>3990</v>
      </c>
      <c r="F442">
        <v>1</v>
      </c>
      <c r="G442" t="s">
        <v>3</v>
      </c>
      <c r="H442" t="s">
        <v>3</v>
      </c>
      <c r="I442" t="s">
        <v>4</v>
      </c>
      <c r="J442" t="s">
        <v>1</v>
      </c>
      <c r="K442" t="s">
        <v>4</v>
      </c>
      <c r="L442" t="s">
        <v>1</v>
      </c>
      <c r="M442" t="s">
        <v>1</v>
      </c>
      <c r="N442" t="s">
        <v>4</v>
      </c>
      <c r="O442" t="s">
        <v>4</v>
      </c>
      <c r="P442" t="s">
        <v>5032</v>
      </c>
      <c r="Q442">
        <v>190</v>
      </c>
      <c r="R442" t="s">
        <v>3871</v>
      </c>
    </row>
    <row r="443" spans="1:18" x14ac:dyDescent="0.25">
      <c r="A443" t="s">
        <v>3871</v>
      </c>
      <c r="B443" t="s">
        <v>2792</v>
      </c>
      <c r="C443" t="s">
        <v>2793</v>
      </c>
      <c r="D443" t="s">
        <v>2794</v>
      </c>
      <c r="E443" t="s">
        <v>3990</v>
      </c>
      <c r="F443">
        <v>1</v>
      </c>
      <c r="G443" t="s">
        <v>71</v>
      </c>
      <c r="H443" t="s">
        <v>71</v>
      </c>
      <c r="I443" t="s">
        <v>3996</v>
      </c>
      <c r="J443" t="s">
        <v>2795</v>
      </c>
      <c r="K443" t="s">
        <v>3998</v>
      </c>
      <c r="L443" t="s">
        <v>4000</v>
      </c>
      <c r="M443" t="s">
        <v>61</v>
      </c>
      <c r="N443" t="s">
        <v>11</v>
      </c>
      <c r="O443" t="s">
        <v>12</v>
      </c>
      <c r="P443" t="s">
        <v>5034</v>
      </c>
      <c r="Q443">
        <v>186</v>
      </c>
      <c r="R443" t="s">
        <v>3871</v>
      </c>
    </row>
    <row r="444" spans="1:18" x14ac:dyDescent="0.25">
      <c r="A444" t="s">
        <v>3871</v>
      </c>
      <c r="B444" t="s">
        <v>2796</v>
      </c>
      <c r="C444" t="s">
        <v>1</v>
      </c>
      <c r="D444" t="s">
        <v>2797</v>
      </c>
      <c r="E444" t="s">
        <v>3990</v>
      </c>
      <c r="F444">
        <v>1</v>
      </c>
      <c r="G444" t="s">
        <v>3</v>
      </c>
      <c r="H444" t="s">
        <v>3</v>
      </c>
      <c r="I444" t="s">
        <v>4</v>
      </c>
      <c r="J444" t="s">
        <v>1</v>
      </c>
      <c r="K444" t="s">
        <v>4</v>
      </c>
      <c r="L444" t="s">
        <v>1</v>
      </c>
      <c r="M444" t="s">
        <v>1</v>
      </c>
      <c r="N444" t="s">
        <v>4</v>
      </c>
      <c r="O444" t="s">
        <v>4</v>
      </c>
      <c r="P444" t="s">
        <v>5035</v>
      </c>
      <c r="Q444">
        <v>183</v>
      </c>
      <c r="R444" t="s">
        <v>3871</v>
      </c>
    </row>
    <row r="445" spans="1:18" x14ac:dyDescent="0.25">
      <c r="A445" t="s">
        <v>3871</v>
      </c>
      <c r="B445" t="s">
        <v>2798</v>
      </c>
      <c r="C445" t="s">
        <v>1</v>
      </c>
      <c r="D445" t="s">
        <v>2799</v>
      </c>
      <c r="E445" t="s">
        <v>3990</v>
      </c>
      <c r="F445">
        <v>1</v>
      </c>
      <c r="G445" t="s">
        <v>3</v>
      </c>
      <c r="H445" t="s">
        <v>3</v>
      </c>
      <c r="I445" t="s">
        <v>4</v>
      </c>
      <c r="J445" t="s">
        <v>1</v>
      </c>
      <c r="K445" t="s">
        <v>4</v>
      </c>
      <c r="L445" t="s">
        <v>1</v>
      </c>
      <c r="M445" t="s">
        <v>1</v>
      </c>
      <c r="N445" t="s">
        <v>4</v>
      </c>
      <c r="O445" t="s">
        <v>4</v>
      </c>
      <c r="P445" t="s">
        <v>5036</v>
      </c>
      <c r="Q445">
        <v>181</v>
      </c>
      <c r="R445" t="s">
        <v>3871</v>
      </c>
    </row>
    <row r="446" spans="1:18" x14ac:dyDescent="0.25">
      <c r="A446" t="s">
        <v>3871</v>
      </c>
      <c r="B446" t="s">
        <v>2800</v>
      </c>
      <c r="C446" t="s">
        <v>2801</v>
      </c>
      <c r="D446" t="s">
        <v>2802</v>
      </c>
      <c r="E446" t="s">
        <v>3990</v>
      </c>
      <c r="F446">
        <v>1</v>
      </c>
      <c r="G446" t="s">
        <v>116</v>
      </c>
      <c r="H446" t="s">
        <v>116</v>
      </c>
      <c r="I446" t="s">
        <v>3997</v>
      </c>
      <c r="J446" t="s">
        <v>188</v>
      </c>
      <c r="K446" t="s">
        <v>3998</v>
      </c>
      <c r="L446" t="s">
        <v>3998</v>
      </c>
      <c r="M446" t="s">
        <v>2803</v>
      </c>
      <c r="N446" t="s">
        <v>11</v>
      </c>
      <c r="O446" t="s">
        <v>12</v>
      </c>
      <c r="P446" t="s">
        <v>5037</v>
      </c>
      <c r="Q446">
        <v>180</v>
      </c>
      <c r="R446" t="s">
        <v>3871</v>
      </c>
    </row>
    <row r="447" spans="1:18" x14ac:dyDescent="0.25">
      <c r="A447" t="s">
        <v>3871</v>
      </c>
      <c r="B447" t="s">
        <v>2808</v>
      </c>
      <c r="C447" t="s">
        <v>1</v>
      </c>
      <c r="D447" t="s">
        <v>2809</v>
      </c>
      <c r="E447" t="s">
        <v>3990</v>
      </c>
      <c r="F447">
        <v>1</v>
      </c>
      <c r="G447" t="s">
        <v>3</v>
      </c>
      <c r="H447" t="s">
        <v>3</v>
      </c>
      <c r="I447" t="s">
        <v>4</v>
      </c>
      <c r="J447" t="s">
        <v>1</v>
      </c>
      <c r="K447" t="s">
        <v>4</v>
      </c>
      <c r="L447" t="s">
        <v>1</v>
      </c>
      <c r="M447" t="s">
        <v>1</v>
      </c>
      <c r="N447" t="s">
        <v>4</v>
      </c>
      <c r="O447" t="s">
        <v>4</v>
      </c>
      <c r="P447" t="s">
        <v>4491</v>
      </c>
      <c r="Q447">
        <v>170</v>
      </c>
      <c r="R447" t="s">
        <v>3871</v>
      </c>
    </row>
    <row r="448" spans="1:18" x14ac:dyDescent="0.25">
      <c r="A448" t="s">
        <v>3871</v>
      </c>
      <c r="B448" t="s">
        <v>1</v>
      </c>
      <c r="C448" t="s">
        <v>112</v>
      </c>
      <c r="D448" t="s">
        <v>2810</v>
      </c>
      <c r="E448" t="s">
        <v>2811</v>
      </c>
      <c r="F448">
        <v>3</v>
      </c>
      <c r="G448" t="s">
        <v>116</v>
      </c>
      <c r="H448" t="s">
        <v>116</v>
      </c>
      <c r="I448" t="s">
        <v>3997</v>
      </c>
      <c r="J448" t="s">
        <v>563</v>
      </c>
      <c r="K448" t="s">
        <v>3998</v>
      </c>
      <c r="L448" t="s">
        <v>3998</v>
      </c>
      <c r="M448" t="s">
        <v>664</v>
      </c>
      <c r="N448" t="s">
        <v>1</v>
      </c>
      <c r="O448" t="s">
        <v>12</v>
      </c>
      <c r="P448" t="s">
        <v>5039</v>
      </c>
      <c r="Q448">
        <v>165</v>
      </c>
      <c r="R448" t="s">
        <v>3871</v>
      </c>
    </row>
    <row r="449" spans="1:18" x14ac:dyDescent="0.25">
      <c r="A449" t="s">
        <v>3871</v>
      </c>
      <c r="B449" t="s">
        <v>2812</v>
      </c>
      <c r="C449" t="s">
        <v>1</v>
      </c>
      <c r="D449" t="s">
        <v>2813</v>
      </c>
      <c r="E449" t="s">
        <v>3990</v>
      </c>
      <c r="F449">
        <v>1</v>
      </c>
      <c r="G449" t="s">
        <v>3</v>
      </c>
      <c r="H449" t="s">
        <v>3</v>
      </c>
      <c r="I449" t="s">
        <v>4</v>
      </c>
      <c r="J449" t="s">
        <v>1</v>
      </c>
      <c r="K449" t="s">
        <v>4</v>
      </c>
      <c r="L449" t="s">
        <v>1</v>
      </c>
      <c r="M449" t="s">
        <v>1</v>
      </c>
      <c r="N449" t="s">
        <v>4</v>
      </c>
      <c r="O449" t="s">
        <v>4</v>
      </c>
      <c r="P449" t="s">
        <v>5040</v>
      </c>
      <c r="Q449">
        <v>160</v>
      </c>
      <c r="R449" t="s">
        <v>3871</v>
      </c>
    </row>
    <row r="450" spans="1:18" x14ac:dyDescent="0.25">
      <c r="A450" t="s">
        <v>3871</v>
      </c>
      <c r="B450" t="s">
        <v>2814</v>
      </c>
      <c r="C450" t="s">
        <v>1</v>
      </c>
      <c r="D450" t="s">
        <v>2815</v>
      </c>
      <c r="E450" t="s">
        <v>3990</v>
      </c>
      <c r="F450">
        <v>1</v>
      </c>
      <c r="G450" t="s">
        <v>3</v>
      </c>
      <c r="H450" t="s">
        <v>3</v>
      </c>
      <c r="I450" t="s">
        <v>4</v>
      </c>
      <c r="J450" t="s">
        <v>1</v>
      </c>
      <c r="K450" t="s">
        <v>4</v>
      </c>
      <c r="L450" t="s">
        <v>1</v>
      </c>
      <c r="M450" t="s">
        <v>1</v>
      </c>
      <c r="N450" t="s">
        <v>4</v>
      </c>
      <c r="O450" t="s">
        <v>4</v>
      </c>
      <c r="P450" t="s">
        <v>5040</v>
      </c>
      <c r="Q450">
        <v>160</v>
      </c>
      <c r="R450" t="s">
        <v>3871</v>
      </c>
    </row>
    <row r="451" spans="1:18" x14ac:dyDescent="0.25">
      <c r="A451" t="s">
        <v>3871</v>
      </c>
      <c r="B451" t="s">
        <v>2816</v>
      </c>
      <c r="C451" t="s">
        <v>1</v>
      </c>
      <c r="D451" t="s">
        <v>2817</v>
      </c>
      <c r="E451" t="s">
        <v>3990</v>
      </c>
      <c r="F451">
        <v>1</v>
      </c>
      <c r="G451" t="s">
        <v>3</v>
      </c>
      <c r="H451" t="s">
        <v>3</v>
      </c>
      <c r="I451" t="s">
        <v>4</v>
      </c>
      <c r="J451" t="s">
        <v>1</v>
      </c>
      <c r="K451" t="s">
        <v>4</v>
      </c>
      <c r="L451" t="s">
        <v>1</v>
      </c>
      <c r="M451" t="s">
        <v>1</v>
      </c>
      <c r="N451" t="s">
        <v>4</v>
      </c>
      <c r="O451" t="s">
        <v>4</v>
      </c>
      <c r="P451" t="s">
        <v>5040</v>
      </c>
      <c r="Q451">
        <v>160</v>
      </c>
      <c r="R451" t="s">
        <v>3871</v>
      </c>
    </row>
    <row r="452" spans="1:18" x14ac:dyDescent="0.25">
      <c r="A452" t="s">
        <v>3871</v>
      </c>
      <c r="B452" t="s">
        <v>2818</v>
      </c>
      <c r="C452" t="s">
        <v>2819</v>
      </c>
      <c r="D452" t="s">
        <v>2820</v>
      </c>
      <c r="E452" t="s">
        <v>3990</v>
      </c>
      <c r="F452">
        <v>1</v>
      </c>
      <c r="G452" t="s">
        <v>35</v>
      </c>
      <c r="H452" t="s">
        <v>35</v>
      </c>
      <c r="I452" t="s">
        <v>3994</v>
      </c>
      <c r="J452" t="s">
        <v>690</v>
      </c>
      <c r="K452" t="s">
        <v>3998</v>
      </c>
      <c r="L452" t="s">
        <v>3998</v>
      </c>
      <c r="M452" t="s">
        <v>118</v>
      </c>
      <c r="N452" t="s">
        <v>1</v>
      </c>
      <c r="O452" t="s">
        <v>31</v>
      </c>
      <c r="P452" t="s">
        <v>5040</v>
      </c>
      <c r="Q452">
        <v>160</v>
      </c>
      <c r="R452" t="s">
        <v>3871</v>
      </c>
    </row>
    <row r="453" spans="1:18" x14ac:dyDescent="0.25">
      <c r="A453" t="s">
        <v>3871</v>
      </c>
      <c r="B453" t="s">
        <v>2821</v>
      </c>
      <c r="C453" t="s">
        <v>2822</v>
      </c>
      <c r="D453" t="s">
        <v>2823</v>
      </c>
      <c r="E453" t="s">
        <v>2824</v>
      </c>
      <c r="F453">
        <v>2</v>
      </c>
      <c r="G453" t="s">
        <v>71</v>
      </c>
      <c r="H453" t="s">
        <v>71</v>
      </c>
      <c r="I453" t="s">
        <v>3996</v>
      </c>
      <c r="J453" t="s">
        <v>2825</v>
      </c>
      <c r="K453" t="s">
        <v>3998</v>
      </c>
      <c r="L453" t="s">
        <v>3998</v>
      </c>
      <c r="M453" t="s">
        <v>29</v>
      </c>
      <c r="N453" t="s">
        <v>260</v>
      </c>
      <c r="O453" t="s">
        <v>12</v>
      </c>
      <c r="P453" t="s">
        <v>5041</v>
      </c>
      <c r="Q453">
        <v>159</v>
      </c>
      <c r="R453" t="s">
        <v>3871</v>
      </c>
    </row>
    <row r="454" spans="1:18" x14ac:dyDescent="0.25">
      <c r="A454" t="s">
        <v>3871</v>
      </c>
      <c r="B454" t="s">
        <v>2829</v>
      </c>
      <c r="C454" t="s">
        <v>1</v>
      </c>
      <c r="D454" t="s">
        <v>2830</v>
      </c>
      <c r="E454" t="s">
        <v>3990</v>
      </c>
      <c r="F454">
        <v>1</v>
      </c>
      <c r="G454" t="s">
        <v>3</v>
      </c>
      <c r="H454" t="s">
        <v>3</v>
      </c>
      <c r="I454" t="s">
        <v>4</v>
      </c>
      <c r="J454" t="s">
        <v>1</v>
      </c>
      <c r="K454" t="s">
        <v>4</v>
      </c>
      <c r="L454" t="s">
        <v>1</v>
      </c>
      <c r="M454" t="s">
        <v>1</v>
      </c>
      <c r="N454" t="s">
        <v>4</v>
      </c>
      <c r="O454" t="s">
        <v>4</v>
      </c>
      <c r="P454" t="s">
        <v>4281</v>
      </c>
      <c r="Q454">
        <v>152</v>
      </c>
      <c r="R454" t="s">
        <v>3871</v>
      </c>
    </row>
    <row r="455" spans="1:18" x14ac:dyDescent="0.25">
      <c r="A455" t="s">
        <v>3871</v>
      </c>
      <c r="B455" t="s">
        <v>2831</v>
      </c>
      <c r="C455" t="s">
        <v>1</v>
      </c>
      <c r="D455" t="s">
        <v>2832</v>
      </c>
      <c r="E455" t="s">
        <v>3990</v>
      </c>
      <c r="F455">
        <v>1</v>
      </c>
      <c r="G455" t="s">
        <v>3</v>
      </c>
      <c r="H455" t="s">
        <v>3</v>
      </c>
      <c r="I455" t="s">
        <v>4</v>
      </c>
      <c r="J455" t="s">
        <v>1</v>
      </c>
      <c r="K455" t="s">
        <v>4</v>
      </c>
      <c r="L455" t="s">
        <v>1</v>
      </c>
      <c r="M455" t="s">
        <v>1</v>
      </c>
      <c r="N455" t="s">
        <v>4</v>
      </c>
      <c r="O455" t="s">
        <v>4</v>
      </c>
      <c r="P455" t="s">
        <v>4601</v>
      </c>
      <c r="Q455">
        <v>151</v>
      </c>
      <c r="R455" t="s">
        <v>3871</v>
      </c>
    </row>
    <row r="456" spans="1:18" x14ac:dyDescent="0.25">
      <c r="A456" t="s">
        <v>3871</v>
      </c>
      <c r="B456" t="s">
        <v>2833</v>
      </c>
      <c r="C456" t="s">
        <v>2834</v>
      </c>
      <c r="D456" t="s">
        <v>2835</v>
      </c>
      <c r="E456" t="s">
        <v>3990</v>
      </c>
      <c r="F456">
        <v>1</v>
      </c>
      <c r="G456" t="s">
        <v>35</v>
      </c>
      <c r="H456" t="s">
        <v>35</v>
      </c>
      <c r="I456" t="s">
        <v>3994</v>
      </c>
      <c r="J456" t="s">
        <v>2836</v>
      </c>
      <c r="K456" t="s">
        <v>3998</v>
      </c>
      <c r="L456" t="s">
        <v>3998</v>
      </c>
      <c r="M456" t="s">
        <v>2837</v>
      </c>
      <c r="N456" t="s">
        <v>11</v>
      </c>
      <c r="O456" t="s">
        <v>12</v>
      </c>
      <c r="P456" t="s">
        <v>5043</v>
      </c>
      <c r="Q456">
        <v>150</v>
      </c>
      <c r="R456" t="s">
        <v>3871</v>
      </c>
    </row>
    <row r="457" spans="1:18" x14ac:dyDescent="0.25">
      <c r="A457" t="s">
        <v>3871</v>
      </c>
      <c r="B457" t="s">
        <v>2838</v>
      </c>
      <c r="C457" t="s">
        <v>2839</v>
      </c>
      <c r="D457" t="s">
        <v>2840</v>
      </c>
      <c r="E457" t="s">
        <v>2841</v>
      </c>
      <c r="F457">
        <v>7</v>
      </c>
      <c r="G457" t="s">
        <v>35</v>
      </c>
      <c r="H457" t="s">
        <v>35</v>
      </c>
      <c r="I457" t="s">
        <v>3994</v>
      </c>
      <c r="J457" t="s">
        <v>2842</v>
      </c>
      <c r="K457" t="s">
        <v>3998</v>
      </c>
      <c r="L457" t="s">
        <v>3998</v>
      </c>
      <c r="M457" t="s">
        <v>720</v>
      </c>
      <c r="N457" t="s">
        <v>1</v>
      </c>
      <c r="O457" t="s">
        <v>31</v>
      </c>
      <c r="P457" t="s">
        <v>4219</v>
      </c>
      <c r="Q457">
        <v>149</v>
      </c>
      <c r="R457" t="s">
        <v>3871</v>
      </c>
    </row>
    <row r="458" spans="1:18" x14ac:dyDescent="0.25">
      <c r="A458" t="s">
        <v>3871</v>
      </c>
      <c r="B458" t="s">
        <v>2843</v>
      </c>
      <c r="C458" t="s">
        <v>1</v>
      </c>
      <c r="D458" t="s">
        <v>2844</v>
      </c>
      <c r="E458" t="s">
        <v>3990</v>
      </c>
      <c r="F458">
        <v>1</v>
      </c>
      <c r="G458" t="s">
        <v>3</v>
      </c>
      <c r="H458" t="s">
        <v>3</v>
      </c>
      <c r="I458" t="s">
        <v>4</v>
      </c>
      <c r="J458" t="s">
        <v>1</v>
      </c>
      <c r="K458" t="s">
        <v>4</v>
      </c>
      <c r="L458" t="s">
        <v>1</v>
      </c>
      <c r="M458" t="s">
        <v>1</v>
      </c>
      <c r="N458" t="s">
        <v>4</v>
      </c>
      <c r="O458" t="s">
        <v>4</v>
      </c>
      <c r="P458" t="s">
        <v>5044</v>
      </c>
      <c r="Q458">
        <v>145</v>
      </c>
      <c r="R458" t="s">
        <v>3871</v>
      </c>
    </row>
    <row r="459" spans="1:18" x14ac:dyDescent="0.25">
      <c r="A459" t="s">
        <v>3871</v>
      </c>
      <c r="B459" t="s">
        <v>2845</v>
      </c>
      <c r="C459" t="s">
        <v>2846</v>
      </c>
      <c r="D459" t="s">
        <v>2847</v>
      </c>
      <c r="E459" t="s">
        <v>2848</v>
      </c>
      <c r="F459">
        <v>2</v>
      </c>
      <c r="G459" t="s">
        <v>35</v>
      </c>
      <c r="H459" t="s">
        <v>35</v>
      </c>
      <c r="I459" t="s">
        <v>3994</v>
      </c>
      <c r="J459" t="s">
        <v>2849</v>
      </c>
      <c r="K459" t="s">
        <v>4000</v>
      </c>
      <c r="L459" t="s">
        <v>4001</v>
      </c>
      <c r="M459" t="s">
        <v>338</v>
      </c>
      <c r="N459" t="s">
        <v>1</v>
      </c>
      <c r="O459" t="s">
        <v>31</v>
      </c>
      <c r="P459" t="s">
        <v>4240</v>
      </c>
      <c r="Q459">
        <v>144</v>
      </c>
      <c r="R459" t="s">
        <v>3871</v>
      </c>
    </row>
    <row r="460" spans="1:18" x14ac:dyDescent="0.25">
      <c r="A460" t="s">
        <v>3871</v>
      </c>
      <c r="B460" t="s">
        <v>2850</v>
      </c>
      <c r="C460" t="s">
        <v>2851</v>
      </c>
      <c r="D460" t="s">
        <v>2852</v>
      </c>
      <c r="E460" t="s">
        <v>3990</v>
      </c>
      <c r="F460">
        <v>1</v>
      </c>
      <c r="G460" t="s">
        <v>59</v>
      </c>
      <c r="H460" t="s">
        <v>35</v>
      </c>
      <c r="I460" t="s">
        <v>3992</v>
      </c>
      <c r="J460" t="s">
        <v>2853</v>
      </c>
      <c r="K460" t="s">
        <v>4000</v>
      </c>
      <c r="L460" t="s">
        <v>3999</v>
      </c>
      <c r="M460" t="s">
        <v>714</v>
      </c>
      <c r="N460" t="s">
        <v>11</v>
      </c>
      <c r="O460" t="s">
        <v>31</v>
      </c>
      <c r="P460" t="s">
        <v>5045</v>
      </c>
      <c r="Q460">
        <v>141</v>
      </c>
      <c r="R460" t="s">
        <v>3871</v>
      </c>
    </row>
    <row r="461" spans="1:18" x14ac:dyDescent="0.25">
      <c r="A461" t="s">
        <v>3871</v>
      </c>
      <c r="B461" t="s">
        <v>2854</v>
      </c>
      <c r="C461" t="s">
        <v>1</v>
      </c>
      <c r="D461" t="s">
        <v>2855</v>
      </c>
      <c r="E461" t="s">
        <v>3990</v>
      </c>
      <c r="F461">
        <v>1</v>
      </c>
      <c r="G461" t="s">
        <v>3</v>
      </c>
      <c r="H461" t="s">
        <v>3</v>
      </c>
      <c r="I461" t="s">
        <v>4</v>
      </c>
      <c r="J461" t="s">
        <v>1</v>
      </c>
      <c r="K461" t="s">
        <v>4</v>
      </c>
      <c r="L461" t="s">
        <v>1</v>
      </c>
      <c r="M461" t="s">
        <v>1</v>
      </c>
      <c r="N461" t="s">
        <v>4</v>
      </c>
      <c r="O461" t="s">
        <v>4</v>
      </c>
      <c r="P461" t="s">
        <v>4475</v>
      </c>
      <c r="Q461">
        <v>140</v>
      </c>
      <c r="R461" t="s">
        <v>3871</v>
      </c>
    </row>
    <row r="462" spans="1:18" x14ac:dyDescent="0.25">
      <c r="A462" t="s">
        <v>3871</v>
      </c>
      <c r="B462" t="s">
        <v>2858</v>
      </c>
      <c r="C462" t="s">
        <v>1</v>
      </c>
      <c r="D462" t="s">
        <v>2859</v>
      </c>
      <c r="E462" t="s">
        <v>3990</v>
      </c>
      <c r="F462">
        <v>1</v>
      </c>
      <c r="G462" t="s">
        <v>3</v>
      </c>
      <c r="H462" t="s">
        <v>3</v>
      </c>
      <c r="I462" t="s">
        <v>4</v>
      </c>
      <c r="J462" t="s">
        <v>1</v>
      </c>
      <c r="K462" t="s">
        <v>4</v>
      </c>
      <c r="L462" t="s">
        <v>1</v>
      </c>
      <c r="M462" t="s">
        <v>1</v>
      </c>
      <c r="N462" t="s">
        <v>4</v>
      </c>
      <c r="O462" t="s">
        <v>4</v>
      </c>
      <c r="P462" t="s">
        <v>4475</v>
      </c>
      <c r="Q462">
        <v>140</v>
      </c>
      <c r="R462" t="s">
        <v>3871</v>
      </c>
    </row>
    <row r="463" spans="1:18" x14ac:dyDescent="0.25">
      <c r="A463" t="s">
        <v>3871</v>
      </c>
      <c r="B463" t="s">
        <v>2860</v>
      </c>
      <c r="C463" t="s">
        <v>1</v>
      </c>
      <c r="D463" t="s">
        <v>2861</v>
      </c>
      <c r="E463" t="s">
        <v>3990</v>
      </c>
      <c r="F463">
        <v>1</v>
      </c>
      <c r="G463" t="s">
        <v>3</v>
      </c>
      <c r="H463" t="s">
        <v>3</v>
      </c>
      <c r="I463" t="s">
        <v>4</v>
      </c>
      <c r="J463" t="s">
        <v>1</v>
      </c>
      <c r="K463" t="s">
        <v>4</v>
      </c>
      <c r="L463" t="s">
        <v>1</v>
      </c>
      <c r="M463" t="s">
        <v>1</v>
      </c>
      <c r="N463" t="s">
        <v>4</v>
      </c>
      <c r="O463" t="s">
        <v>4</v>
      </c>
      <c r="P463" t="s">
        <v>5047</v>
      </c>
      <c r="Q463">
        <v>139</v>
      </c>
      <c r="R463" t="s">
        <v>3871</v>
      </c>
    </row>
    <row r="464" spans="1:18" x14ac:dyDescent="0.25">
      <c r="A464" t="s">
        <v>3871</v>
      </c>
      <c r="B464" t="s">
        <v>2862</v>
      </c>
      <c r="C464" t="s">
        <v>2863</v>
      </c>
      <c r="D464" t="s">
        <v>2864</v>
      </c>
      <c r="E464" t="s">
        <v>2865</v>
      </c>
      <c r="F464">
        <v>24</v>
      </c>
      <c r="G464" t="s">
        <v>35</v>
      </c>
      <c r="H464" t="s">
        <v>35</v>
      </c>
      <c r="I464" t="s">
        <v>3994</v>
      </c>
      <c r="J464" t="s">
        <v>286</v>
      </c>
      <c r="K464" t="s">
        <v>3998</v>
      </c>
      <c r="L464" t="s">
        <v>3998</v>
      </c>
      <c r="M464" t="s">
        <v>247</v>
      </c>
      <c r="N464" t="s">
        <v>237</v>
      </c>
      <c r="O464" t="s">
        <v>31</v>
      </c>
      <c r="P464" t="s">
        <v>4691</v>
      </c>
      <c r="Q464">
        <v>135</v>
      </c>
      <c r="R464" t="s">
        <v>3871</v>
      </c>
    </row>
    <row r="465" spans="1:18" x14ac:dyDescent="0.25">
      <c r="A465" t="s">
        <v>3871</v>
      </c>
      <c r="B465" t="s">
        <v>2866</v>
      </c>
      <c r="C465" t="s">
        <v>2867</v>
      </c>
      <c r="D465" t="s">
        <v>2868</v>
      </c>
      <c r="E465" t="s">
        <v>3990</v>
      </c>
      <c r="F465">
        <v>1</v>
      </c>
      <c r="G465" t="s">
        <v>116</v>
      </c>
      <c r="H465" t="s">
        <v>116</v>
      </c>
      <c r="I465" t="s">
        <v>3997</v>
      </c>
      <c r="J465" t="s">
        <v>253</v>
      </c>
      <c r="K465" t="s">
        <v>3998</v>
      </c>
      <c r="L465" t="s">
        <v>3998</v>
      </c>
      <c r="M465" t="s">
        <v>2869</v>
      </c>
      <c r="N465" t="s">
        <v>11</v>
      </c>
      <c r="O465" t="s">
        <v>12</v>
      </c>
      <c r="P465" t="s">
        <v>4292</v>
      </c>
      <c r="Q465">
        <v>134</v>
      </c>
      <c r="R465" t="s">
        <v>3871</v>
      </c>
    </row>
    <row r="466" spans="1:18" x14ac:dyDescent="0.25">
      <c r="A466" t="s">
        <v>3871</v>
      </c>
      <c r="B466" t="s">
        <v>2870</v>
      </c>
      <c r="C466" t="s">
        <v>1</v>
      </c>
      <c r="D466" t="s">
        <v>2871</v>
      </c>
      <c r="E466" t="s">
        <v>3990</v>
      </c>
      <c r="F466">
        <v>1</v>
      </c>
      <c r="G466" t="s">
        <v>3</v>
      </c>
      <c r="H466" t="s">
        <v>3</v>
      </c>
      <c r="I466" t="s">
        <v>4</v>
      </c>
      <c r="J466" t="s">
        <v>1</v>
      </c>
      <c r="K466" t="s">
        <v>4</v>
      </c>
      <c r="L466" t="s">
        <v>1</v>
      </c>
      <c r="M466" t="s">
        <v>1</v>
      </c>
      <c r="N466" t="s">
        <v>4</v>
      </c>
      <c r="O466" t="s">
        <v>4</v>
      </c>
      <c r="P466" t="s">
        <v>5048</v>
      </c>
      <c r="Q466">
        <v>130</v>
      </c>
      <c r="R466" t="s">
        <v>3871</v>
      </c>
    </row>
    <row r="467" spans="1:18" x14ac:dyDescent="0.25">
      <c r="A467" t="s">
        <v>3871</v>
      </c>
      <c r="B467" t="s">
        <v>2874</v>
      </c>
      <c r="C467" t="s">
        <v>1</v>
      </c>
      <c r="D467" t="s">
        <v>2875</v>
      </c>
      <c r="E467" t="s">
        <v>3990</v>
      </c>
      <c r="F467">
        <v>1</v>
      </c>
      <c r="G467" t="s">
        <v>3</v>
      </c>
      <c r="H467" t="s">
        <v>3</v>
      </c>
      <c r="I467" t="s">
        <v>4</v>
      </c>
      <c r="J467" t="s">
        <v>1</v>
      </c>
      <c r="K467" t="s">
        <v>4</v>
      </c>
      <c r="L467" t="s">
        <v>1</v>
      </c>
      <c r="M467" t="s">
        <v>1</v>
      </c>
      <c r="N467" t="s">
        <v>4</v>
      </c>
      <c r="O467" t="s">
        <v>4</v>
      </c>
      <c r="P467" t="s">
        <v>5048</v>
      </c>
      <c r="Q467">
        <v>130</v>
      </c>
      <c r="R467" t="s">
        <v>3871</v>
      </c>
    </row>
    <row r="468" spans="1:18" x14ac:dyDescent="0.25">
      <c r="A468" t="s">
        <v>3871</v>
      </c>
      <c r="B468" t="s">
        <v>2880</v>
      </c>
      <c r="C468" t="s">
        <v>1</v>
      </c>
      <c r="D468" t="s">
        <v>2881</v>
      </c>
      <c r="E468" t="s">
        <v>3990</v>
      </c>
      <c r="F468">
        <v>1</v>
      </c>
      <c r="G468" t="s">
        <v>3</v>
      </c>
      <c r="H468" t="s">
        <v>3</v>
      </c>
      <c r="I468" t="s">
        <v>4</v>
      </c>
      <c r="J468" t="s">
        <v>1</v>
      </c>
      <c r="K468" t="s">
        <v>4</v>
      </c>
      <c r="L468" t="s">
        <v>1</v>
      </c>
      <c r="M468" t="s">
        <v>1</v>
      </c>
      <c r="N468" t="s">
        <v>4</v>
      </c>
      <c r="O468" t="s">
        <v>4</v>
      </c>
      <c r="P468" t="s">
        <v>5050</v>
      </c>
      <c r="Q468">
        <v>122</v>
      </c>
      <c r="R468" t="s">
        <v>3871</v>
      </c>
    </row>
    <row r="469" spans="1:18" x14ac:dyDescent="0.25">
      <c r="A469" t="s">
        <v>3871</v>
      </c>
      <c r="B469" t="s">
        <v>2886</v>
      </c>
      <c r="C469" t="s">
        <v>1</v>
      </c>
      <c r="D469" t="s">
        <v>2887</v>
      </c>
      <c r="E469" t="s">
        <v>3990</v>
      </c>
      <c r="F469">
        <v>1</v>
      </c>
      <c r="G469" t="s">
        <v>3</v>
      </c>
      <c r="H469" t="s">
        <v>3</v>
      </c>
      <c r="I469" t="s">
        <v>4</v>
      </c>
      <c r="J469" t="s">
        <v>1</v>
      </c>
      <c r="K469" t="s">
        <v>4</v>
      </c>
      <c r="L469" t="s">
        <v>1</v>
      </c>
      <c r="M469" t="s">
        <v>1</v>
      </c>
      <c r="N469" t="s">
        <v>4</v>
      </c>
      <c r="O469" t="s">
        <v>4</v>
      </c>
      <c r="P469" t="s">
        <v>5053</v>
      </c>
      <c r="Q469">
        <v>110</v>
      </c>
      <c r="R469" t="s">
        <v>3871</v>
      </c>
    </row>
    <row r="470" spans="1:18" x14ac:dyDescent="0.25">
      <c r="A470" t="s">
        <v>3871</v>
      </c>
      <c r="B470" t="s">
        <v>2888</v>
      </c>
      <c r="C470" t="s">
        <v>2889</v>
      </c>
      <c r="D470" t="s">
        <v>2890</v>
      </c>
      <c r="E470" t="s">
        <v>3990</v>
      </c>
      <c r="F470">
        <v>1</v>
      </c>
      <c r="G470" t="s">
        <v>8</v>
      </c>
      <c r="H470" t="s">
        <v>59</v>
      </c>
      <c r="I470" t="s">
        <v>3993</v>
      </c>
      <c r="J470" t="s">
        <v>2891</v>
      </c>
      <c r="K470" t="s">
        <v>3998</v>
      </c>
      <c r="L470" t="s">
        <v>4000</v>
      </c>
      <c r="M470" t="s">
        <v>2892</v>
      </c>
      <c r="N470" t="s">
        <v>11</v>
      </c>
      <c r="O470" t="s">
        <v>12</v>
      </c>
      <c r="P470" t="s">
        <v>5054</v>
      </c>
      <c r="Q470">
        <v>109</v>
      </c>
      <c r="R470" t="s">
        <v>3871</v>
      </c>
    </row>
    <row r="471" spans="1:18" x14ac:dyDescent="0.25">
      <c r="A471" t="s">
        <v>3871</v>
      </c>
      <c r="B471" t="s">
        <v>2893</v>
      </c>
      <c r="C471" t="s">
        <v>1</v>
      </c>
      <c r="D471" t="s">
        <v>2894</v>
      </c>
      <c r="E471" t="s">
        <v>3990</v>
      </c>
      <c r="F471">
        <v>1</v>
      </c>
      <c r="G471" t="s">
        <v>3</v>
      </c>
      <c r="H471" t="s">
        <v>3</v>
      </c>
      <c r="I471" t="s">
        <v>4</v>
      </c>
      <c r="J471" t="s">
        <v>1</v>
      </c>
      <c r="K471" t="s">
        <v>4</v>
      </c>
      <c r="L471" t="s">
        <v>1</v>
      </c>
      <c r="M471" t="s">
        <v>1</v>
      </c>
      <c r="N471" t="s">
        <v>4</v>
      </c>
      <c r="O471" t="s">
        <v>4</v>
      </c>
      <c r="P471" t="s">
        <v>5055</v>
      </c>
      <c r="Q471">
        <v>107</v>
      </c>
      <c r="R471" t="s">
        <v>3871</v>
      </c>
    </row>
    <row r="472" spans="1:18" x14ac:dyDescent="0.25">
      <c r="A472" t="s">
        <v>3871</v>
      </c>
      <c r="B472" t="s">
        <v>2904</v>
      </c>
      <c r="C472" t="s">
        <v>2905</v>
      </c>
      <c r="D472" t="s">
        <v>2906</v>
      </c>
      <c r="E472" t="s">
        <v>3990</v>
      </c>
      <c r="F472">
        <v>1</v>
      </c>
      <c r="G472" t="s">
        <v>35</v>
      </c>
      <c r="H472" t="s">
        <v>35</v>
      </c>
      <c r="I472" t="s">
        <v>3994</v>
      </c>
      <c r="J472" t="s">
        <v>2907</v>
      </c>
      <c r="K472" t="s">
        <v>3998</v>
      </c>
      <c r="L472" t="s">
        <v>3998</v>
      </c>
      <c r="M472" t="s">
        <v>138</v>
      </c>
      <c r="N472" t="s">
        <v>721</v>
      </c>
      <c r="O472" t="s">
        <v>31</v>
      </c>
      <c r="P472" t="s">
        <v>5056</v>
      </c>
      <c r="Q472">
        <v>99</v>
      </c>
      <c r="R472" t="s">
        <v>3871</v>
      </c>
    </row>
    <row r="473" spans="1:18" x14ac:dyDescent="0.25">
      <c r="A473" t="s">
        <v>3871</v>
      </c>
      <c r="B473" t="s">
        <v>2908</v>
      </c>
      <c r="C473" t="s">
        <v>2909</v>
      </c>
      <c r="D473" t="s">
        <v>2910</v>
      </c>
      <c r="E473" t="s">
        <v>3990</v>
      </c>
      <c r="F473">
        <v>1</v>
      </c>
      <c r="G473" t="s">
        <v>35</v>
      </c>
      <c r="H473" t="s">
        <v>35</v>
      </c>
      <c r="I473" t="s">
        <v>3994</v>
      </c>
      <c r="J473" t="s">
        <v>2911</v>
      </c>
      <c r="K473" t="s">
        <v>3998</v>
      </c>
      <c r="L473" t="s">
        <v>4000</v>
      </c>
      <c r="M473" t="s">
        <v>52</v>
      </c>
      <c r="N473" t="s">
        <v>53</v>
      </c>
      <c r="O473" t="s">
        <v>31</v>
      </c>
      <c r="P473" t="s">
        <v>5057</v>
      </c>
      <c r="Q473">
        <v>98</v>
      </c>
      <c r="R473" t="s">
        <v>3871</v>
      </c>
    </row>
    <row r="474" spans="1:18" x14ac:dyDescent="0.25">
      <c r="A474" t="s">
        <v>3871</v>
      </c>
      <c r="B474" t="s">
        <v>2912</v>
      </c>
      <c r="C474" t="s">
        <v>1</v>
      </c>
      <c r="D474" t="s">
        <v>2913</v>
      </c>
      <c r="E474" t="s">
        <v>3990</v>
      </c>
      <c r="F474">
        <v>1</v>
      </c>
      <c r="G474" t="s">
        <v>3</v>
      </c>
      <c r="H474" t="s">
        <v>3</v>
      </c>
      <c r="I474" t="s">
        <v>4</v>
      </c>
      <c r="J474" t="s">
        <v>1</v>
      </c>
      <c r="K474" t="s">
        <v>4</v>
      </c>
      <c r="L474" t="s">
        <v>1</v>
      </c>
      <c r="M474" t="s">
        <v>1</v>
      </c>
      <c r="N474" t="s">
        <v>4</v>
      </c>
      <c r="O474" t="s">
        <v>4</v>
      </c>
      <c r="P474" t="s">
        <v>5057</v>
      </c>
      <c r="Q474">
        <v>98</v>
      </c>
      <c r="R474" t="s">
        <v>3871</v>
      </c>
    </row>
    <row r="475" spans="1:18" x14ac:dyDescent="0.25">
      <c r="A475" t="s">
        <v>3871</v>
      </c>
      <c r="B475" t="s">
        <v>2914</v>
      </c>
      <c r="C475" t="s">
        <v>1</v>
      </c>
      <c r="D475" t="s">
        <v>2915</v>
      </c>
      <c r="E475" t="s">
        <v>3990</v>
      </c>
      <c r="F475">
        <v>1</v>
      </c>
      <c r="G475" t="s">
        <v>3</v>
      </c>
      <c r="H475" t="s">
        <v>3</v>
      </c>
      <c r="I475" t="s">
        <v>4</v>
      </c>
      <c r="J475" t="s">
        <v>1</v>
      </c>
      <c r="K475" t="s">
        <v>4</v>
      </c>
      <c r="L475" t="s">
        <v>1</v>
      </c>
      <c r="M475" t="s">
        <v>1</v>
      </c>
      <c r="N475" t="s">
        <v>4</v>
      </c>
      <c r="O475" t="s">
        <v>4</v>
      </c>
      <c r="P475" t="s">
        <v>5058</v>
      </c>
      <c r="Q475">
        <v>95</v>
      </c>
      <c r="R475" t="s">
        <v>3871</v>
      </c>
    </row>
    <row r="476" spans="1:18" x14ac:dyDescent="0.25">
      <c r="A476" t="s">
        <v>3871</v>
      </c>
      <c r="B476" t="s">
        <v>2916</v>
      </c>
      <c r="C476" t="s">
        <v>1</v>
      </c>
      <c r="D476" t="s">
        <v>2917</v>
      </c>
      <c r="E476" t="s">
        <v>3990</v>
      </c>
      <c r="F476">
        <v>1</v>
      </c>
      <c r="G476" t="s">
        <v>3</v>
      </c>
      <c r="H476" t="s">
        <v>3</v>
      </c>
      <c r="I476" t="s">
        <v>4</v>
      </c>
      <c r="J476" t="s">
        <v>1</v>
      </c>
      <c r="K476" t="s">
        <v>4</v>
      </c>
      <c r="L476" t="s">
        <v>1</v>
      </c>
      <c r="M476" t="s">
        <v>1</v>
      </c>
      <c r="N476" t="s">
        <v>4</v>
      </c>
      <c r="O476" t="s">
        <v>4</v>
      </c>
      <c r="P476" t="s">
        <v>5059</v>
      </c>
      <c r="Q476">
        <v>93</v>
      </c>
      <c r="R476" t="s">
        <v>3871</v>
      </c>
    </row>
    <row r="477" spans="1:18" x14ac:dyDescent="0.25">
      <c r="A477" t="s">
        <v>3871</v>
      </c>
      <c r="B477" t="s">
        <v>2918</v>
      </c>
      <c r="C477" t="s">
        <v>1</v>
      </c>
      <c r="D477" t="s">
        <v>2919</v>
      </c>
      <c r="E477" t="s">
        <v>3990</v>
      </c>
      <c r="F477">
        <v>1</v>
      </c>
      <c r="G477" t="s">
        <v>3</v>
      </c>
      <c r="H477" t="s">
        <v>3</v>
      </c>
      <c r="I477" t="s">
        <v>4</v>
      </c>
      <c r="J477" t="s">
        <v>1</v>
      </c>
      <c r="K477" t="s">
        <v>4</v>
      </c>
      <c r="L477" t="s">
        <v>1</v>
      </c>
      <c r="M477" t="s">
        <v>1</v>
      </c>
      <c r="N477" t="s">
        <v>4</v>
      </c>
      <c r="O477" t="s">
        <v>4</v>
      </c>
      <c r="P477" t="s">
        <v>4227</v>
      </c>
      <c r="Q477">
        <v>91</v>
      </c>
      <c r="R477" t="s">
        <v>3871</v>
      </c>
    </row>
    <row r="478" spans="1:18" x14ac:dyDescent="0.25">
      <c r="A478" t="s">
        <v>3871</v>
      </c>
      <c r="B478" t="s">
        <v>2920</v>
      </c>
      <c r="C478" t="s">
        <v>1</v>
      </c>
      <c r="D478" t="s">
        <v>2921</v>
      </c>
      <c r="E478" t="s">
        <v>3990</v>
      </c>
      <c r="F478">
        <v>1</v>
      </c>
      <c r="G478" t="s">
        <v>3</v>
      </c>
      <c r="H478" t="s">
        <v>3</v>
      </c>
      <c r="I478" t="s">
        <v>4</v>
      </c>
      <c r="J478" t="s">
        <v>1</v>
      </c>
      <c r="K478" t="s">
        <v>4</v>
      </c>
      <c r="L478" t="s">
        <v>1</v>
      </c>
      <c r="M478" t="s">
        <v>1</v>
      </c>
      <c r="N478" t="s">
        <v>4</v>
      </c>
      <c r="O478" t="s">
        <v>4</v>
      </c>
      <c r="P478" t="s">
        <v>5060</v>
      </c>
      <c r="Q478">
        <v>90</v>
      </c>
      <c r="R478" t="s">
        <v>3871</v>
      </c>
    </row>
    <row r="479" spans="1:18" x14ac:dyDescent="0.25">
      <c r="A479" t="s">
        <v>3871</v>
      </c>
      <c r="B479" t="s">
        <v>2922</v>
      </c>
      <c r="C479" t="s">
        <v>1</v>
      </c>
      <c r="D479" t="s">
        <v>2923</v>
      </c>
      <c r="E479" t="s">
        <v>3990</v>
      </c>
      <c r="F479">
        <v>1</v>
      </c>
      <c r="G479" t="s">
        <v>3</v>
      </c>
      <c r="H479" t="s">
        <v>3</v>
      </c>
      <c r="I479" t="s">
        <v>4</v>
      </c>
      <c r="J479" t="s">
        <v>1</v>
      </c>
      <c r="K479" t="s">
        <v>4</v>
      </c>
      <c r="L479" t="s">
        <v>1</v>
      </c>
      <c r="M479" t="s">
        <v>1</v>
      </c>
      <c r="N479" t="s">
        <v>4</v>
      </c>
      <c r="O479" t="s">
        <v>4</v>
      </c>
      <c r="P479" t="s">
        <v>4312</v>
      </c>
      <c r="Q479">
        <v>88</v>
      </c>
      <c r="R479" t="s">
        <v>3871</v>
      </c>
    </row>
    <row r="480" spans="1:18" x14ac:dyDescent="0.25">
      <c r="A480" t="s">
        <v>3871</v>
      </c>
      <c r="B480" t="s">
        <v>2924</v>
      </c>
      <c r="C480" t="s">
        <v>2925</v>
      </c>
      <c r="D480" t="s">
        <v>2926</v>
      </c>
      <c r="E480" t="s">
        <v>3990</v>
      </c>
      <c r="F480">
        <v>1</v>
      </c>
      <c r="G480" t="s">
        <v>71</v>
      </c>
      <c r="H480" t="s">
        <v>35</v>
      </c>
      <c r="I480" t="s">
        <v>3996</v>
      </c>
      <c r="J480" t="s">
        <v>2927</v>
      </c>
      <c r="K480" t="s">
        <v>4000</v>
      </c>
      <c r="L480" t="s">
        <v>3999</v>
      </c>
      <c r="M480" t="s">
        <v>658</v>
      </c>
      <c r="N480" t="s">
        <v>11</v>
      </c>
      <c r="O480" t="s">
        <v>12</v>
      </c>
      <c r="P480" t="s">
        <v>5061</v>
      </c>
      <c r="Q480">
        <v>87</v>
      </c>
      <c r="R480" t="s">
        <v>3871</v>
      </c>
    </row>
    <row r="481" spans="1:18" x14ac:dyDescent="0.25">
      <c r="A481" t="s">
        <v>3871</v>
      </c>
      <c r="B481" t="s">
        <v>2928</v>
      </c>
      <c r="C481" t="s">
        <v>1</v>
      </c>
      <c r="D481" t="s">
        <v>2929</v>
      </c>
      <c r="E481" t="s">
        <v>3990</v>
      </c>
      <c r="F481">
        <v>1</v>
      </c>
      <c r="G481" t="s">
        <v>3</v>
      </c>
      <c r="H481" t="s">
        <v>3</v>
      </c>
      <c r="I481" t="s">
        <v>4</v>
      </c>
      <c r="J481" t="s">
        <v>1</v>
      </c>
      <c r="K481" t="s">
        <v>4</v>
      </c>
      <c r="L481" t="s">
        <v>1</v>
      </c>
      <c r="M481" t="s">
        <v>1</v>
      </c>
      <c r="N481" t="s">
        <v>4</v>
      </c>
      <c r="O481" t="s">
        <v>4</v>
      </c>
      <c r="P481" t="s">
        <v>5062</v>
      </c>
      <c r="Q481">
        <v>86</v>
      </c>
      <c r="R481" t="s">
        <v>3871</v>
      </c>
    </row>
    <row r="482" spans="1:18" x14ac:dyDescent="0.25">
      <c r="A482" t="s">
        <v>3871</v>
      </c>
      <c r="B482" t="s">
        <v>2932</v>
      </c>
      <c r="C482" t="s">
        <v>1</v>
      </c>
      <c r="D482" t="s">
        <v>2933</v>
      </c>
      <c r="E482" t="s">
        <v>3990</v>
      </c>
      <c r="F482">
        <v>1</v>
      </c>
      <c r="G482" t="s">
        <v>3</v>
      </c>
      <c r="H482" t="s">
        <v>3</v>
      </c>
      <c r="I482" t="s">
        <v>4</v>
      </c>
      <c r="J482" t="s">
        <v>1</v>
      </c>
      <c r="K482" t="s">
        <v>4</v>
      </c>
      <c r="L482" t="s">
        <v>1</v>
      </c>
      <c r="M482" t="s">
        <v>1</v>
      </c>
      <c r="N482" t="s">
        <v>4</v>
      </c>
      <c r="O482" t="s">
        <v>4</v>
      </c>
      <c r="P482" t="s">
        <v>5062</v>
      </c>
      <c r="Q482">
        <v>86</v>
      </c>
      <c r="R482" t="s">
        <v>3871</v>
      </c>
    </row>
    <row r="483" spans="1:18" x14ac:dyDescent="0.25">
      <c r="A483" t="s">
        <v>3871</v>
      </c>
      <c r="B483" t="s">
        <v>2938</v>
      </c>
      <c r="C483" t="s">
        <v>1</v>
      </c>
      <c r="D483" t="s">
        <v>2939</v>
      </c>
      <c r="E483" t="s">
        <v>3990</v>
      </c>
      <c r="F483">
        <v>1</v>
      </c>
      <c r="G483" t="s">
        <v>3</v>
      </c>
      <c r="H483" t="s">
        <v>3</v>
      </c>
      <c r="I483" t="s">
        <v>4</v>
      </c>
      <c r="J483" t="s">
        <v>1</v>
      </c>
      <c r="K483" t="s">
        <v>4</v>
      </c>
      <c r="L483" t="s">
        <v>1</v>
      </c>
      <c r="M483" t="s">
        <v>1</v>
      </c>
      <c r="N483" t="s">
        <v>4</v>
      </c>
      <c r="O483" t="s">
        <v>4</v>
      </c>
      <c r="P483" t="s">
        <v>5065</v>
      </c>
      <c r="Q483">
        <v>84</v>
      </c>
      <c r="R483" t="s">
        <v>3871</v>
      </c>
    </row>
    <row r="484" spans="1:18" x14ac:dyDescent="0.25">
      <c r="A484" t="s">
        <v>3871</v>
      </c>
      <c r="B484" t="s">
        <v>2940</v>
      </c>
      <c r="C484" t="s">
        <v>1</v>
      </c>
      <c r="D484" t="s">
        <v>2941</v>
      </c>
      <c r="E484" t="s">
        <v>3990</v>
      </c>
      <c r="F484">
        <v>1</v>
      </c>
      <c r="G484" t="s">
        <v>3</v>
      </c>
      <c r="H484" t="s">
        <v>3</v>
      </c>
      <c r="I484" t="s">
        <v>4</v>
      </c>
      <c r="J484" t="s">
        <v>1</v>
      </c>
      <c r="K484" t="s">
        <v>4</v>
      </c>
      <c r="L484" t="s">
        <v>1</v>
      </c>
      <c r="M484" t="s">
        <v>1</v>
      </c>
      <c r="N484" t="s">
        <v>4</v>
      </c>
      <c r="O484" t="s">
        <v>4</v>
      </c>
      <c r="P484" t="s">
        <v>5066</v>
      </c>
      <c r="Q484">
        <v>83</v>
      </c>
      <c r="R484" t="s">
        <v>3871</v>
      </c>
    </row>
    <row r="485" spans="1:18" x14ac:dyDescent="0.25">
      <c r="A485" t="s">
        <v>3871</v>
      </c>
      <c r="B485" t="s">
        <v>2942</v>
      </c>
      <c r="C485" t="s">
        <v>1</v>
      </c>
      <c r="D485" t="s">
        <v>2943</v>
      </c>
      <c r="E485" t="s">
        <v>3990</v>
      </c>
      <c r="F485">
        <v>1</v>
      </c>
      <c r="G485" t="s">
        <v>3</v>
      </c>
      <c r="H485" t="s">
        <v>3</v>
      </c>
      <c r="I485" t="s">
        <v>4</v>
      </c>
      <c r="J485" t="s">
        <v>1</v>
      </c>
      <c r="K485" t="s">
        <v>4</v>
      </c>
      <c r="L485" t="s">
        <v>1</v>
      </c>
      <c r="M485" t="s">
        <v>1</v>
      </c>
      <c r="N485" t="s">
        <v>4</v>
      </c>
      <c r="O485" t="s">
        <v>4</v>
      </c>
      <c r="P485" t="s">
        <v>5067</v>
      </c>
      <c r="Q485">
        <v>80</v>
      </c>
      <c r="R485" t="s">
        <v>3871</v>
      </c>
    </row>
    <row r="486" spans="1:18" x14ac:dyDescent="0.25">
      <c r="A486" t="s">
        <v>3871</v>
      </c>
      <c r="B486" t="s">
        <v>2944</v>
      </c>
      <c r="C486" t="s">
        <v>1</v>
      </c>
      <c r="D486" t="s">
        <v>2945</v>
      </c>
      <c r="E486" t="s">
        <v>3990</v>
      </c>
      <c r="F486">
        <v>1</v>
      </c>
      <c r="G486" t="s">
        <v>3</v>
      </c>
      <c r="H486" t="s">
        <v>3</v>
      </c>
      <c r="I486" t="s">
        <v>4</v>
      </c>
      <c r="J486" t="s">
        <v>1</v>
      </c>
      <c r="K486" t="s">
        <v>4</v>
      </c>
      <c r="L486" t="s">
        <v>1</v>
      </c>
      <c r="M486" t="s">
        <v>1</v>
      </c>
      <c r="N486" t="s">
        <v>4</v>
      </c>
      <c r="O486" t="s">
        <v>4</v>
      </c>
      <c r="P486" t="s">
        <v>5067</v>
      </c>
      <c r="Q486">
        <v>80</v>
      </c>
      <c r="R486" t="s">
        <v>3871</v>
      </c>
    </row>
    <row r="487" spans="1:18" x14ac:dyDescent="0.25">
      <c r="A487" t="s">
        <v>3871</v>
      </c>
      <c r="B487" t="s">
        <v>2957</v>
      </c>
      <c r="C487" t="s">
        <v>1</v>
      </c>
      <c r="D487" t="s">
        <v>2958</v>
      </c>
      <c r="E487" t="s">
        <v>3990</v>
      </c>
      <c r="F487">
        <v>1</v>
      </c>
      <c r="G487" t="s">
        <v>3</v>
      </c>
      <c r="H487" t="s">
        <v>3</v>
      </c>
      <c r="I487" t="s">
        <v>4</v>
      </c>
      <c r="J487" t="s">
        <v>1</v>
      </c>
      <c r="K487" t="s">
        <v>4</v>
      </c>
      <c r="L487" t="s">
        <v>1</v>
      </c>
      <c r="M487" t="s">
        <v>1</v>
      </c>
      <c r="N487" t="s">
        <v>4</v>
      </c>
      <c r="O487" t="s">
        <v>4</v>
      </c>
      <c r="P487" t="s">
        <v>5068</v>
      </c>
      <c r="Q487">
        <v>75</v>
      </c>
      <c r="R487" t="s">
        <v>3871</v>
      </c>
    </row>
    <row r="488" spans="1:18" x14ac:dyDescent="0.25">
      <c r="A488" t="s">
        <v>3871</v>
      </c>
      <c r="B488" t="s">
        <v>2959</v>
      </c>
      <c r="C488" t="s">
        <v>2960</v>
      </c>
      <c r="D488" t="s">
        <v>2961</v>
      </c>
      <c r="E488" t="s">
        <v>3990</v>
      </c>
      <c r="F488">
        <v>1</v>
      </c>
      <c r="G488" t="s">
        <v>59</v>
      </c>
      <c r="H488" t="s">
        <v>59</v>
      </c>
      <c r="I488" t="s">
        <v>3992</v>
      </c>
      <c r="J488" t="s">
        <v>2962</v>
      </c>
      <c r="K488" t="s">
        <v>3998</v>
      </c>
      <c r="L488" t="s">
        <v>4000</v>
      </c>
      <c r="M488" t="s">
        <v>360</v>
      </c>
      <c r="N488" t="s">
        <v>1</v>
      </c>
      <c r="O488" t="s">
        <v>31</v>
      </c>
      <c r="P488" t="s">
        <v>5069</v>
      </c>
      <c r="Q488">
        <v>74</v>
      </c>
      <c r="R488" t="s">
        <v>3871</v>
      </c>
    </row>
    <row r="489" spans="1:18" x14ac:dyDescent="0.25">
      <c r="A489" t="s">
        <v>3871</v>
      </c>
      <c r="B489" t="s">
        <v>1</v>
      </c>
      <c r="C489" t="s">
        <v>112</v>
      </c>
      <c r="D489" t="s">
        <v>2963</v>
      </c>
      <c r="E489" t="s">
        <v>2964</v>
      </c>
      <c r="F489">
        <v>1</v>
      </c>
      <c r="G489" t="s">
        <v>116</v>
      </c>
      <c r="H489" t="s">
        <v>116</v>
      </c>
      <c r="I489" t="s">
        <v>3997</v>
      </c>
      <c r="J489" t="s">
        <v>2965</v>
      </c>
      <c r="K489" t="s">
        <v>3998</v>
      </c>
      <c r="L489" t="s">
        <v>4000</v>
      </c>
      <c r="M489" t="s">
        <v>601</v>
      </c>
      <c r="N489" t="s">
        <v>11</v>
      </c>
      <c r="O489" t="s">
        <v>12</v>
      </c>
      <c r="P489" t="s">
        <v>5069</v>
      </c>
      <c r="Q489">
        <v>74</v>
      </c>
      <c r="R489" t="s">
        <v>3871</v>
      </c>
    </row>
    <row r="490" spans="1:18" x14ac:dyDescent="0.25">
      <c r="A490" t="s">
        <v>3871</v>
      </c>
      <c r="B490" t="s">
        <v>2966</v>
      </c>
      <c r="C490" t="s">
        <v>1</v>
      </c>
      <c r="D490" t="s">
        <v>2967</v>
      </c>
      <c r="E490" t="s">
        <v>3990</v>
      </c>
      <c r="F490">
        <v>1</v>
      </c>
      <c r="G490" t="s">
        <v>3</v>
      </c>
      <c r="H490" t="s">
        <v>3</v>
      </c>
      <c r="I490" t="s">
        <v>4</v>
      </c>
      <c r="J490" t="s">
        <v>1</v>
      </c>
      <c r="K490" t="s">
        <v>4</v>
      </c>
      <c r="L490" t="s">
        <v>1</v>
      </c>
      <c r="M490" t="s">
        <v>1</v>
      </c>
      <c r="N490" t="s">
        <v>4</v>
      </c>
      <c r="O490" t="s">
        <v>4</v>
      </c>
      <c r="P490" t="s">
        <v>4238</v>
      </c>
      <c r="Q490">
        <v>73</v>
      </c>
      <c r="R490" t="s">
        <v>3871</v>
      </c>
    </row>
    <row r="491" spans="1:18" x14ac:dyDescent="0.25">
      <c r="A491" t="s">
        <v>3871</v>
      </c>
      <c r="B491" t="s">
        <v>2972</v>
      </c>
      <c r="C491" t="s">
        <v>1</v>
      </c>
      <c r="D491" t="s">
        <v>2973</v>
      </c>
      <c r="E491" t="s">
        <v>3990</v>
      </c>
      <c r="F491">
        <v>1</v>
      </c>
      <c r="G491" t="s">
        <v>3</v>
      </c>
      <c r="H491" t="s">
        <v>3</v>
      </c>
      <c r="I491" t="s">
        <v>4</v>
      </c>
      <c r="J491" t="s">
        <v>1</v>
      </c>
      <c r="K491" t="s">
        <v>4</v>
      </c>
      <c r="L491" t="s">
        <v>1</v>
      </c>
      <c r="M491" t="s">
        <v>1</v>
      </c>
      <c r="N491" t="s">
        <v>4</v>
      </c>
      <c r="O491" t="s">
        <v>4</v>
      </c>
      <c r="P491" t="s">
        <v>5071</v>
      </c>
      <c r="Q491">
        <v>71</v>
      </c>
      <c r="R491" t="s">
        <v>3871</v>
      </c>
    </row>
    <row r="492" spans="1:18" x14ac:dyDescent="0.25">
      <c r="A492" t="s">
        <v>3871</v>
      </c>
      <c r="B492" t="s">
        <v>2974</v>
      </c>
      <c r="C492" t="s">
        <v>1</v>
      </c>
      <c r="D492" t="s">
        <v>2975</v>
      </c>
      <c r="E492" t="s">
        <v>3990</v>
      </c>
      <c r="F492">
        <v>1</v>
      </c>
      <c r="G492" t="s">
        <v>3</v>
      </c>
      <c r="H492" t="s">
        <v>3</v>
      </c>
      <c r="I492" t="s">
        <v>4</v>
      </c>
      <c r="J492" t="s">
        <v>1</v>
      </c>
      <c r="K492" t="s">
        <v>4</v>
      </c>
      <c r="L492" t="s">
        <v>1</v>
      </c>
      <c r="M492" t="s">
        <v>1</v>
      </c>
      <c r="N492" t="s">
        <v>4</v>
      </c>
      <c r="O492" t="s">
        <v>4</v>
      </c>
      <c r="P492" t="s">
        <v>5071</v>
      </c>
      <c r="Q492">
        <v>71</v>
      </c>
      <c r="R492" t="s">
        <v>3871</v>
      </c>
    </row>
    <row r="493" spans="1:18" x14ac:dyDescent="0.25">
      <c r="A493" t="s">
        <v>3871</v>
      </c>
      <c r="B493" t="s">
        <v>2976</v>
      </c>
      <c r="C493" t="s">
        <v>2977</v>
      </c>
      <c r="D493" t="s">
        <v>2978</v>
      </c>
      <c r="E493" t="s">
        <v>3990</v>
      </c>
      <c r="F493">
        <v>1</v>
      </c>
      <c r="G493" t="s">
        <v>35</v>
      </c>
      <c r="H493" t="s">
        <v>35</v>
      </c>
      <c r="I493" t="s">
        <v>3994</v>
      </c>
      <c r="J493" t="s">
        <v>2979</v>
      </c>
      <c r="K493" t="s">
        <v>4000</v>
      </c>
      <c r="L493" t="s">
        <v>3999</v>
      </c>
      <c r="M493" t="s">
        <v>265</v>
      </c>
      <c r="N493" t="s">
        <v>1</v>
      </c>
      <c r="O493" t="s">
        <v>31</v>
      </c>
      <c r="P493" t="s">
        <v>5072</v>
      </c>
      <c r="Q493">
        <v>70</v>
      </c>
      <c r="R493" t="s">
        <v>3871</v>
      </c>
    </row>
    <row r="494" spans="1:18" x14ac:dyDescent="0.25">
      <c r="A494" t="s">
        <v>3871</v>
      </c>
      <c r="B494" t="s">
        <v>2980</v>
      </c>
      <c r="C494" t="s">
        <v>1</v>
      </c>
      <c r="D494" t="s">
        <v>2981</v>
      </c>
      <c r="E494" t="s">
        <v>3990</v>
      </c>
      <c r="F494">
        <v>1</v>
      </c>
      <c r="G494" t="s">
        <v>3</v>
      </c>
      <c r="H494" t="s">
        <v>3</v>
      </c>
      <c r="I494" t="s">
        <v>4</v>
      </c>
      <c r="J494" t="s">
        <v>1</v>
      </c>
      <c r="K494" t="s">
        <v>4</v>
      </c>
      <c r="L494" t="s">
        <v>1</v>
      </c>
      <c r="M494" t="s">
        <v>1</v>
      </c>
      <c r="N494" t="s">
        <v>4</v>
      </c>
      <c r="O494" t="s">
        <v>4</v>
      </c>
      <c r="P494" t="s">
        <v>5072</v>
      </c>
      <c r="Q494">
        <v>70</v>
      </c>
      <c r="R494" t="s">
        <v>3871</v>
      </c>
    </row>
    <row r="495" spans="1:18" x14ac:dyDescent="0.25">
      <c r="A495" t="s">
        <v>3871</v>
      </c>
      <c r="B495" t="s">
        <v>2982</v>
      </c>
      <c r="C495" t="s">
        <v>1</v>
      </c>
      <c r="D495" t="s">
        <v>2983</v>
      </c>
      <c r="E495" t="s">
        <v>3990</v>
      </c>
      <c r="F495">
        <v>1</v>
      </c>
      <c r="G495" t="s">
        <v>3</v>
      </c>
      <c r="H495" t="s">
        <v>3</v>
      </c>
      <c r="I495" t="s">
        <v>4</v>
      </c>
      <c r="J495" t="s">
        <v>1</v>
      </c>
      <c r="K495" t="s">
        <v>4</v>
      </c>
      <c r="L495" t="s">
        <v>1</v>
      </c>
      <c r="M495" t="s">
        <v>1</v>
      </c>
      <c r="N495" t="s">
        <v>4</v>
      </c>
      <c r="O495" t="s">
        <v>4</v>
      </c>
      <c r="P495" t="s">
        <v>5072</v>
      </c>
      <c r="Q495">
        <v>70</v>
      </c>
      <c r="R495" t="s">
        <v>3871</v>
      </c>
    </row>
    <row r="496" spans="1:18" x14ac:dyDescent="0.25">
      <c r="A496" t="s">
        <v>3871</v>
      </c>
      <c r="B496" t="s">
        <v>2984</v>
      </c>
      <c r="C496" t="s">
        <v>1</v>
      </c>
      <c r="D496" t="s">
        <v>2985</v>
      </c>
      <c r="E496" t="s">
        <v>3990</v>
      </c>
      <c r="F496">
        <v>1</v>
      </c>
      <c r="G496" t="s">
        <v>3</v>
      </c>
      <c r="H496" t="s">
        <v>3</v>
      </c>
      <c r="I496" t="s">
        <v>4</v>
      </c>
      <c r="J496" t="s">
        <v>1</v>
      </c>
      <c r="K496" t="s">
        <v>4</v>
      </c>
      <c r="L496" t="s">
        <v>1</v>
      </c>
      <c r="M496" t="s">
        <v>1</v>
      </c>
      <c r="N496" t="s">
        <v>4</v>
      </c>
      <c r="O496" t="s">
        <v>4</v>
      </c>
      <c r="P496" t="s">
        <v>5072</v>
      </c>
      <c r="Q496">
        <v>70</v>
      </c>
      <c r="R496" t="s">
        <v>3871</v>
      </c>
    </row>
    <row r="497" spans="1:18" x14ac:dyDescent="0.25">
      <c r="A497" t="s">
        <v>3871</v>
      </c>
      <c r="B497" t="s">
        <v>2986</v>
      </c>
      <c r="C497" t="s">
        <v>1</v>
      </c>
      <c r="D497" t="s">
        <v>2987</v>
      </c>
      <c r="E497" t="s">
        <v>3990</v>
      </c>
      <c r="F497">
        <v>1</v>
      </c>
      <c r="G497" t="s">
        <v>3</v>
      </c>
      <c r="H497" t="s">
        <v>3</v>
      </c>
      <c r="I497" t="s">
        <v>4</v>
      </c>
      <c r="J497" t="s">
        <v>1</v>
      </c>
      <c r="K497" t="s">
        <v>4</v>
      </c>
      <c r="L497" t="s">
        <v>1</v>
      </c>
      <c r="M497" t="s">
        <v>1</v>
      </c>
      <c r="N497" t="s">
        <v>4</v>
      </c>
      <c r="O497" t="s">
        <v>4</v>
      </c>
      <c r="P497" t="s">
        <v>5073</v>
      </c>
      <c r="Q497">
        <v>68</v>
      </c>
      <c r="R497" t="s">
        <v>3871</v>
      </c>
    </row>
    <row r="498" spans="1:18" x14ac:dyDescent="0.25">
      <c r="A498" t="s">
        <v>3871</v>
      </c>
      <c r="B498" t="s">
        <v>2988</v>
      </c>
      <c r="C498" t="s">
        <v>2989</v>
      </c>
      <c r="D498" t="s">
        <v>2990</v>
      </c>
      <c r="E498" t="s">
        <v>3990</v>
      </c>
      <c r="F498">
        <v>1</v>
      </c>
      <c r="G498" t="s">
        <v>116</v>
      </c>
      <c r="H498" t="s">
        <v>116</v>
      </c>
      <c r="I498" t="s">
        <v>3997</v>
      </c>
      <c r="J498" t="s">
        <v>2991</v>
      </c>
      <c r="K498" t="s">
        <v>3998</v>
      </c>
      <c r="L498" t="s">
        <v>3998</v>
      </c>
      <c r="M498" t="s">
        <v>755</v>
      </c>
      <c r="N498" t="s">
        <v>11</v>
      </c>
      <c r="O498" t="s">
        <v>12</v>
      </c>
      <c r="P498" t="s">
        <v>5074</v>
      </c>
      <c r="Q498">
        <v>66</v>
      </c>
      <c r="R498" t="s">
        <v>3871</v>
      </c>
    </row>
    <row r="499" spans="1:18" x14ac:dyDescent="0.25">
      <c r="A499" t="s">
        <v>3871</v>
      </c>
      <c r="B499" t="s">
        <v>2992</v>
      </c>
      <c r="C499" t="s">
        <v>1</v>
      </c>
      <c r="D499" t="s">
        <v>2993</v>
      </c>
      <c r="E499" t="s">
        <v>3990</v>
      </c>
      <c r="F499">
        <v>1</v>
      </c>
      <c r="G499" t="s">
        <v>3</v>
      </c>
      <c r="H499" t="s">
        <v>3</v>
      </c>
      <c r="I499" t="s">
        <v>4</v>
      </c>
      <c r="J499" t="s">
        <v>1</v>
      </c>
      <c r="K499" t="s">
        <v>4</v>
      </c>
      <c r="L499" t="s">
        <v>1</v>
      </c>
      <c r="M499" t="s">
        <v>1</v>
      </c>
      <c r="N499" t="s">
        <v>4</v>
      </c>
      <c r="O499" t="s">
        <v>4</v>
      </c>
      <c r="P499" t="s">
        <v>5074</v>
      </c>
      <c r="Q499">
        <v>66</v>
      </c>
      <c r="R499" t="s">
        <v>3871</v>
      </c>
    </row>
    <row r="500" spans="1:18" x14ac:dyDescent="0.25">
      <c r="A500" t="s">
        <v>3871</v>
      </c>
      <c r="B500" t="s">
        <v>2994</v>
      </c>
      <c r="C500" t="s">
        <v>1</v>
      </c>
      <c r="D500" t="s">
        <v>2995</v>
      </c>
      <c r="E500" t="s">
        <v>3990</v>
      </c>
      <c r="F500">
        <v>1</v>
      </c>
      <c r="G500" t="s">
        <v>3</v>
      </c>
      <c r="H500" t="s">
        <v>3</v>
      </c>
      <c r="I500" t="s">
        <v>4</v>
      </c>
      <c r="J500" t="s">
        <v>1</v>
      </c>
      <c r="K500" t="s">
        <v>4</v>
      </c>
      <c r="L500" t="s">
        <v>1</v>
      </c>
      <c r="M500" t="s">
        <v>1</v>
      </c>
      <c r="N500" t="s">
        <v>4</v>
      </c>
      <c r="O500" t="s">
        <v>4</v>
      </c>
      <c r="P500" t="s">
        <v>4756</v>
      </c>
      <c r="Q500">
        <v>65</v>
      </c>
      <c r="R500" t="s">
        <v>3871</v>
      </c>
    </row>
    <row r="501" spans="1:18" x14ac:dyDescent="0.25">
      <c r="A501" t="s">
        <v>3871</v>
      </c>
      <c r="B501" t="s">
        <v>2996</v>
      </c>
      <c r="C501" t="s">
        <v>2997</v>
      </c>
      <c r="D501" t="s">
        <v>2998</v>
      </c>
      <c r="E501" t="s">
        <v>3990</v>
      </c>
      <c r="F501">
        <v>1</v>
      </c>
      <c r="G501" t="s">
        <v>116</v>
      </c>
      <c r="H501" t="s">
        <v>116</v>
      </c>
      <c r="I501" t="s">
        <v>3997</v>
      </c>
      <c r="J501" t="s">
        <v>2337</v>
      </c>
      <c r="K501" t="s">
        <v>3999</v>
      </c>
      <c r="L501" t="s">
        <v>3999</v>
      </c>
      <c r="M501" t="s">
        <v>2999</v>
      </c>
      <c r="N501" t="s">
        <v>11</v>
      </c>
      <c r="O501" t="s">
        <v>12</v>
      </c>
      <c r="P501" t="s">
        <v>4756</v>
      </c>
      <c r="Q501">
        <v>65</v>
      </c>
      <c r="R501" t="s">
        <v>3871</v>
      </c>
    </row>
    <row r="502" spans="1:18" x14ac:dyDescent="0.25">
      <c r="A502" t="s">
        <v>3871</v>
      </c>
      <c r="B502" t="s">
        <v>3000</v>
      </c>
      <c r="C502" t="s">
        <v>1</v>
      </c>
      <c r="D502" t="s">
        <v>3001</v>
      </c>
      <c r="E502" t="s">
        <v>3990</v>
      </c>
      <c r="F502">
        <v>1</v>
      </c>
      <c r="G502" t="s">
        <v>3</v>
      </c>
      <c r="H502" t="s">
        <v>3</v>
      </c>
      <c r="I502" t="s">
        <v>4</v>
      </c>
      <c r="J502" t="s">
        <v>1</v>
      </c>
      <c r="K502" t="s">
        <v>4</v>
      </c>
      <c r="L502" t="s">
        <v>1</v>
      </c>
      <c r="M502" t="s">
        <v>1</v>
      </c>
      <c r="N502" t="s">
        <v>4</v>
      </c>
      <c r="O502" t="s">
        <v>4</v>
      </c>
      <c r="P502" t="s">
        <v>4733</v>
      </c>
      <c r="Q502">
        <v>64</v>
      </c>
      <c r="R502" t="s">
        <v>3871</v>
      </c>
    </row>
    <row r="503" spans="1:18" x14ac:dyDescent="0.25">
      <c r="A503" t="s">
        <v>3871</v>
      </c>
      <c r="B503" t="s">
        <v>3002</v>
      </c>
      <c r="C503" t="s">
        <v>1</v>
      </c>
      <c r="D503" t="s">
        <v>3003</v>
      </c>
      <c r="E503" t="s">
        <v>3990</v>
      </c>
      <c r="F503">
        <v>1</v>
      </c>
      <c r="G503" t="s">
        <v>3</v>
      </c>
      <c r="H503" t="s">
        <v>3</v>
      </c>
      <c r="I503" t="s">
        <v>4</v>
      </c>
      <c r="J503" t="s">
        <v>1</v>
      </c>
      <c r="K503" t="s">
        <v>4</v>
      </c>
      <c r="L503" t="s">
        <v>1</v>
      </c>
      <c r="M503" t="s">
        <v>1</v>
      </c>
      <c r="N503" t="s">
        <v>4</v>
      </c>
      <c r="O503" t="s">
        <v>4</v>
      </c>
      <c r="P503" t="s">
        <v>4733</v>
      </c>
      <c r="Q503">
        <v>64</v>
      </c>
      <c r="R503" t="s">
        <v>3871</v>
      </c>
    </row>
    <row r="504" spans="1:18" x14ac:dyDescent="0.25">
      <c r="A504" t="s">
        <v>3871</v>
      </c>
      <c r="B504" t="s">
        <v>2593</v>
      </c>
      <c r="C504" t="s">
        <v>1</v>
      </c>
      <c r="D504" t="s">
        <v>3004</v>
      </c>
      <c r="E504" t="s">
        <v>3990</v>
      </c>
      <c r="F504">
        <v>1</v>
      </c>
      <c r="G504" t="s">
        <v>3</v>
      </c>
      <c r="H504" t="s">
        <v>3</v>
      </c>
      <c r="I504" t="s">
        <v>4</v>
      </c>
      <c r="J504" t="s">
        <v>1</v>
      </c>
      <c r="K504" t="s">
        <v>4</v>
      </c>
      <c r="L504" t="s">
        <v>1</v>
      </c>
      <c r="M504" t="s">
        <v>1</v>
      </c>
      <c r="N504" t="s">
        <v>4</v>
      </c>
      <c r="O504" t="s">
        <v>4</v>
      </c>
      <c r="P504" t="s">
        <v>4733</v>
      </c>
      <c r="Q504">
        <v>64</v>
      </c>
      <c r="R504" t="s">
        <v>3871</v>
      </c>
    </row>
    <row r="505" spans="1:18" x14ac:dyDescent="0.25">
      <c r="A505" t="s">
        <v>3871</v>
      </c>
      <c r="B505" t="s">
        <v>3005</v>
      </c>
      <c r="C505" t="s">
        <v>1</v>
      </c>
      <c r="D505" t="s">
        <v>3006</v>
      </c>
      <c r="E505" t="s">
        <v>3990</v>
      </c>
      <c r="F505">
        <v>1</v>
      </c>
      <c r="G505" t="s">
        <v>3</v>
      </c>
      <c r="H505" t="s">
        <v>3</v>
      </c>
      <c r="I505" t="s">
        <v>4</v>
      </c>
      <c r="J505" t="s">
        <v>1</v>
      </c>
      <c r="K505" t="s">
        <v>4</v>
      </c>
      <c r="L505" t="s">
        <v>1</v>
      </c>
      <c r="M505" t="s">
        <v>1</v>
      </c>
      <c r="N505" t="s">
        <v>4</v>
      </c>
      <c r="O505" t="s">
        <v>4</v>
      </c>
      <c r="P505" t="s">
        <v>4439</v>
      </c>
      <c r="Q505">
        <v>61</v>
      </c>
      <c r="R505" t="s">
        <v>3871</v>
      </c>
    </row>
    <row r="506" spans="1:18" x14ac:dyDescent="0.25">
      <c r="A506" t="s">
        <v>3871</v>
      </c>
      <c r="B506" t="s">
        <v>3013</v>
      </c>
      <c r="C506" t="s">
        <v>1</v>
      </c>
      <c r="D506" t="s">
        <v>3014</v>
      </c>
      <c r="E506" t="s">
        <v>3990</v>
      </c>
      <c r="F506">
        <v>1</v>
      </c>
      <c r="G506" t="s">
        <v>3</v>
      </c>
      <c r="H506" t="s">
        <v>3</v>
      </c>
      <c r="I506" t="s">
        <v>4</v>
      </c>
      <c r="J506" t="s">
        <v>1</v>
      </c>
      <c r="K506" t="s">
        <v>4</v>
      </c>
      <c r="L506" t="s">
        <v>1</v>
      </c>
      <c r="M506" t="s">
        <v>1</v>
      </c>
      <c r="N506" t="s">
        <v>4</v>
      </c>
      <c r="O506" t="s">
        <v>4</v>
      </c>
      <c r="P506" t="s">
        <v>4439</v>
      </c>
      <c r="Q506">
        <v>61</v>
      </c>
      <c r="R506" t="s">
        <v>3871</v>
      </c>
    </row>
    <row r="507" spans="1:18" x14ac:dyDescent="0.25">
      <c r="A507" t="s">
        <v>3871</v>
      </c>
      <c r="B507" t="s">
        <v>3015</v>
      </c>
      <c r="C507" t="s">
        <v>1</v>
      </c>
      <c r="D507" t="s">
        <v>3016</v>
      </c>
      <c r="E507" t="s">
        <v>3990</v>
      </c>
      <c r="F507">
        <v>1</v>
      </c>
      <c r="G507" t="s">
        <v>3</v>
      </c>
      <c r="H507" t="s">
        <v>3</v>
      </c>
      <c r="I507" t="s">
        <v>4</v>
      </c>
      <c r="J507" t="s">
        <v>1</v>
      </c>
      <c r="K507" t="s">
        <v>4</v>
      </c>
      <c r="L507" t="s">
        <v>1</v>
      </c>
      <c r="M507" t="s">
        <v>1</v>
      </c>
      <c r="N507" t="s">
        <v>4</v>
      </c>
      <c r="O507" t="s">
        <v>4</v>
      </c>
      <c r="P507" t="s">
        <v>4439</v>
      </c>
      <c r="Q507">
        <v>61</v>
      </c>
      <c r="R507" t="s">
        <v>3871</v>
      </c>
    </row>
    <row r="508" spans="1:18" x14ac:dyDescent="0.25">
      <c r="A508" t="s">
        <v>3871</v>
      </c>
      <c r="B508" t="s">
        <v>3017</v>
      </c>
      <c r="C508" t="s">
        <v>1</v>
      </c>
      <c r="D508" t="s">
        <v>3018</v>
      </c>
      <c r="E508" t="s">
        <v>3990</v>
      </c>
      <c r="F508">
        <v>1</v>
      </c>
      <c r="G508" t="s">
        <v>3</v>
      </c>
      <c r="H508" t="s">
        <v>3</v>
      </c>
      <c r="I508" t="s">
        <v>4</v>
      </c>
      <c r="J508" t="s">
        <v>1</v>
      </c>
      <c r="K508" t="s">
        <v>4</v>
      </c>
      <c r="L508" t="s">
        <v>1</v>
      </c>
      <c r="M508" t="s">
        <v>1</v>
      </c>
      <c r="N508" t="s">
        <v>4</v>
      </c>
      <c r="O508" t="s">
        <v>4</v>
      </c>
      <c r="P508" t="s">
        <v>4439</v>
      </c>
      <c r="Q508">
        <v>61</v>
      </c>
      <c r="R508" t="s">
        <v>3871</v>
      </c>
    </row>
    <row r="509" spans="1:18" x14ac:dyDescent="0.25">
      <c r="A509" t="s">
        <v>3871</v>
      </c>
      <c r="B509" t="s">
        <v>3019</v>
      </c>
      <c r="C509" t="s">
        <v>1</v>
      </c>
      <c r="D509" t="s">
        <v>3020</v>
      </c>
      <c r="E509" t="s">
        <v>3990</v>
      </c>
      <c r="F509">
        <v>1</v>
      </c>
      <c r="G509" t="s">
        <v>3</v>
      </c>
      <c r="H509" t="s">
        <v>3</v>
      </c>
      <c r="I509" t="s">
        <v>4</v>
      </c>
      <c r="J509" t="s">
        <v>1</v>
      </c>
      <c r="K509" t="s">
        <v>4</v>
      </c>
      <c r="L509" t="s">
        <v>1</v>
      </c>
      <c r="M509" t="s">
        <v>1</v>
      </c>
      <c r="N509" t="s">
        <v>4</v>
      </c>
      <c r="O509" t="s">
        <v>4</v>
      </c>
      <c r="P509" t="s">
        <v>4687</v>
      </c>
      <c r="Q509">
        <v>60</v>
      </c>
      <c r="R509" t="s">
        <v>3871</v>
      </c>
    </row>
    <row r="510" spans="1:18" x14ac:dyDescent="0.25">
      <c r="A510" t="s">
        <v>3871</v>
      </c>
      <c r="B510" t="s">
        <v>3021</v>
      </c>
      <c r="C510" t="s">
        <v>1</v>
      </c>
      <c r="D510" t="s">
        <v>3022</v>
      </c>
      <c r="E510" t="s">
        <v>3990</v>
      </c>
      <c r="F510">
        <v>1</v>
      </c>
      <c r="G510" t="s">
        <v>3</v>
      </c>
      <c r="H510" t="s">
        <v>3</v>
      </c>
      <c r="I510" t="s">
        <v>4</v>
      </c>
      <c r="J510" t="s">
        <v>1</v>
      </c>
      <c r="K510" t="s">
        <v>4</v>
      </c>
      <c r="L510" t="s">
        <v>1</v>
      </c>
      <c r="M510" t="s">
        <v>1</v>
      </c>
      <c r="N510" t="s">
        <v>4</v>
      </c>
      <c r="O510" t="s">
        <v>4</v>
      </c>
      <c r="P510" t="s">
        <v>4687</v>
      </c>
      <c r="Q510">
        <v>60</v>
      </c>
      <c r="R510" t="s">
        <v>3871</v>
      </c>
    </row>
    <row r="511" spans="1:18" x14ac:dyDescent="0.25">
      <c r="A511" t="s">
        <v>3871</v>
      </c>
      <c r="B511" t="s">
        <v>3023</v>
      </c>
      <c r="C511" t="s">
        <v>3024</v>
      </c>
      <c r="D511" t="s">
        <v>3025</v>
      </c>
      <c r="E511" t="s">
        <v>3990</v>
      </c>
      <c r="F511">
        <v>1</v>
      </c>
      <c r="G511" t="s">
        <v>71</v>
      </c>
      <c r="H511" t="s">
        <v>71</v>
      </c>
      <c r="I511" t="s">
        <v>3996</v>
      </c>
      <c r="J511" t="s">
        <v>2012</v>
      </c>
      <c r="K511" t="s">
        <v>3998</v>
      </c>
      <c r="L511" t="s">
        <v>3998</v>
      </c>
      <c r="M511" t="s">
        <v>3026</v>
      </c>
      <c r="N511" t="s">
        <v>11</v>
      </c>
      <c r="O511" t="s">
        <v>12</v>
      </c>
      <c r="P511" t="s">
        <v>4687</v>
      </c>
      <c r="Q511">
        <v>60</v>
      </c>
      <c r="R511" t="s">
        <v>3871</v>
      </c>
    </row>
    <row r="512" spans="1:18" x14ac:dyDescent="0.25">
      <c r="A512" t="s">
        <v>3871</v>
      </c>
      <c r="B512" t="s">
        <v>3027</v>
      </c>
      <c r="C512" t="s">
        <v>3028</v>
      </c>
      <c r="D512" t="s">
        <v>3029</v>
      </c>
      <c r="E512" t="s">
        <v>3990</v>
      </c>
      <c r="F512">
        <v>1</v>
      </c>
      <c r="G512" t="s">
        <v>71</v>
      </c>
      <c r="H512" t="s">
        <v>71</v>
      </c>
      <c r="I512" t="s">
        <v>3996</v>
      </c>
      <c r="J512" t="s">
        <v>1427</v>
      </c>
      <c r="K512" t="s">
        <v>3998</v>
      </c>
      <c r="L512" t="s">
        <v>3998</v>
      </c>
      <c r="M512" t="s">
        <v>490</v>
      </c>
      <c r="N512" t="s">
        <v>11</v>
      </c>
      <c r="O512" t="s">
        <v>12</v>
      </c>
      <c r="P512" t="s">
        <v>5076</v>
      </c>
      <c r="Q512">
        <v>59</v>
      </c>
      <c r="R512" t="s">
        <v>3871</v>
      </c>
    </row>
    <row r="513" spans="1:18" x14ac:dyDescent="0.25">
      <c r="A513" t="s">
        <v>3871</v>
      </c>
      <c r="B513" t="s">
        <v>3032</v>
      </c>
      <c r="C513" t="s">
        <v>1</v>
      </c>
      <c r="D513" t="s">
        <v>3033</v>
      </c>
      <c r="E513" t="s">
        <v>3990</v>
      </c>
      <c r="F513">
        <v>1</v>
      </c>
      <c r="G513" t="s">
        <v>3</v>
      </c>
      <c r="H513" t="s">
        <v>3</v>
      </c>
      <c r="I513" t="s">
        <v>4</v>
      </c>
      <c r="J513" t="s">
        <v>1</v>
      </c>
      <c r="K513" t="s">
        <v>4</v>
      </c>
      <c r="L513" t="s">
        <v>1</v>
      </c>
      <c r="M513" t="s">
        <v>1</v>
      </c>
      <c r="N513" t="s">
        <v>4</v>
      </c>
      <c r="O513" t="s">
        <v>4</v>
      </c>
      <c r="P513" t="s">
        <v>5078</v>
      </c>
      <c r="Q513">
        <v>58</v>
      </c>
      <c r="R513" t="s">
        <v>3871</v>
      </c>
    </row>
    <row r="514" spans="1:18" x14ac:dyDescent="0.25">
      <c r="A514" t="s">
        <v>3871</v>
      </c>
      <c r="B514" t="s">
        <v>3040</v>
      </c>
      <c r="C514" t="s">
        <v>1</v>
      </c>
      <c r="D514" t="s">
        <v>3041</v>
      </c>
      <c r="E514" t="s">
        <v>3990</v>
      </c>
      <c r="F514">
        <v>1</v>
      </c>
      <c r="G514" t="s">
        <v>3</v>
      </c>
      <c r="H514" t="s">
        <v>3</v>
      </c>
      <c r="I514" t="s">
        <v>4</v>
      </c>
      <c r="J514" t="s">
        <v>1</v>
      </c>
      <c r="K514" t="s">
        <v>4</v>
      </c>
      <c r="L514" t="s">
        <v>1</v>
      </c>
      <c r="M514" t="s">
        <v>1</v>
      </c>
      <c r="N514" t="s">
        <v>4</v>
      </c>
      <c r="O514" t="s">
        <v>4</v>
      </c>
      <c r="P514" t="s">
        <v>5082</v>
      </c>
      <c r="Q514">
        <v>56</v>
      </c>
      <c r="R514" t="s">
        <v>3871</v>
      </c>
    </row>
    <row r="515" spans="1:18" x14ac:dyDescent="0.25">
      <c r="A515" t="s">
        <v>3871</v>
      </c>
      <c r="B515" t="s">
        <v>3042</v>
      </c>
      <c r="C515" t="s">
        <v>1</v>
      </c>
      <c r="D515" t="s">
        <v>3043</v>
      </c>
      <c r="E515" t="s">
        <v>3990</v>
      </c>
      <c r="F515">
        <v>1</v>
      </c>
      <c r="G515" t="s">
        <v>3</v>
      </c>
      <c r="H515" t="s">
        <v>3</v>
      </c>
      <c r="I515" t="s">
        <v>4</v>
      </c>
      <c r="J515" t="s">
        <v>1</v>
      </c>
      <c r="K515" t="s">
        <v>4</v>
      </c>
      <c r="L515" t="s">
        <v>1</v>
      </c>
      <c r="M515" t="s">
        <v>1</v>
      </c>
      <c r="N515" t="s">
        <v>4</v>
      </c>
      <c r="O515" t="s">
        <v>4</v>
      </c>
      <c r="P515" t="s">
        <v>4697</v>
      </c>
      <c r="Q515">
        <v>54</v>
      </c>
      <c r="R515" t="s">
        <v>3871</v>
      </c>
    </row>
    <row r="516" spans="1:18" x14ac:dyDescent="0.25">
      <c r="A516" t="s">
        <v>3871</v>
      </c>
      <c r="B516" t="s">
        <v>3044</v>
      </c>
      <c r="C516" t="s">
        <v>3045</v>
      </c>
      <c r="D516" t="s">
        <v>3046</v>
      </c>
      <c r="E516" t="s">
        <v>3990</v>
      </c>
      <c r="F516">
        <v>1</v>
      </c>
      <c r="G516" t="s">
        <v>35</v>
      </c>
      <c r="H516" t="s">
        <v>35</v>
      </c>
      <c r="I516" t="s">
        <v>3996</v>
      </c>
      <c r="J516" t="s">
        <v>3047</v>
      </c>
      <c r="K516" t="s">
        <v>3999</v>
      </c>
      <c r="L516" t="s">
        <v>3999</v>
      </c>
      <c r="M516" t="s">
        <v>3048</v>
      </c>
      <c r="N516" t="s">
        <v>11</v>
      </c>
      <c r="O516" t="s">
        <v>31</v>
      </c>
      <c r="P516" t="s">
        <v>5083</v>
      </c>
      <c r="Q516">
        <v>53</v>
      </c>
      <c r="R516" t="s">
        <v>3871</v>
      </c>
    </row>
    <row r="517" spans="1:18" x14ac:dyDescent="0.25">
      <c r="A517" t="s">
        <v>3871</v>
      </c>
      <c r="B517" t="s">
        <v>3051</v>
      </c>
      <c r="C517" t="s">
        <v>3052</v>
      </c>
      <c r="D517" t="s">
        <v>3053</v>
      </c>
      <c r="E517" t="s">
        <v>3054</v>
      </c>
      <c r="F517">
        <v>7</v>
      </c>
      <c r="G517" t="s">
        <v>35</v>
      </c>
      <c r="H517" t="s">
        <v>35</v>
      </c>
      <c r="I517" t="s">
        <v>3994</v>
      </c>
      <c r="J517" t="s">
        <v>1705</v>
      </c>
      <c r="K517" t="s">
        <v>4000</v>
      </c>
      <c r="L517" t="s">
        <v>4001</v>
      </c>
      <c r="M517" t="s">
        <v>1745</v>
      </c>
      <c r="N517" t="s">
        <v>1</v>
      </c>
      <c r="O517" t="s">
        <v>31</v>
      </c>
      <c r="P517" t="s">
        <v>5083</v>
      </c>
      <c r="Q517">
        <v>53</v>
      </c>
      <c r="R517" t="s">
        <v>3871</v>
      </c>
    </row>
    <row r="518" spans="1:18" x14ac:dyDescent="0.25">
      <c r="A518" t="s">
        <v>3871</v>
      </c>
      <c r="B518" t="s">
        <v>3055</v>
      </c>
      <c r="C518" t="s">
        <v>1</v>
      </c>
      <c r="D518" t="s">
        <v>3056</v>
      </c>
      <c r="E518" t="s">
        <v>3990</v>
      </c>
      <c r="F518">
        <v>1</v>
      </c>
      <c r="G518" t="s">
        <v>3</v>
      </c>
      <c r="H518" t="s">
        <v>3</v>
      </c>
      <c r="I518" t="s">
        <v>4</v>
      </c>
      <c r="J518" t="s">
        <v>1</v>
      </c>
      <c r="K518" t="s">
        <v>4</v>
      </c>
      <c r="L518" t="s">
        <v>1</v>
      </c>
      <c r="M518" t="s">
        <v>1</v>
      </c>
      <c r="N518" t="s">
        <v>4</v>
      </c>
      <c r="O518" t="s">
        <v>4</v>
      </c>
      <c r="P518" t="s">
        <v>4728</v>
      </c>
      <c r="Q518">
        <v>52</v>
      </c>
      <c r="R518" t="s">
        <v>3871</v>
      </c>
    </row>
    <row r="519" spans="1:18" x14ac:dyDescent="0.25">
      <c r="A519" t="s">
        <v>3871</v>
      </c>
      <c r="B519" t="s">
        <v>3057</v>
      </c>
      <c r="C519" t="s">
        <v>1</v>
      </c>
      <c r="D519" t="s">
        <v>3058</v>
      </c>
      <c r="E519" t="s">
        <v>3990</v>
      </c>
      <c r="F519">
        <v>1</v>
      </c>
      <c r="G519" t="s">
        <v>3</v>
      </c>
      <c r="H519" t="s">
        <v>3</v>
      </c>
      <c r="I519" t="s">
        <v>4</v>
      </c>
      <c r="J519" t="s">
        <v>1</v>
      </c>
      <c r="K519" t="s">
        <v>4</v>
      </c>
      <c r="L519" t="s">
        <v>1</v>
      </c>
      <c r="M519" t="s">
        <v>1</v>
      </c>
      <c r="N519" t="s">
        <v>4</v>
      </c>
      <c r="O519" t="s">
        <v>4</v>
      </c>
      <c r="P519" t="s">
        <v>4728</v>
      </c>
      <c r="Q519">
        <v>52</v>
      </c>
      <c r="R519" t="s">
        <v>3871</v>
      </c>
    </row>
    <row r="520" spans="1:18" x14ac:dyDescent="0.25">
      <c r="A520" t="s">
        <v>3871</v>
      </c>
      <c r="B520" t="s">
        <v>3061</v>
      </c>
      <c r="C520" t="s">
        <v>1</v>
      </c>
      <c r="D520" t="s">
        <v>3062</v>
      </c>
      <c r="E520" t="s">
        <v>3990</v>
      </c>
      <c r="F520">
        <v>1</v>
      </c>
      <c r="G520" t="s">
        <v>3</v>
      </c>
      <c r="H520" t="s">
        <v>3</v>
      </c>
      <c r="I520" t="s">
        <v>4</v>
      </c>
      <c r="J520" t="s">
        <v>1</v>
      </c>
      <c r="K520" t="s">
        <v>4</v>
      </c>
      <c r="L520" t="s">
        <v>1</v>
      </c>
      <c r="M520" t="s">
        <v>1</v>
      </c>
      <c r="N520" t="s">
        <v>4</v>
      </c>
      <c r="O520" t="s">
        <v>4</v>
      </c>
      <c r="P520" t="s">
        <v>5086</v>
      </c>
      <c r="Q520">
        <v>50</v>
      </c>
      <c r="R520" t="s">
        <v>3871</v>
      </c>
    </row>
    <row r="521" spans="1:18" x14ac:dyDescent="0.25">
      <c r="A521" t="s">
        <v>3871</v>
      </c>
      <c r="B521" t="s">
        <v>3063</v>
      </c>
      <c r="C521" t="s">
        <v>1</v>
      </c>
      <c r="D521" t="s">
        <v>3064</v>
      </c>
      <c r="E521" t="s">
        <v>3990</v>
      </c>
      <c r="F521">
        <v>1</v>
      </c>
      <c r="G521" t="s">
        <v>3</v>
      </c>
      <c r="H521" t="s">
        <v>3</v>
      </c>
      <c r="I521" t="s">
        <v>4</v>
      </c>
      <c r="J521" t="s">
        <v>1</v>
      </c>
      <c r="K521" t="s">
        <v>4</v>
      </c>
      <c r="L521" t="s">
        <v>1</v>
      </c>
      <c r="M521" t="s">
        <v>1</v>
      </c>
      <c r="N521" t="s">
        <v>4</v>
      </c>
      <c r="O521" t="s">
        <v>4</v>
      </c>
      <c r="P521" t="s">
        <v>5086</v>
      </c>
      <c r="Q521">
        <v>50</v>
      </c>
      <c r="R521" t="s">
        <v>3871</v>
      </c>
    </row>
    <row r="522" spans="1:18" x14ac:dyDescent="0.25">
      <c r="A522" t="s">
        <v>3871</v>
      </c>
      <c r="B522" t="s">
        <v>3065</v>
      </c>
      <c r="C522" t="s">
        <v>1</v>
      </c>
      <c r="D522" t="s">
        <v>3066</v>
      </c>
      <c r="E522" t="s">
        <v>3990</v>
      </c>
      <c r="F522">
        <v>1</v>
      </c>
      <c r="G522" t="s">
        <v>3</v>
      </c>
      <c r="H522" t="s">
        <v>3</v>
      </c>
      <c r="I522" t="s">
        <v>4</v>
      </c>
      <c r="J522" t="s">
        <v>1</v>
      </c>
      <c r="K522" t="s">
        <v>4</v>
      </c>
      <c r="L522" t="s">
        <v>1</v>
      </c>
      <c r="M522" t="s">
        <v>1</v>
      </c>
      <c r="N522" t="s">
        <v>4</v>
      </c>
      <c r="O522" t="s">
        <v>4</v>
      </c>
      <c r="P522" t="s">
        <v>5086</v>
      </c>
      <c r="Q522">
        <v>50</v>
      </c>
      <c r="R522" t="s">
        <v>3871</v>
      </c>
    </row>
    <row r="523" spans="1:18" x14ac:dyDescent="0.25">
      <c r="A523" t="s">
        <v>3871</v>
      </c>
      <c r="B523" t="s">
        <v>3067</v>
      </c>
      <c r="C523" t="s">
        <v>1</v>
      </c>
      <c r="D523" t="s">
        <v>3068</v>
      </c>
      <c r="E523" t="s">
        <v>3990</v>
      </c>
      <c r="F523">
        <v>1</v>
      </c>
      <c r="G523" t="s">
        <v>3</v>
      </c>
      <c r="H523" t="s">
        <v>3</v>
      </c>
      <c r="I523" t="s">
        <v>4</v>
      </c>
      <c r="J523" t="s">
        <v>1</v>
      </c>
      <c r="K523" t="s">
        <v>4</v>
      </c>
      <c r="L523" t="s">
        <v>1</v>
      </c>
      <c r="M523" t="s">
        <v>1</v>
      </c>
      <c r="N523" t="s">
        <v>4</v>
      </c>
      <c r="O523" t="s">
        <v>4</v>
      </c>
      <c r="P523" t="s">
        <v>5086</v>
      </c>
      <c r="Q523">
        <v>50</v>
      </c>
      <c r="R523" t="s">
        <v>3871</v>
      </c>
    </row>
    <row r="524" spans="1:18" x14ac:dyDescent="0.25">
      <c r="A524" t="s">
        <v>3871</v>
      </c>
      <c r="B524" t="s">
        <v>3069</v>
      </c>
      <c r="C524" t="s">
        <v>3070</v>
      </c>
      <c r="D524" t="s">
        <v>3071</v>
      </c>
      <c r="E524" t="s">
        <v>3072</v>
      </c>
      <c r="F524">
        <v>14</v>
      </c>
      <c r="G524" t="s">
        <v>35</v>
      </c>
      <c r="H524" t="s">
        <v>35</v>
      </c>
      <c r="I524" t="s">
        <v>3994</v>
      </c>
      <c r="J524" t="s">
        <v>3073</v>
      </c>
      <c r="K524" t="s">
        <v>3998</v>
      </c>
      <c r="L524" t="s">
        <v>3998</v>
      </c>
      <c r="M524" t="s">
        <v>1661</v>
      </c>
      <c r="N524" t="s">
        <v>3074</v>
      </c>
      <c r="O524" t="s">
        <v>31</v>
      </c>
      <c r="P524" t="s">
        <v>4704</v>
      </c>
      <c r="Q524">
        <v>49</v>
      </c>
      <c r="R524" t="s">
        <v>3871</v>
      </c>
    </row>
    <row r="525" spans="1:18" x14ac:dyDescent="0.25">
      <c r="A525" t="s">
        <v>3871</v>
      </c>
      <c r="B525" t="s">
        <v>3075</v>
      </c>
      <c r="C525" t="s">
        <v>1</v>
      </c>
      <c r="D525" t="s">
        <v>3076</v>
      </c>
      <c r="E525" t="s">
        <v>3990</v>
      </c>
      <c r="F525">
        <v>1</v>
      </c>
      <c r="G525" t="s">
        <v>3</v>
      </c>
      <c r="H525" t="s">
        <v>3</v>
      </c>
      <c r="I525" t="s">
        <v>4</v>
      </c>
      <c r="J525" t="s">
        <v>1</v>
      </c>
      <c r="K525" t="s">
        <v>4</v>
      </c>
      <c r="L525" t="s">
        <v>1</v>
      </c>
      <c r="M525" t="s">
        <v>1</v>
      </c>
      <c r="N525" t="s">
        <v>4</v>
      </c>
      <c r="O525" t="s">
        <v>4</v>
      </c>
      <c r="P525" t="s">
        <v>4704</v>
      </c>
      <c r="Q525">
        <v>49</v>
      </c>
      <c r="R525" t="s">
        <v>3871</v>
      </c>
    </row>
    <row r="526" spans="1:18" x14ac:dyDescent="0.25">
      <c r="A526" t="s">
        <v>3871</v>
      </c>
      <c r="B526" t="s">
        <v>3077</v>
      </c>
      <c r="C526" t="s">
        <v>3078</v>
      </c>
      <c r="D526" t="s">
        <v>3079</v>
      </c>
      <c r="E526" t="s">
        <v>3990</v>
      </c>
      <c r="F526">
        <v>1</v>
      </c>
      <c r="G526" t="s">
        <v>71</v>
      </c>
      <c r="H526" t="s">
        <v>35</v>
      </c>
      <c r="I526" t="s">
        <v>3996</v>
      </c>
      <c r="J526" t="s">
        <v>3080</v>
      </c>
      <c r="K526" t="s">
        <v>4000</v>
      </c>
      <c r="L526" t="s">
        <v>3999</v>
      </c>
      <c r="M526" t="s">
        <v>265</v>
      </c>
      <c r="N526" t="s">
        <v>11</v>
      </c>
      <c r="O526" t="s">
        <v>12</v>
      </c>
      <c r="P526" t="s">
        <v>4228</v>
      </c>
      <c r="Q526">
        <v>48</v>
      </c>
      <c r="R526" t="s">
        <v>3871</v>
      </c>
    </row>
    <row r="527" spans="1:18" x14ac:dyDescent="0.25">
      <c r="A527" t="s">
        <v>3871</v>
      </c>
      <c r="B527" t="s">
        <v>3081</v>
      </c>
      <c r="C527" t="s">
        <v>3082</v>
      </c>
      <c r="D527" t="s">
        <v>3083</v>
      </c>
      <c r="E527" t="s">
        <v>3990</v>
      </c>
      <c r="F527">
        <v>1</v>
      </c>
      <c r="G527" t="s">
        <v>116</v>
      </c>
      <c r="H527" t="s">
        <v>116</v>
      </c>
      <c r="I527" t="s">
        <v>3997</v>
      </c>
      <c r="J527" t="s">
        <v>563</v>
      </c>
      <c r="K527" t="s">
        <v>3998</v>
      </c>
      <c r="L527" t="s">
        <v>3998</v>
      </c>
      <c r="M527" t="s">
        <v>73</v>
      </c>
      <c r="N527" t="s">
        <v>1</v>
      </c>
      <c r="O527" t="s">
        <v>12</v>
      </c>
      <c r="P527" t="s">
        <v>4228</v>
      </c>
      <c r="Q527">
        <v>48</v>
      </c>
      <c r="R527" t="s">
        <v>3871</v>
      </c>
    </row>
    <row r="528" spans="1:18" x14ac:dyDescent="0.25">
      <c r="A528" t="s">
        <v>3871</v>
      </c>
      <c r="B528" t="s">
        <v>3086</v>
      </c>
      <c r="C528" t="s">
        <v>1</v>
      </c>
      <c r="D528" t="s">
        <v>3087</v>
      </c>
      <c r="E528" t="s">
        <v>3990</v>
      </c>
      <c r="F528">
        <v>1</v>
      </c>
      <c r="G528" t="s">
        <v>3</v>
      </c>
      <c r="H528" t="s">
        <v>3</v>
      </c>
      <c r="I528" t="s">
        <v>4</v>
      </c>
      <c r="J528" t="s">
        <v>1</v>
      </c>
      <c r="K528" t="s">
        <v>4</v>
      </c>
      <c r="L528" t="s">
        <v>1</v>
      </c>
      <c r="M528" t="s">
        <v>1</v>
      </c>
      <c r="N528" t="s">
        <v>4</v>
      </c>
      <c r="O528" t="s">
        <v>4</v>
      </c>
      <c r="P528" t="s">
        <v>4500</v>
      </c>
      <c r="Q528">
        <v>45</v>
      </c>
      <c r="R528" t="s">
        <v>3871</v>
      </c>
    </row>
    <row r="529" spans="1:18" x14ac:dyDescent="0.25">
      <c r="A529" t="s">
        <v>3871</v>
      </c>
      <c r="B529" t="s">
        <v>3088</v>
      </c>
      <c r="C529" t="s">
        <v>1</v>
      </c>
      <c r="D529" t="s">
        <v>3089</v>
      </c>
      <c r="E529" t="s">
        <v>3990</v>
      </c>
      <c r="F529">
        <v>1</v>
      </c>
      <c r="G529" t="s">
        <v>3</v>
      </c>
      <c r="H529" t="s">
        <v>3</v>
      </c>
      <c r="I529" t="s">
        <v>4</v>
      </c>
      <c r="J529" t="s">
        <v>1</v>
      </c>
      <c r="K529" t="s">
        <v>4</v>
      </c>
      <c r="L529" t="s">
        <v>1</v>
      </c>
      <c r="M529" t="s">
        <v>1</v>
      </c>
      <c r="N529" t="s">
        <v>4</v>
      </c>
      <c r="O529" t="s">
        <v>4</v>
      </c>
      <c r="P529" t="s">
        <v>4500</v>
      </c>
      <c r="Q529">
        <v>45</v>
      </c>
      <c r="R529" t="s">
        <v>3871</v>
      </c>
    </row>
    <row r="530" spans="1:18" x14ac:dyDescent="0.25">
      <c r="A530" t="s">
        <v>3871</v>
      </c>
      <c r="B530" t="s">
        <v>3092</v>
      </c>
      <c r="C530" t="s">
        <v>1</v>
      </c>
      <c r="D530" t="s">
        <v>3093</v>
      </c>
      <c r="E530" t="s">
        <v>3990</v>
      </c>
      <c r="F530">
        <v>1</v>
      </c>
      <c r="G530" t="s">
        <v>3</v>
      </c>
      <c r="H530" t="s">
        <v>3</v>
      </c>
      <c r="I530" t="s">
        <v>4</v>
      </c>
      <c r="J530" t="s">
        <v>1</v>
      </c>
      <c r="K530" t="s">
        <v>4</v>
      </c>
      <c r="L530" t="s">
        <v>1</v>
      </c>
      <c r="M530" t="s">
        <v>1</v>
      </c>
      <c r="N530" t="s">
        <v>4</v>
      </c>
      <c r="O530" t="s">
        <v>4</v>
      </c>
      <c r="P530" t="s">
        <v>4500</v>
      </c>
      <c r="Q530">
        <v>45</v>
      </c>
      <c r="R530" t="s">
        <v>3871</v>
      </c>
    </row>
    <row r="531" spans="1:18" x14ac:dyDescent="0.25">
      <c r="A531" t="s">
        <v>3871</v>
      </c>
      <c r="B531" t="s">
        <v>3094</v>
      </c>
      <c r="C531" t="s">
        <v>3095</v>
      </c>
      <c r="D531" t="s">
        <v>3096</v>
      </c>
      <c r="E531" t="s">
        <v>3990</v>
      </c>
      <c r="F531">
        <v>1</v>
      </c>
      <c r="G531" t="s">
        <v>59</v>
      </c>
      <c r="H531" t="s">
        <v>59</v>
      </c>
      <c r="I531" t="s">
        <v>3992</v>
      </c>
      <c r="J531" t="s">
        <v>3097</v>
      </c>
      <c r="K531" t="s">
        <v>3998</v>
      </c>
      <c r="L531" t="s">
        <v>3998</v>
      </c>
      <c r="M531" t="s">
        <v>211</v>
      </c>
      <c r="N531" t="s">
        <v>11</v>
      </c>
      <c r="O531" t="s">
        <v>12</v>
      </c>
      <c r="P531" t="s">
        <v>4758</v>
      </c>
      <c r="Q531">
        <v>44</v>
      </c>
      <c r="R531" t="s">
        <v>3871</v>
      </c>
    </row>
    <row r="532" spans="1:18" x14ac:dyDescent="0.25">
      <c r="A532" t="s">
        <v>3871</v>
      </c>
      <c r="B532" t="s">
        <v>3098</v>
      </c>
      <c r="C532" t="s">
        <v>3099</v>
      </c>
      <c r="D532" t="s">
        <v>3100</v>
      </c>
      <c r="E532" t="s">
        <v>3990</v>
      </c>
      <c r="F532">
        <v>1</v>
      </c>
      <c r="G532" t="s">
        <v>35</v>
      </c>
      <c r="H532" t="s">
        <v>35</v>
      </c>
      <c r="I532" t="s">
        <v>3994</v>
      </c>
      <c r="J532" t="s">
        <v>2836</v>
      </c>
      <c r="K532" t="s">
        <v>3998</v>
      </c>
      <c r="L532" t="s">
        <v>3998</v>
      </c>
      <c r="M532" t="s">
        <v>3101</v>
      </c>
      <c r="N532" t="s">
        <v>11</v>
      </c>
      <c r="O532" t="s">
        <v>31</v>
      </c>
      <c r="P532" t="s">
        <v>4222</v>
      </c>
      <c r="Q532">
        <v>43</v>
      </c>
      <c r="R532" t="s">
        <v>3871</v>
      </c>
    </row>
    <row r="533" spans="1:18" x14ac:dyDescent="0.25">
      <c r="A533" t="s">
        <v>3871</v>
      </c>
      <c r="B533" t="s">
        <v>3102</v>
      </c>
      <c r="C533" t="s">
        <v>1</v>
      </c>
      <c r="D533" t="s">
        <v>3103</v>
      </c>
      <c r="E533" t="s">
        <v>3990</v>
      </c>
      <c r="F533">
        <v>1</v>
      </c>
      <c r="G533" t="s">
        <v>3</v>
      </c>
      <c r="H533" t="s">
        <v>3</v>
      </c>
      <c r="I533" t="s">
        <v>4</v>
      </c>
      <c r="J533" t="s">
        <v>1</v>
      </c>
      <c r="K533" t="s">
        <v>4</v>
      </c>
      <c r="L533" t="s">
        <v>1</v>
      </c>
      <c r="M533" t="s">
        <v>1</v>
      </c>
      <c r="N533" t="s">
        <v>4</v>
      </c>
      <c r="O533" t="s">
        <v>4</v>
      </c>
      <c r="P533" t="s">
        <v>4222</v>
      </c>
      <c r="Q533">
        <v>43</v>
      </c>
      <c r="R533" t="s">
        <v>3871</v>
      </c>
    </row>
    <row r="534" spans="1:18" x14ac:dyDescent="0.25">
      <c r="A534" t="s">
        <v>3871</v>
      </c>
      <c r="B534" t="s">
        <v>3104</v>
      </c>
      <c r="C534" t="s">
        <v>1</v>
      </c>
      <c r="D534" t="s">
        <v>3105</v>
      </c>
      <c r="E534" t="s">
        <v>3990</v>
      </c>
      <c r="F534">
        <v>1</v>
      </c>
      <c r="G534" t="s">
        <v>3</v>
      </c>
      <c r="H534" t="s">
        <v>3</v>
      </c>
      <c r="I534" t="s">
        <v>4</v>
      </c>
      <c r="J534" t="s">
        <v>1</v>
      </c>
      <c r="K534" t="s">
        <v>4</v>
      </c>
      <c r="L534" t="s">
        <v>1</v>
      </c>
      <c r="M534" t="s">
        <v>1</v>
      </c>
      <c r="N534" t="s">
        <v>4</v>
      </c>
      <c r="O534" t="s">
        <v>4</v>
      </c>
      <c r="P534" t="s">
        <v>5089</v>
      </c>
      <c r="Q534">
        <v>42</v>
      </c>
      <c r="R534" t="s">
        <v>3871</v>
      </c>
    </row>
    <row r="535" spans="1:18" x14ac:dyDescent="0.25">
      <c r="A535" t="s">
        <v>3871</v>
      </c>
      <c r="B535" t="s">
        <v>3106</v>
      </c>
      <c r="C535" t="s">
        <v>1</v>
      </c>
      <c r="D535" t="s">
        <v>3107</v>
      </c>
      <c r="E535" t="s">
        <v>3990</v>
      </c>
      <c r="F535">
        <v>1</v>
      </c>
      <c r="G535" t="s">
        <v>3</v>
      </c>
      <c r="H535" t="s">
        <v>3</v>
      </c>
      <c r="I535" t="s">
        <v>4</v>
      </c>
      <c r="J535" t="s">
        <v>1</v>
      </c>
      <c r="K535" t="s">
        <v>4</v>
      </c>
      <c r="L535" t="s">
        <v>1</v>
      </c>
      <c r="M535" t="s">
        <v>1</v>
      </c>
      <c r="N535" t="s">
        <v>4</v>
      </c>
      <c r="O535" t="s">
        <v>4</v>
      </c>
      <c r="P535" t="s">
        <v>4503</v>
      </c>
      <c r="Q535">
        <v>41</v>
      </c>
      <c r="R535" t="s">
        <v>3871</v>
      </c>
    </row>
    <row r="536" spans="1:18" x14ac:dyDescent="0.25">
      <c r="A536" t="s">
        <v>3871</v>
      </c>
      <c r="B536" t="s">
        <v>3108</v>
      </c>
      <c r="C536" t="s">
        <v>1</v>
      </c>
      <c r="D536" t="s">
        <v>3109</v>
      </c>
      <c r="E536" t="s">
        <v>3990</v>
      </c>
      <c r="F536">
        <v>1</v>
      </c>
      <c r="G536" t="s">
        <v>3</v>
      </c>
      <c r="H536" t="s">
        <v>3</v>
      </c>
      <c r="I536" t="s">
        <v>4</v>
      </c>
      <c r="J536" t="s">
        <v>1</v>
      </c>
      <c r="K536" t="s">
        <v>4</v>
      </c>
      <c r="L536" t="s">
        <v>1</v>
      </c>
      <c r="M536" t="s">
        <v>1</v>
      </c>
      <c r="N536" t="s">
        <v>4</v>
      </c>
      <c r="O536" t="s">
        <v>4</v>
      </c>
      <c r="P536" t="s">
        <v>5090</v>
      </c>
      <c r="Q536">
        <v>40</v>
      </c>
      <c r="R536" t="s">
        <v>3871</v>
      </c>
    </row>
    <row r="537" spans="1:18" x14ac:dyDescent="0.25">
      <c r="A537" t="s">
        <v>3871</v>
      </c>
      <c r="B537" t="s">
        <v>3110</v>
      </c>
      <c r="C537" t="s">
        <v>1</v>
      </c>
      <c r="D537" t="s">
        <v>3111</v>
      </c>
      <c r="E537" t="s">
        <v>3990</v>
      </c>
      <c r="F537">
        <v>1</v>
      </c>
      <c r="G537" t="s">
        <v>3</v>
      </c>
      <c r="H537" t="s">
        <v>3</v>
      </c>
      <c r="I537" t="s">
        <v>4</v>
      </c>
      <c r="J537" t="s">
        <v>1</v>
      </c>
      <c r="K537" t="s">
        <v>4</v>
      </c>
      <c r="L537" t="s">
        <v>1</v>
      </c>
      <c r="M537" t="s">
        <v>1</v>
      </c>
      <c r="N537" t="s">
        <v>4</v>
      </c>
      <c r="O537" t="s">
        <v>4</v>
      </c>
      <c r="P537" t="s">
        <v>5090</v>
      </c>
      <c r="Q537">
        <v>40</v>
      </c>
      <c r="R537" t="s">
        <v>3871</v>
      </c>
    </row>
    <row r="538" spans="1:18" x14ac:dyDescent="0.25">
      <c r="A538" t="s">
        <v>3871</v>
      </c>
      <c r="B538" t="s">
        <v>3112</v>
      </c>
      <c r="C538" t="s">
        <v>1</v>
      </c>
      <c r="D538" t="s">
        <v>3113</v>
      </c>
      <c r="E538" t="s">
        <v>3990</v>
      </c>
      <c r="F538">
        <v>1</v>
      </c>
      <c r="G538" t="s">
        <v>3</v>
      </c>
      <c r="H538" t="s">
        <v>3</v>
      </c>
      <c r="I538" t="s">
        <v>4</v>
      </c>
      <c r="J538" t="s">
        <v>1</v>
      </c>
      <c r="K538" t="s">
        <v>4</v>
      </c>
      <c r="L538" t="s">
        <v>1</v>
      </c>
      <c r="M538" t="s">
        <v>1</v>
      </c>
      <c r="N538" t="s">
        <v>4</v>
      </c>
      <c r="O538" t="s">
        <v>4</v>
      </c>
      <c r="P538" t="s">
        <v>5090</v>
      </c>
      <c r="Q538">
        <v>40</v>
      </c>
      <c r="R538" t="s">
        <v>3871</v>
      </c>
    </row>
    <row r="539" spans="1:18" x14ac:dyDescent="0.25">
      <c r="A539" t="s">
        <v>3871</v>
      </c>
      <c r="B539" t="s">
        <v>3117</v>
      </c>
      <c r="C539" t="s">
        <v>3118</v>
      </c>
      <c r="D539" t="s">
        <v>3119</v>
      </c>
      <c r="E539" t="s">
        <v>3990</v>
      </c>
      <c r="F539">
        <v>1</v>
      </c>
      <c r="G539" t="s">
        <v>71</v>
      </c>
      <c r="H539" t="s">
        <v>71</v>
      </c>
      <c r="I539" t="s">
        <v>3996</v>
      </c>
      <c r="J539" t="s">
        <v>3120</v>
      </c>
      <c r="K539" t="s">
        <v>3998</v>
      </c>
      <c r="L539" t="s">
        <v>3998</v>
      </c>
      <c r="M539" t="s">
        <v>211</v>
      </c>
      <c r="N539" t="s">
        <v>552</v>
      </c>
      <c r="O539" t="s">
        <v>12</v>
      </c>
      <c r="P539" t="s">
        <v>4260</v>
      </c>
      <c r="Q539">
        <v>38</v>
      </c>
      <c r="R539" t="s">
        <v>3871</v>
      </c>
    </row>
    <row r="540" spans="1:18" x14ac:dyDescent="0.25">
      <c r="A540" t="s">
        <v>3871</v>
      </c>
      <c r="B540" t="s">
        <v>3121</v>
      </c>
      <c r="C540" t="s">
        <v>1</v>
      </c>
      <c r="D540" t="s">
        <v>3122</v>
      </c>
      <c r="E540" t="s">
        <v>3990</v>
      </c>
      <c r="F540">
        <v>1</v>
      </c>
      <c r="G540" t="s">
        <v>3</v>
      </c>
      <c r="H540" t="s">
        <v>3</v>
      </c>
      <c r="I540" t="s">
        <v>4</v>
      </c>
      <c r="J540" t="s">
        <v>1</v>
      </c>
      <c r="K540" t="s">
        <v>4</v>
      </c>
      <c r="L540" t="s">
        <v>1</v>
      </c>
      <c r="M540" t="s">
        <v>1</v>
      </c>
      <c r="N540" t="s">
        <v>4</v>
      </c>
      <c r="O540" t="s">
        <v>4</v>
      </c>
      <c r="P540" t="s">
        <v>4260</v>
      </c>
      <c r="Q540">
        <v>38</v>
      </c>
      <c r="R540" t="s">
        <v>3871</v>
      </c>
    </row>
    <row r="541" spans="1:18" x14ac:dyDescent="0.25">
      <c r="A541" t="s">
        <v>3871</v>
      </c>
      <c r="B541" t="s">
        <v>3123</v>
      </c>
      <c r="C541" t="s">
        <v>1</v>
      </c>
      <c r="D541" t="s">
        <v>3124</v>
      </c>
      <c r="E541" t="s">
        <v>3990</v>
      </c>
      <c r="F541">
        <v>1</v>
      </c>
      <c r="G541" t="s">
        <v>3</v>
      </c>
      <c r="H541" t="s">
        <v>3</v>
      </c>
      <c r="I541" t="s">
        <v>4</v>
      </c>
      <c r="J541" t="s">
        <v>1</v>
      </c>
      <c r="K541" t="s">
        <v>4</v>
      </c>
      <c r="L541" t="s">
        <v>1</v>
      </c>
      <c r="M541" t="s">
        <v>1</v>
      </c>
      <c r="N541" t="s">
        <v>4</v>
      </c>
      <c r="O541" t="s">
        <v>4</v>
      </c>
      <c r="P541" t="s">
        <v>4260</v>
      </c>
      <c r="Q541">
        <v>38</v>
      </c>
      <c r="R541" t="s">
        <v>3871</v>
      </c>
    </row>
    <row r="542" spans="1:18" x14ac:dyDescent="0.25">
      <c r="A542" t="s">
        <v>3871</v>
      </c>
      <c r="B542" t="s">
        <v>3125</v>
      </c>
      <c r="C542" t="s">
        <v>3126</v>
      </c>
      <c r="D542" t="s">
        <v>3127</v>
      </c>
      <c r="E542" t="s">
        <v>3990</v>
      </c>
      <c r="F542">
        <v>1</v>
      </c>
      <c r="G542" t="s">
        <v>27</v>
      </c>
      <c r="H542" t="s">
        <v>50</v>
      </c>
      <c r="I542" t="s">
        <v>3992</v>
      </c>
      <c r="J542" t="s">
        <v>3128</v>
      </c>
      <c r="K542" t="s">
        <v>3998</v>
      </c>
      <c r="L542" t="s">
        <v>4000</v>
      </c>
      <c r="M542" t="s">
        <v>3129</v>
      </c>
      <c r="N542" t="s">
        <v>237</v>
      </c>
      <c r="O542" t="s">
        <v>31</v>
      </c>
      <c r="P542" t="s">
        <v>4260</v>
      </c>
      <c r="Q542">
        <v>38</v>
      </c>
      <c r="R542" t="s">
        <v>3871</v>
      </c>
    </row>
    <row r="543" spans="1:18" x14ac:dyDescent="0.25">
      <c r="A543" t="s">
        <v>3871</v>
      </c>
      <c r="B543" t="s">
        <v>3130</v>
      </c>
      <c r="C543" t="s">
        <v>1</v>
      </c>
      <c r="D543" t="s">
        <v>3131</v>
      </c>
      <c r="E543" t="s">
        <v>3990</v>
      </c>
      <c r="F543">
        <v>1</v>
      </c>
      <c r="G543" t="s">
        <v>3</v>
      </c>
      <c r="H543" t="s">
        <v>3</v>
      </c>
      <c r="I543" t="s">
        <v>4</v>
      </c>
      <c r="J543" t="s">
        <v>1</v>
      </c>
      <c r="K543" t="s">
        <v>4</v>
      </c>
      <c r="L543" t="s">
        <v>1</v>
      </c>
      <c r="M543" t="s">
        <v>1</v>
      </c>
      <c r="N543" t="s">
        <v>4</v>
      </c>
      <c r="O543" t="s">
        <v>4</v>
      </c>
      <c r="P543" t="s">
        <v>5091</v>
      </c>
      <c r="Q543">
        <v>37</v>
      </c>
      <c r="R543" t="s">
        <v>3871</v>
      </c>
    </row>
    <row r="544" spans="1:18" x14ac:dyDescent="0.25">
      <c r="A544" t="s">
        <v>3871</v>
      </c>
      <c r="B544" t="s">
        <v>3132</v>
      </c>
      <c r="C544" t="s">
        <v>1</v>
      </c>
      <c r="D544" t="s">
        <v>3133</v>
      </c>
      <c r="E544" t="s">
        <v>3990</v>
      </c>
      <c r="F544">
        <v>1</v>
      </c>
      <c r="G544" t="s">
        <v>3</v>
      </c>
      <c r="H544" t="s">
        <v>3</v>
      </c>
      <c r="I544" t="s">
        <v>4</v>
      </c>
      <c r="J544" t="s">
        <v>1</v>
      </c>
      <c r="K544" t="s">
        <v>4</v>
      </c>
      <c r="L544" t="s">
        <v>1</v>
      </c>
      <c r="M544" t="s">
        <v>1</v>
      </c>
      <c r="N544" t="s">
        <v>4</v>
      </c>
      <c r="O544" t="s">
        <v>4</v>
      </c>
      <c r="P544" t="s">
        <v>5091</v>
      </c>
      <c r="Q544">
        <v>37</v>
      </c>
      <c r="R544" t="s">
        <v>3871</v>
      </c>
    </row>
    <row r="545" spans="1:18" x14ac:dyDescent="0.25">
      <c r="A545" t="s">
        <v>3871</v>
      </c>
      <c r="B545" t="s">
        <v>3134</v>
      </c>
      <c r="C545" t="s">
        <v>1</v>
      </c>
      <c r="D545" t="s">
        <v>3135</v>
      </c>
      <c r="E545" t="s">
        <v>3990</v>
      </c>
      <c r="F545">
        <v>1</v>
      </c>
      <c r="G545" t="s">
        <v>3</v>
      </c>
      <c r="H545" t="s">
        <v>3</v>
      </c>
      <c r="I545" t="s">
        <v>4</v>
      </c>
      <c r="J545" t="s">
        <v>1</v>
      </c>
      <c r="K545" t="s">
        <v>4</v>
      </c>
      <c r="L545" t="s">
        <v>1</v>
      </c>
      <c r="M545" t="s">
        <v>1</v>
      </c>
      <c r="N545" t="s">
        <v>4</v>
      </c>
      <c r="O545" t="s">
        <v>4</v>
      </c>
      <c r="P545" t="s">
        <v>4760</v>
      </c>
      <c r="Q545">
        <v>36</v>
      </c>
      <c r="R545" t="s">
        <v>3871</v>
      </c>
    </row>
    <row r="546" spans="1:18" x14ac:dyDescent="0.25">
      <c r="A546" t="s">
        <v>3871</v>
      </c>
      <c r="B546" t="s">
        <v>3136</v>
      </c>
      <c r="C546" t="s">
        <v>3137</v>
      </c>
      <c r="D546" t="s">
        <v>3138</v>
      </c>
      <c r="E546" t="s">
        <v>3990</v>
      </c>
      <c r="F546">
        <v>1</v>
      </c>
      <c r="G546" t="s">
        <v>35</v>
      </c>
      <c r="H546" t="s">
        <v>35</v>
      </c>
      <c r="I546" t="s">
        <v>3994</v>
      </c>
      <c r="J546" t="s">
        <v>3139</v>
      </c>
      <c r="K546" t="s">
        <v>3998</v>
      </c>
      <c r="L546" t="s">
        <v>3998</v>
      </c>
      <c r="M546" t="s">
        <v>437</v>
      </c>
      <c r="N546" t="s">
        <v>11</v>
      </c>
      <c r="O546" t="s">
        <v>31</v>
      </c>
      <c r="P546" t="s">
        <v>4760</v>
      </c>
      <c r="Q546">
        <v>36</v>
      </c>
      <c r="R546" t="s">
        <v>3871</v>
      </c>
    </row>
    <row r="547" spans="1:18" x14ac:dyDescent="0.25">
      <c r="A547" t="s">
        <v>3871</v>
      </c>
      <c r="B547" t="s">
        <v>3141</v>
      </c>
      <c r="C547" t="s">
        <v>3142</v>
      </c>
      <c r="D547" t="s">
        <v>3143</v>
      </c>
      <c r="E547" t="s">
        <v>3990</v>
      </c>
      <c r="F547">
        <v>1</v>
      </c>
      <c r="G547" t="s">
        <v>116</v>
      </c>
      <c r="H547" t="s">
        <v>116</v>
      </c>
      <c r="I547" t="s">
        <v>3997</v>
      </c>
      <c r="J547" t="s">
        <v>2536</v>
      </c>
      <c r="K547" t="s">
        <v>3998</v>
      </c>
      <c r="L547" t="s">
        <v>4000</v>
      </c>
      <c r="M547" t="s">
        <v>2727</v>
      </c>
      <c r="N547" t="s">
        <v>11</v>
      </c>
      <c r="O547" t="s">
        <v>12</v>
      </c>
      <c r="P547" t="s">
        <v>4225</v>
      </c>
      <c r="Q547">
        <v>34</v>
      </c>
      <c r="R547" t="s">
        <v>3871</v>
      </c>
    </row>
    <row r="548" spans="1:18" x14ac:dyDescent="0.25">
      <c r="A548" t="s">
        <v>3871</v>
      </c>
      <c r="B548" t="s">
        <v>3144</v>
      </c>
      <c r="C548" t="s">
        <v>1</v>
      </c>
      <c r="D548" t="s">
        <v>3145</v>
      </c>
      <c r="E548" t="s">
        <v>3990</v>
      </c>
      <c r="F548">
        <v>1</v>
      </c>
      <c r="G548" t="s">
        <v>3</v>
      </c>
      <c r="H548" t="s">
        <v>3</v>
      </c>
      <c r="I548" t="s">
        <v>4</v>
      </c>
      <c r="J548" t="s">
        <v>1</v>
      </c>
      <c r="K548" t="s">
        <v>4</v>
      </c>
      <c r="L548" t="s">
        <v>1</v>
      </c>
      <c r="M548" t="s">
        <v>1</v>
      </c>
      <c r="N548" t="s">
        <v>4</v>
      </c>
      <c r="O548" t="s">
        <v>4</v>
      </c>
      <c r="P548" t="s">
        <v>5092</v>
      </c>
      <c r="Q548">
        <v>33</v>
      </c>
      <c r="R548" t="s">
        <v>3871</v>
      </c>
    </row>
    <row r="549" spans="1:18" x14ac:dyDescent="0.25">
      <c r="A549" t="s">
        <v>3871</v>
      </c>
      <c r="B549" t="s">
        <v>3146</v>
      </c>
      <c r="C549" t="s">
        <v>1</v>
      </c>
      <c r="D549" t="s">
        <v>3147</v>
      </c>
      <c r="E549" t="s">
        <v>3990</v>
      </c>
      <c r="F549">
        <v>1</v>
      </c>
      <c r="G549" t="s">
        <v>3</v>
      </c>
      <c r="H549" t="s">
        <v>3</v>
      </c>
      <c r="I549" t="s">
        <v>4</v>
      </c>
      <c r="J549" t="s">
        <v>1</v>
      </c>
      <c r="K549" t="s">
        <v>4</v>
      </c>
      <c r="L549" t="s">
        <v>1</v>
      </c>
      <c r="M549" t="s">
        <v>1</v>
      </c>
      <c r="N549" t="s">
        <v>4</v>
      </c>
      <c r="O549" t="s">
        <v>4</v>
      </c>
      <c r="P549" t="s">
        <v>5093</v>
      </c>
      <c r="Q549">
        <v>32</v>
      </c>
      <c r="R549" t="s">
        <v>3871</v>
      </c>
    </row>
    <row r="550" spans="1:18" x14ac:dyDescent="0.25">
      <c r="A550" t="s">
        <v>3871</v>
      </c>
      <c r="B550" t="s">
        <v>3148</v>
      </c>
      <c r="C550" t="s">
        <v>1</v>
      </c>
      <c r="D550" t="s">
        <v>3149</v>
      </c>
      <c r="E550" t="s">
        <v>3990</v>
      </c>
      <c r="F550">
        <v>1</v>
      </c>
      <c r="G550" t="s">
        <v>3</v>
      </c>
      <c r="H550" t="s">
        <v>3</v>
      </c>
      <c r="I550" t="s">
        <v>4</v>
      </c>
      <c r="J550" t="s">
        <v>1</v>
      </c>
      <c r="K550" t="s">
        <v>4</v>
      </c>
      <c r="L550" t="s">
        <v>1</v>
      </c>
      <c r="M550" t="s">
        <v>1</v>
      </c>
      <c r="N550" t="s">
        <v>4</v>
      </c>
      <c r="O550" t="s">
        <v>4</v>
      </c>
      <c r="P550" t="s">
        <v>5093</v>
      </c>
      <c r="Q550">
        <v>32</v>
      </c>
      <c r="R550" t="s">
        <v>3871</v>
      </c>
    </row>
    <row r="551" spans="1:18" x14ac:dyDescent="0.25">
      <c r="A551" t="s">
        <v>3871</v>
      </c>
      <c r="B551" t="s">
        <v>3150</v>
      </c>
      <c r="C551" t="s">
        <v>1</v>
      </c>
      <c r="D551" t="s">
        <v>3151</v>
      </c>
      <c r="E551" t="s">
        <v>3990</v>
      </c>
      <c r="F551">
        <v>1</v>
      </c>
      <c r="G551" t="s">
        <v>3</v>
      </c>
      <c r="H551" t="s">
        <v>3</v>
      </c>
      <c r="I551" t="s">
        <v>4</v>
      </c>
      <c r="J551" t="s">
        <v>1</v>
      </c>
      <c r="K551" t="s">
        <v>4</v>
      </c>
      <c r="L551" t="s">
        <v>1</v>
      </c>
      <c r="M551" t="s">
        <v>1</v>
      </c>
      <c r="N551" t="s">
        <v>4</v>
      </c>
      <c r="O551" t="s">
        <v>4</v>
      </c>
      <c r="P551" t="s">
        <v>5094</v>
      </c>
      <c r="Q551">
        <v>31</v>
      </c>
      <c r="R551" t="s">
        <v>3871</v>
      </c>
    </row>
    <row r="552" spans="1:18" x14ac:dyDescent="0.25">
      <c r="A552" t="s">
        <v>3871</v>
      </c>
      <c r="B552" t="s">
        <v>3152</v>
      </c>
      <c r="C552" t="s">
        <v>1</v>
      </c>
      <c r="D552" t="s">
        <v>3153</v>
      </c>
      <c r="E552" t="s">
        <v>3990</v>
      </c>
      <c r="F552">
        <v>1</v>
      </c>
      <c r="G552" t="s">
        <v>3</v>
      </c>
      <c r="H552" t="s">
        <v>3</v>
      </c>
      <c r="I552" t="s">
        <v>4</v>
      </c>
      <c r="J552" t="s">
        <v>1</v>
      </c>
      <c r="K552" t="s">
        <v>4</v>
      </c>
      <c r="L552" t="s">
        <v>1</v>
      </c>
      <c r="M552" t="s">
        <v>1</v>
      </c>
      <c r="N552" t="s">
        <v>4</v>
      </c>
      <c r="O552" t="s">
        <v>4</v>
      </c>
      <c r="P552" t="s">
        <v>5095</v>
      </c>
      <c r="Q552">
        <v>30</v>
      </c>
      <c r="R552" t="s">
        <v>3871</v>
      </c>
    </row>
    <row r="553" spans="1:18" x14ac:dyDescent="0.25">
      <c r="A553" t="s">
        <v>3871</v>
      </c>
      <c r="B553" t="s">
        <v>3154</v>
      </c>
      <c r="C553" t="s">
        <v>3155</v>
      </c>
      <c r="D553" t="s">
        <v>3156</v>
      </c>
      <c r="E553" t="s">
        <v>3990</v>
      </c>
      <c r="F553">
        <v>1</v>
      </c>
      <c r="G553" t="s">
        <v>35</v>
      </c>
      <c r="H553" t="s">
        <v>35</v>
      </c>
      <c r="I553" t="s">
        <v>3994</v>
      </c>
      <c r="J553" t="s">
        <v>3157</v>
      </c>
      <c r="K553" t="s">
        <v>4000</v>
      </c>
      <c r="L553" t="s">
        <v>3999</v>
      </c>
      <c r="M553" t="s">
        <v>977</v>
      </c>
      <c r="N553" t="s">
        <v>2175</v>
      </c>
      <c r="O553" t="s">
        <v>31</v>
      </c>
      <c r="P553" t="s">
        <v>5095</v>
      </c>
      <c r="Q553">
        <v>30</v>
      </c>
      <c r="R553" t="s">
        <v>3871</v>
      </c>
    </row>
    <row r="554" spans="1:18" x14ac:dyDescent="0.25">
      <c r="A554" t="s">
        <v>3871</v>
      </c>
      <c r="B554" t="s">
        <v>1</v>
      </c>
      <c r="C554" t="s">
        <v>3158</v>
      </c>
      <c r="D554" t="s">
        <v>3159</v>
      </c>
      <c r="E554" t="s">
        <v>3160</v>
      </c>
      <c r="F554">
        <v>2</v>
      </c>
      <c r="G554" t="s">
        <v>71</v>
      </c>
      <c r="H554" t="s">
        <v>71</v>
      </c>
      <c r="I554" t="s">
        <v>3996</v>
      </c>
      <c r="J554" t="s">
        <v>3161</v>
      </c>
      <c r="K554" t="s">
        <v>3998</v>
      </c>
      <c r="L554" t="s">
        <v>4000</v>
      </c>
      <c r="M554" t="s">
        <v>742</v>
      </c>
      <c r="N554" t="s">
        <v>11</v>
      </c>
      <c r="O554" t="s">
        <v>12</v>
      </c>
      <c r="P554" t="s">
        <v>5096</v>
      </c>
      <c r="Q554">
        <v>29</v>
      </c>
      <c r="R554" t="s">
        <v>3871</v>
      </c>
    </row>
    <row r="555" spans="1:18" x14ac:dyDescent="0.25">
      <c r="A555" t="s">
        <v>3871</v>
      </c>
      <c r="B555" t="s">
        <v>3162</v>
      </c>
      <c r="C555" t="s">
        <v>3163</v>
      </c>
      <c r="D555" t="s">
        <v>3164</v>
      </c>
      <c r="E555" t="s">
        <v>3990</v>
      </c>
      <c r="F555">
        <v>1</v>
      </c>
      <c r="G555" t="s">
        <v>35</v>
      </c>
      <c r="H555" t="s">
        <v>35</v>
      </c>
      <c r="I555" t="s">
        <v>3996</v>
      </c>
      <c r="J555" t="s">
        <v>3165</v>
      </c>
      <c r="K555" t="s">
        <v>3999</v>
      </c>
      <c r="L555" t="s">
        <v>3999</v>
      </c>
      <c r="M555" t="s">
        <v>3166</v>
      </c>
      <c r="N555" t="s">
        <v>11</v>
      </c>
      <c r="O555" t="s">
        <v>12</v>
      </c>
      <c r="P555" t="s">
        <v>5096</v>
      </c>
      <c r="Q555">
        <v>29</v>
      </c>
      <c r="R555" t="s">
        <v>3871</v>
      </c>
    </row>
    <row r="556" spans="1:18" x14ac:dyDescent="0.25">
      <c r="A556" t="s">
        <v>3871</v>
      </c>
      <c r="B556" t="s">
        <v>3167</v>
      </c>
      <c r="C556" t="s">
        <v>1</v>
      </c>
      <c r="D556" t="s">
        <v>3168</v>
      </c>
      <c r="E556" t="s">
        <v>3990</v>
      </c>
      <c r="F556">
        <v>1</v>
      </c>
      <c r="G556" t="s">
        <v>3</v>
      </c>
      <c r="H556" t="s">
        <v>3</v>
      </c>
      <c r="I556" t="s">
        <v>4</v>
      </c>
      <c r="J556" t="s">
        <v>1</v>
      </c>
      <c r="K556" t="s">
        <v>4</v>
      </c>
      <c r="L556" t="s">
        <v>1</v>
      </c>
      <c r="M556" t="s">
        <v>1</v>
      </c>
      <c r="N556" t="s">
        <v>4</v>
      </c>
      <c r="O556" t="s">
        <v>4</v>
      </c>
      <c r="P556" t="s">
        <v>5096</v>
      </c>
      <c r="Q556">
        <v>29</v>
      </c>
      <c r="R556" t="s">
        <v>3871</v>
      </c>
    </row>
    <row r="557" spans="1:18" x14ac:dyDescent="0.25">
      <c r="A557" t="s">
        <v>3871</v>
      </c>
      <c r="B557" t="s">
        <v>3171</v>
      </c>
      <c r="C557" t="s">
        <v>3172</v>
      </c>
      <c r="D557" t="s">
        <v>3173</v>
      </c>
      <c r="E557" t="s">
        <v>3990</v>
      </c>
      <c r="F557">
        <v>1</v>
      </c>
      <c r="G557" t="s">
        <v>116</v>
      </c>
      <c r="H557" t="s">
        <v>116</v>
      </c>
      <c r="I557" t="s">
        <v>3997</v>
      </c>
      <c r="J557" t="s">
        <v>605</v>
      </c>
      <c r="K557" t="s">
        <v>3998</v>
      </c>
      <c r="L557" t="s">
        <v>4000</v>
      </c>
      <c r="M557" t="s">
        <v>381</v>
      </c>
      <c r="N557" t="s">
        <v>11</v>
      </c>
      <c r="O557" t="s">
        <v>31</v>
      </c>
      <c r="P557" t="s">
        <v>5096</v>
      </c>
      <c r="Q557">
        <v>29</v>
      </c>
      <c r="R557" t="s">
        <v>3871</v>
      </c>
    </row>
    <row r="558" spans="1:18" x14ac:dyDescent="0.25">
      <c r="A558" t="s">
        <v>3871</v>
      </c>
      <c r="B558" t="s">
        <v>3174</v>
      </c>
      <c r="C558" t="s">
        <v>1</v>
      </c>
      <c r="D558" t="s">
        <v>3175</v>
      </c>
      <c r="E558" t="s">
        <v>3990</v>
      </c>
      <c r="F558">
        <v>1</v>
      </c>
      <c r="G558" t="s">
        <v>3</v>
      </c>
      <c r="H558" t="s">
        <v>3</v>
      </c>
      <c r="I558" t="s">
        <v>4</v>
      </c>
      <c r="J558" t="s">
        <v>1</v>
      </c>
      <c r="K558" t="s">
        <v>4</v>
      </c>
      <c r="L558" t="s">
        <v>1</v>
      </c>
      <c r="M558" t="s">
        <v>1</v>
      </c>
      <c r="N558" t="s">
        <v>4</v>
      </c>
      <c r="O558" t="s">
        <v>4</v>
      </c>
      <c r="P558" t="s">
        <v>5096</v>
      </c>
      <c r="Q558">
        <v>29</v>
      </c>
      <c r="R558" t="s">
        <v>3871</v>
      </c>
    </row>
    <row r="559" spans="1:18" x14ac:dyDescent="0.25">
      <c r="A559" t="s">
        <v>3871</v>
      </c>
      <c r="B559" t="s">
        <v>3176</v>
      </c>
      <c r="C559" t="s">
        <v>1</v>
      </c>
      <c r="D559" t="s">
        <v>3177</v>
      </c>
      <c r="E559" t="s">
        <v>3990</v>
      </c>
      <c r="F559">
        <v>1</v>
      </c>
      <c r="G559" t="s">
        <v>3</v>
      </c>
      <c r="H559" t="s">
        <v>3</v>
      </c>
      <c r="I559" t="s">
        <v>4</v>
      </c>
      <c r="J559" t="s">
        <v>1</v>
      </c>
      <c r="K559" t="s">
        <v>4</v>
      </c>
      <c r="L559" t="s">
        <v>1</v>
      </c>
      <c r="M559" t="s">
        <v>1</v>
      </c>
      <c r="N559" t="s">
        <v>4</v>
      </c>
      <c r="O559" t="s">
        <v>4</v>
      </c>
      <c r="P559" t="s">
        <v>5097</v>
      </c>
      <c r="Q559">
        <v>28</v>
      </c>
      <c r="R559" t="s">
        <v>3871</v>
      </c>
    </row>
    <row r="560" spans="1:18" x14ac:dyDescent="0.25">
      <c r="A560" t="s">
        <v>3871</v>
      </c>
      <c r="B560" t="s">
        <v>3178</v>
      </c>
      <c r="C560" t="s">
        <v>1</v>
      </c>
      <c r="D560" t="s">
        <v>3179</v>
      </c>
      <c r="E560" t="s">
        <v>3990</v>
      </c>
      <c r="F560">
        <v>1</v>
      </c>
      <c r="G560" t="s">
        <v>3</v>
      </c>
      <c r="H560" t="s">
        <v>3</v>
      </c>
      <c r="I560" t="s">
        <v>4</v>
      </c>
      <c r="J560" t="s">
        <v>1</v>
      </c>
      <c r="K560" t="s">
        <v>4</v>
      </c>
      <c r="L560" t="s">
        <v>1</v>
      </c>
      <c r="M560" t="s">
        <v>1</v>
      </c>
      <c r="N560" t="s">
        <v>4</v>
      </c>
      <c r="O560" t="s">
        <v>4</v>
      </c>
      <c r="P560" t="s">
        <v>4635</v>
      </c>
      <c r="Q560">
        <v>27</v>
      </c>
      <c r="R560" t="s">
        <v>3871</v>
      </c>
    </row>
    <row r="561" spans="1:18" x14ac:dyDescent="0.25">
      <c r="A561" t="s">
        <v>3871</v>
      </c>
      <c r="B561" t="s">
        <v>3180</v>
      </c>
      <c r="C561" t="s">
        <v>1</v>
      </c>
      <c r="D561" t="s">
        <v>3181</v>
      </c>
      <c r="E561" t="s">
        <v>3990</v>
      </c>
      <c r="F561">
        <v>1</v>
      </c>
      <c r="G561" t="s">
        <v>3</v>
      </c>
      <c r="H561" t="s">
        <v>3</v>
      </c>
      <c r="I561" t="s">
        <v>4</v>
      </c>
      <c r="J561" t="s">
        <v>1</v>
      </c>
      <c r="K561" t="s">
        <v>4</v>
      </c>
      <c r="L561" t="s">
        <v>1</v>
      </c>
      <c r="M561" t="s">
        <v>1</v>
      </c>
      <c r="N561" t="s">
        <v>4</v>
      </c>
      <c r="O561" t="s">
        <v>4</v>
      </c>
      <c r="P561" t="s">
        <v>4635</v>
      </c>
      <c r="Q561">
        <v>27</v>
      </c>
      <c r="R561" t="s">
        <v>3871</v>
      </c>
    </row>
    <row r="562" spans="1:18" x14ac:dyDescent="0.25">
      <c r="A562" t="s">
        <v>3871</v>
      </c>
      <c r="B562" t="s">
        <v>3182</v>
      </c>
      <c r="C562" t="s">
        <v>3183</v>
      </c>
      <c r="D562" t="s">
        <v>3184</v>
      </c>
      <c r="E562" t="s">
        <v>3185</v>
      </c>
      <c r="F562">
        <v>2</v>
      </c>
      <c r="G562" t="s">
        <v>116</v>
      </c>
      <c r="H562" t="s">
        <v>116</v>
      </c>
      <c r="I562" t="s">
        <v>3997</v>
      </c>
      <c r="J562" t="s">
        <v>934</v>
      </c>
      <c r="K562" t="s">
        <v>3998</v>
      </c>
      <c r="L562" t="s">
        <v>3998</v>
      </c>
      <c r="M562" t="s">
        <v>3186</v>
      </c>
      <c r="N562" t="s">
        <v>1</v>
      </c>
      <c r="O562" t="s">
        <v>31</v>
      </c>
      <c r="P562" t="s">
        <v>4635</v>
      </c>
      <c r="Q562">
        <v>27</v>
      </c>
      <c r="R562" t="s">
        <v>3871</v>
      </c>
    </row>
    <row r="563" spans="1:18" x14ac:dyDescent="0.25">
      <c r="A563" t="s">
        <v>3871</v>
      </c>
      <c r="B563" t="s">
        <v>3187</v>
      </c>
      <c r="C563" t="s">
        <v>1</v>
      </c>
      <c r="D563" t="s">
        <v>3188</v>
      </c>
      <c r="E563" t="s">
        <v>3990</v>
      </c>
      <c r="F563">
        <v>1</v>
      </c>
      <c r="G563" t="s">
        <v>3</v>
      </c>
      <c r="H563" t="s">
        <v>3</v>
      </c>
      <c r="I563" t="s">
        <v>4</v>
      </c>
      <c r="J563" t="s">
        <v>1</v>
      </c>
      <c r="K563" t="s">
        <v>4</v>
      </c>
      <c r="L563" t="s">
        <v>1</v>
      </c>
      <c r="M563" t="s">
        <v>1</v>
      </c>
      <c r="N563" t="s">
        <v>4</v>
      </c>
      <c r="O563" t="s">
        <v>4</v>
      </c>
      <c r="P563" t="s">
        <v>4889</v>
      </c>
      <c r="Q563">
        <v>26</v>
      </c>
      <c r="R563" t="s">
        <v>3871</v>
      </c>
    </row>
    <row r="564" spans="1:18" x14ac:dyDescent="0.25">
      <c r="A564" t="s">
        <v>3871</v>
      </c>
      <c r="B564" t="s">
        <v>3189</v>
      </c>
      <c r="C564" t="s">
        <v>1</v>
      </c>
      <c r="D564" t="s">
        <v>3190</v>
      </c>
      <c r="E564" t="s">
        <v>3990</v>
      </c>
      <c r="F564">
        <v>1</v>
      </c>
      <c r="G564" t="s">
        <v>3</v>
      </c>
      <c r="H564" t="s">
        <v>3</v>
      </c>
      <c r="I564" t="s">
        <v>4</v>
      </c>
      <c r="J564" t="s">
        <v>1</v>
      </c>
      <c r="K564" t="s">
        <v>4</v>
      </c>
      <c r="L564" t="s">
        <v>1</v>
      </c>
      <c r="M564" t="s">
        <v>1</v>
      </c>
      <c r="N564" t="s">
        <v>4</v>
      </c>
      <c r="O564" t="s">
        <v>4</v>
      </c>
      <c r="P564" t="s">
        <v>4889</v>
      </c>
      <c r="Q564">
        <v>26</v>
      </c>
      <c r="R564" t="s">
        <v>3871</v>
      </c>
    </row>
    <row r="565" spans="1:18" x14ac:dyDescent="0.25">
      <c r="A565" t="s">
        <v>3871</v>
      </c>
      <c r="B565" t="s">
        <v>3191</v>
      </c>
      <c r="C565" t="s">
        <v>1</v>
      </c>
      <c r="D565" t="s">
        <v>3192</v>
      </c>
      <c r="E565" t="s">
        <v>3990</v>
      </c>
      <c r="F565">
        <v>1</v>
      </c>
      <c r="G565" t="s">
        <v>3</v>
      </c>
      <c r="H565" t="s">
        <v>3</v>
      </c>
      <c r="I565" t="s">
        <v>4</v>
      </c>
      <c r="J565" t="s">
        <v>1</v>
      </c>
      <c r="K565" t="s">
        <v>4</v>
      </c>
      <c r="L565" t="s">
        <v>1</v>
      </c>
      <c r="M565" t="s">
        <v>1</v>
      </c>
      <c r="N565" t="s">
        <v>4</v>
      </c>
      <c r="O565" t="s">
        <v>4</v>
      </c>
      <c r="P565" t="s">
        <v>4448</v>
      </c>
      <c r="Q565">
        <v>25</v>
      </c>
      <c r="R565" t="s">
        <v>3871</v>
      </c>
    </row>
    <row r="566" spans="1:18" x14ac:dyDescent="0.25">
      <c r="A566" t="s">
        <v>3871</v>
      </c>
      <c r="B566" t="s">
        <v>3195</v>
      </c>
      <c r="C566" t="s">
        <v>1</v>
      </c>
      <c r="D566" t="s">
        <v>3196</v>
      </c>
      <c r="E566" t="s">
        <v>3990</v>
      </c>
      <c r="F566">
        <v>1</v>
      </c>
      <c r="G566" t="s">
        <v>3</v>
      </c>
      <c r="H566" t="s">
        <v>3</v>
      </c>
      <c r="I566" t="s">
        <v>4</v>
      </c>
      <c r="J566" t="s">
        <v>1</v>
      </c>
      <c r="K566" t="s">
        <v>4</v>
      </c>
      <c r="L566" t="s">
        <v>1</v>
      </c>
      <c r="M566" t="s">
        <v>1</v>
      </c>
      <c r="N566" t="s">
        <v>4</v>
      </c>
      <c r="O566" t="s">
        <v>4</v>
      </c>
      <c r="P566" t="s">
        <v>4448</v>
      </c>
      <c r="Q566">
        <v>25</v>
      </c>
      <c r="R566" t="s">
        <v>3871</v>
      </c>
    </row>
    <row r="567" spans="1:18" x14ac:dyDescent="0.25">
      <c r="A567" t="s">
        <v>3871</v>
      </c>
      <c r="B567" t="s">
        <v>3197</v>
      </c>
      <c r="C567" t="s">
        <v>1</v>
      </c>
      <c r="D567" t="s">
        <v>3198</v>
      </c>
      <c r="E567" t="s">
        <v>3990</v>
      </c>
      <c r="F567">
        <v>1</v>
      </c>
      <c r="G567" t="s">
        <v>3</v>
      </c>
      <c r="H567" t="s">
        <v>3</v>
      </c>
      <c r="I567" t="s">
        <v>4</v>
      </c>
      <c r="J567" t="s">
        <v>1</v>
      </c>
      <c r="K567" t="s">
        <v>4</v>
      </c>
      <c r="L567" t="s">
        <v>1</v>
      </c>
      <c r="M567" t="s">
        <v>1</v>
      </c>
      <c r="N567" t="s">
        <v>4</v>
      </c>
      <c r="O567" t="s">
        <v>4</v>
      </c>
      <c r="P567" t="s">
        <v>4754</v>
      </c>
      <c r="Q567">
        <v>24</v>
      </c>
      <c r="R567" t="s">
        <v>3871</v>
      </c>
    </row>
    <row r="568" spans="1:18" x14ac:dyDescent="0.25">
      <c r="A568" t="s">
        <v>3871</v>
      </c>
      <c r="B568" t="s">
        <v>3199</v>
      </c>
      <c r="C568" t="s">
        <v>1</v>
      </c>
      <c r="D568" t="s">
        <v>3200</v>
      </c>
      <c r="E568" t="s">
        <v>3990</v>
      </c>
      <c r="F568">
        <v>1</v>
      </c>
      <c r="G568" t="s">
        <v>3</v>
      </c>
      <c r="H568" t="s">
        <v>3</v>
      </c>
      <c r="I568" t="s">
        <v>4</v>
      </c>
      <c r="J568" t="s">
        <v>1</v>
      </c>
      <c r="K568" t="s">
        <v>4</v>
      </c>
      <c r="L568" t="s">
        <v>1</v>
      </c>
      <c r="M568" t="s">
        <v>1</v>
      </c>
      <c r="N568" t="s">
        <v>4</v>
      </c>
      <c r="O568" t="s">
        <v>4</v>
      </c>
      <c r="P568" t="s">
        <v>4754</v>
      </c>
      <c r="Q568">
        <v>24</v>
      </c>
      <c r="R568" t="s">
        <v>3871</v>
      </c>
    </row>
    <row r="569" spans="1:18" x14ac:dyDescent="0.25">
      <c r="A569" t="s">
        <v>3871</v>
      </c>
      <c r="B569" t="s">
        <v>3201</v>
      </c>
      <c r="C569" t="s">
        <v>1</v>
      </c>
      <c r="D569" t="s">
        <v>3202</v>
      </c>
      <c r="E569" t="s">
        <v>3990</v>
      </c>
      <c r="F569">
        <v>1</v>
      </c>
      <c r="G569" t="s">
        <v>3</v>
      </c>
      <c r="H569" t="s">
        <v>3</v>
      </c>
      <c r="I569" t="s">
        <v>4</v>
      </c>
      <c r="J569" t="s">
        <v>1</v>
      </c>
      <c r="K569" t="s">
        <v>4</v>
      </c>
      <c r="L569" t="s">
        <v>1</v>
      </c>
      <c r="M569" t="s">
        <v>1</v>
      </c>
      <c r="N569" t="s">
        <v>4</v>
      </c>
      <c r="O569" t="s">
        <v>4</v>
      </c>
      <c r="P569" t="s">
        <v>4754</v>
      </c>
      <c r="Q569">
        <v>24</v>
      </c>
      <c r="R569" t="s">
        <v>3871</v>
      </c>
    </row>
    <row r="570" spans="1:18" x14ac:dyDescent="0.25">
      <c r="A570" t="s">
        <v>3871</v>
      </c>
      <c r="B570" t="s">
        <v>3203</v>
      </c>
      <c r="C570" t="s">
        <v>3204</v>
      </c>
      <c r="D570" t="s">
        <v>3205</v>
      </c>
      <c r="E570" t="s">
        <v>3990</v>
      </c>
      <c r="F570">
        <v>1</v>
      </c>
      <c r="G570" t="s">
        <v>27</v>
      </c>
      <c r="H570" t="s">
        <v>50</v>
      </c>
      <c r="I570" t="s">
        <v>3993</v>
      </c>
      <c r="J570" t="s">
        <v>3206</v>
      </c>
      <c r="K570" t="s">
        <v>3998</v>
      </c>
      <c r="L570" t="s">
        <v>4000</v>
      </c>
      <c r="M570" t="s">
        <v>1196</v>
      </c>
      <c r="N570" t="s">
        <v>3207</v>
      </c>
      <c r="O570" t="s">
        <v>31</v>
      </c>
      <c r="P570" t="s">
        <v>4366</v>
      </c>
      <c r="Q570">
        <v>23</v>
      </c>
      <c r="R570" t="s">
        <v>3871</v>
      </c>
    </row>
    <row r="571" spans="1:18" x14ac:dyDescent="0.25">
      <c r="A571" t="s">
        <v>3871</v>
      </c>
      <c r="B571" t="s">
        <v>3208</v>
      </c>
      <c r="C571" t="s">
        <v>1</v>
      </c>
      <c r="D571" t="s">
        <v>3209</v>
      </c>
      <c r="E571" t="s">
        <v>3990</v>
      </c>
      <c r="F571">
        <v>1</v>
      </c>
      <c r="G571" t="s">
        <v>3</v>
      </c>
      <c r="H571" t="s">
        <v>3</v>
      </c>
      <c r="I571" t="s">
        <v>4</v>
      </c>
      <c r="J571" t="s">
        <v>1</v>
      </c>
      <c r="K571" t="s">
        <v>4</v>
      </c>
      <c r="L571" t="s">
        <v>1</v>
      </c>
      <c r="M571" t="s">
        <v>1</v>
      </c>
      <c r="N571" t="s">
        <v>4</v>
      </c>
      <c r="O571" t="s">
        <v>4</v>
      </c>
      <c r="P571" t="s">
        <v>4366</v>
      </c>
      <c r="Q571">
        <v>23</v>
      </c>
      <c r="R571" t="s">
        <v>3871</v>
      </c>
    </row>
    <row r="572" spans="1:18" x14ac:dyDescent="0.25">
      <c r="A572" t="s">
        <v>3871</v>
      </c>
      <c r="B572" t="s">
        <v>3212</v>
      </c>
      <c r="C572" t="s">
        <v>1</v>
      </c>
      <c r="D572" t="s">
        <v>3213</v>
      </c>
      <c r="E572" t="s">
        <v>3990</v>
      </c>
      <c r="F572">
        <v>1</v>
      </c>
      <c r="G572" t="s">
        <v>3</v>
      </c>
      <c r="H572" t="s">
        <v>3</v>
      </c>
      <c r="I572" t="s">
        <v>4</v>
      </c>
      <c r="J572" t="s">
        <v>1</v>
      </c>
      <c r="K572" t="s">
        <v>4</v>
      </c>
      <c r="L572" t="s">
        <v>1</v>
      </c>
      <c r="M572" t="s">
        <v>1</v>
      </c>
      <c r="N572" t="s">
        <v>4</v>
      </c>
      <c r="O572" t="s">
        <v>4</v>
      </c>
      <c r="P572" t="s">
        <v>4366</v>
      </c>
      <c r="Q572">
        <v>23</v>
      </c>
      <c r="R572" t="s">
        <v>3871</v>
      </c>
    </row>
    <row r="573" spans="1:18" x14ac:dyDescent="0.25">
      <c r="A573" t="s">
        <v>3871</v>
      </c>
      <c r="B573" t="s">
        <v>3214</v>
      </c>
      <c r="C573" t="s">
        <v>3215</v>
      </c>
      <c r="D573" t="s">
        <v>3216</v>
      </c>
      <c r="E573" t="s">
        <v>3217</v>
      </c>
      <c r="F573">
        <v>2</v>
      </c>
      <c r="G573" t="s">
        <v>116</v>
      </c>
      <c r="H573" t="s">
        <v>116</v>
      </c>
      <c r="I573" t="s">
        <v>3997</v>
      </c>
      <c r="J573" t="s">
        <v>2337</v>
      </c>
      <c r="K573" t="s">
        <v>3998</v>
      </c>
      <c r="L573" t="s">
        <v>3998</v>
      </c>
      <c r="M573" t="s">
        <v>123</v>
      </c>
      <c r="N573" t="s">
        <v>11</v>
      </c>
      <c r="O573" t="s">
        <v>31</v>
      </c>
      <c r="P573" t="s">
        <v>4366</v>
      </c>
      <c r="Q573">
        <v>23</v>
      </c>
      <c r="R573" t="s">
        <v>3871</v>
      </c>
    </row>
    <row r="574" spans="1:18" x14ac:dyDescent="0.25">
      <c r="A574" t="s">
        <v>3871</v>
      </c>
      <c r="B574" t="s">
        <v>3218</v>
      </c>
      <c r="C574" t="s">
        <v>3219</v>
      </c>
      <c r="D574" t="s">
        <v>3220</v>
      </c>
      <c r="E574" t="s">
        <v>3990</v>
      </c>
      <c r="F574">
        <v>1</v>
      </c>
      <c r="G574" t="s">
        <v>116</v>
      </c>
      <c r="H574" t="s">
        <v>116</v>
      </c>
      <c r="I574" t="s">
        <v>3997</v>
      </c>
      <c r="J574" t="s">
        <v>3221</v>
      </c>
      <c r="K574" t="s">
        <v>3998</v>
      </c>
      <c r="L574" t="s">
        <v>3998</v>
      </c>
      <c r="M574" t="s">
        <v>29</v>
      </c>
      <c r="N574" t="s">
        <v>161</v>
      </c>
      <c r="O574" t="s">
        <v>12</v>
      </c>
      <c r="P574" t="s">
        <v>4366</v>
      </c>
      <c r="Q574">
        <v>23</v>
      </c>
      <c r="R574" t="s">
        <v>3871</v>
      </c>
    </row>
    <row r="575" spans="1:18" x14ac:dyDescent="0.25">
      <c r="A575" t="s">
        <v>3871</v>
      </c>
      <c r="B575" t="s">
        <v>3222</v>
      </c>
      <c r="C575" t="s">
        <v>1</v>
      </c>
      <c r="D575" t="s">
        <v>3223</v>
      </c>
      <c r="E575" t="s">
        <v>3990</v>
      </c>
      <c r="F575">
        <v>1</v>
      </c>
      <c r="G575" t="s">
        <v>3</v>
      </c>
      <c r="H575" t="s">
        <v>3</v>
      </c>
      <c r="I575" t="s">
        <v>4</v>
      </c>
      <c r="J575" t="s">
        <v>1</v>
      </c>
      <c r="K575" t="s">
        <v>4</v>
      </c>
      <c r="L575" t="s">
        <v>1</v>
      </c>
      <c r="M575" t="s">
        <v>1</v>
      </c>
      <c r="N575" t="s">
        <v>4</v>
      </c>
      <c r="O575" t="s">
        <v>4</v>
      </c>
      <c r="P575" t="s">
        <v>4366</v>
      </c>
      <c r="Q575">
        <v>23</v>
      </c>
      <c r="R575" t="s">
        <v>3871</v>
      </c>
    </row>
    <row r="576" spans="1:18" x14ac:dyDescent="0.25">
      <c r="A576" t="s">
        <v>3871</v>
      </c>
      <c r="B576" t="s">
        <v>3224</v>
      </c>
      <c r="C576" t="s">
        <v>3225</v>
      </c>
      <c r="D576" t="s">
        <v>3226</v>
      </c>
      <c r="E576" t="s">
        <v>3990</v>
      </c>
      <c r="F576">
        <v>1</v>
      </c>
      <c r="G576" t="s">
        <v>35</v>
      </c>
      <c r="H576" t="s">
        <v>35</v>
      </c>
      <c r="I576" t="s">
        <v>3994</v>
      </c>
      <c r="J576" t="s">
        <v>3227</v>
      </c>
      <c r="K576" t="s">
        <v>3998</v>
      </c>
      <c r="L576" t="s">
        <v>3998</v>
      </c>
      <c r="M576" t="s">
        <v>1102</v>
      </c>
      <c r="N576" t="s">
        <v>11</v>
      </c>
      <c r="O576" t="s">
        <v>12</v>
      </c>
      <c r="P576" t="s">
        <v>4652</v>
      </c>
      <c r="Q576">
        <v>22</v>
      </c>
      <c r="R576" t="s">
        <v>3871</v>
      </c>
    </row>
    <row r="577" spans="1:18" x14ac:dyDescent="0.25">
      <c r="A577" t="s">
        <v>3871</v>
      </c>
      <c r="B577" t="s">
        <v>3228</v>
      </c>
      <c r="C577" t="s">
        <v>1</v>
      </c>
      <c r="D577" t="s">
        <v>3229</v>
      </c>
      <c r="E577" t="s">
        <v>3990</v>
      </c>
      <c r="F577">
        <v>1</v>
      </c>
      <c r="G577" t="s">
        <v>3</v>
      </c>
      <c r="H577" t="s">
        <v>3</v>
      </c>
      <c r="I577" t="s">
        <v>4</v>
      </c>
      <c r="J577" t="s">
        <v>1</v>
      </c>
      <c r="K577" t="s">
        <v>4</v>
      </c>
      <c r="L577" t="s">
        <v>1</v>
      </c>
      <c r="M577" t="s">
        <v>1</v>
      </c>
      <c r="N577" t="s">
        <v>4</v>
      </c>
      <c r="O577" t="s">
        <v>4</v>
      </c>
      <c r="P577" t="s">
        <v>4652</v>
      </c>
      <c r="Q577">
        <v>22</v>
      </c>
      <c r="R577" t="s">
        <v>3871</v>
      </c>
    </row>
    <row r="578" spans="1:18" x14ac:dyDescent="0.25">
      <c r="A578" t="s">
        <v>3871</v>
      </c>
      <c r="B578" t="s">
        <v>3230</v>
      </c>
      <c r="C578" t="s">
        <v>3231</v>
      </c>
      <c r="D578" t="s">
        <v>3232</v>
      </c>
      <c r="E578" t="s">
        <v>3990</v>
      </c>
      <c r="F578">
        <v>1</v>
      </c>
      <c r="G578" t="s">
        <v>71</v>
      </c>
      <c r="H578" t="s">
        <v>71</v>
      </c>
      <c r="I578" t="s">
        <v>3996</v>
      </c>
      <c r="J578" t="s">
        <v>2901</v>
      </c>
      <c r="K578" t="s">
        <v>4000</v>
      </c>
      <c r="L578" t="s">
        <v>4001</v>
      </c>
      <c r="M578" t="s">
        <v>2209</v>
      </c>
      <c r="N578" t="s">
        <v>11</v>
      </c>
      <c r="O578" t="s">
        <v>12</v>
      </c>
      <c r="P578" t="s">
        <v>4652</v>
      </c>
      <c r="Q578">
        <v>22</v>
      </c>
      <c r="R578" t="s">
        <v>3871</v>
      </c>
    </row>
    <row r="579" spans="1:18" x14ac:dyDescent="0.25">
      <c r="A579" t="s">
        <v>3871</v>
      </c>
      <c r="B579" t="s">
        <v>3233</v>
      </c>
      <c r="C579" t="s">
        <v>1</v>
      </c>
      <c r="D579" t="s">
        <v>3234</v>
      </c>
      <c r="E579" t="s">
        <v>3990</v>
      </c>
      <c r="F579">
        <v>1</v>
      </c>
      <c r="G579" t="s">
        <v>3</v>
      </c>
      <c r="H579" t="s">
        <v>3</v>
      </c>
      <c r="I579" t="s">
        <v>4</v>
      </c>
      <c r="J579" t="s">
        <v>1</v>
      </c>
      <c r="K579" t="s">
        <v>4</v>
      </c>
      <c r="L579" t="s">
        <v>1</v>
      </c>
      <c r="M579" t="s">
        <v>1</v>
      </c>
      <c r="N579" t="s">
        <v>4</v>
      </c>
      <c r="O579" t="s">
        <v>4</v>
      </c>
      <c r="P579" t="s">
        <v>4652</v>
      </c>
      <c r="Q579">
        <v>22</v>
      </c>
      <c r="R579" t="s">
        <v>3871</v>
      </c>
    </row>
    <row r="580" spans="1:18" x14ac:dyDescent="0.25">
      <c r="A580" t="s">
        <v>3871</v>
      </c>
      <c r="B580" t="s">
        <v>3235</v>
      </c>
      <c r="C580" t="s">
        <v>3236</v>
      </c>
      <c r="D580" t="s">
        <v>3237</v>
      </c>
      <c r="E580" t="s">
        <v>3990</v>
      </c>
      <c r="F580">
        <v>1</v>
      </c>
      <c r="G580" t="s">
        <v>116</v>
      </c>
      <c r="H580" t="s">
        <v>116</v>
      </c>
      <c r="I580" t="s">
        <v>3997</v>
      </c>
      <c r="J580" t="s">
        <v>3238</v>
      </c>
      <c r="K580" t="s">
        <v>4000</v>
      </c>
      <c r="L580" t="s">
        <v>4001</v>
      </c>
      <c r="M580" t="s">
        <v>2209</v>
      </c>
      <c r="N580" t="s">
        <v>11</v>
      </c>
      <c r="O580" t="s">
        <v>12</v>
      </c>
      <c r="P580" t="s">
        <v>4652</v>
      </c>
      <c r="Q580">
        <v>22</v>
      </c>
      <c r="R580" t="s">
        <v>3871</v>
      </c>
    </row>
    <row r="581" spans="1:18" x14ac:dyDescent="0.25">
      <c r="A581" t="s">
        <v>3871</v>
      </c>
      <c r="B581" t="s">
        <v>3239</v>
      </c>
      <c r="C581" t="s">
        <v>1</v>
      </c>
      <c r="D581" t="s">
        <v>3240</v>
      </c>
      <c r="E581" t="s">
        <v>3990</v>
      </c>
      <c r="F581">
        <v>1</v>
      </c>
      <c r="G581" t="s">
        <v>3</v>
      </c>
      <c r="H581" t="s">
        <v>3</v>
      </c>
      <c r="I581" t="s">
        <v>4</v>
      </c>
      <c r="J581" t="s">
        <v>1</v>
      </c>
      <c r="K581" t="s">
        <v>4</v>
      </c>
      <c r="L581" t="s">
        <v>1</v>
      </c>
      <c r="M581" t="s">
        <v>1</v>
      </c>
      <c r="N581" t="s">
        <v>4</v>
      </c>
      <c r="O581" t="s">
        <v>4</v>
      </c>
      <c r="P581" t="s">
        <v>5100</v>
      </c>
      <c r="Q581">
        <v>21</v>
      </c>
      <c r="R581" t="s">
        <v>3871</v>
      </c>
    </row>
    <row r="582" spans="1:18" x14ac:dyDescent="0.25">
      <c r="A582" t="s">
        <v>3871</v>
      </c>
      <c r="B582" t="s">
        <v>3241</v>
      </c>
      <c r="C582" t="s">
        <v>3242</v>
      </c>
      <c r="D582" t="s">
        <v>3243</v>
      </c>
      <c r="E582" t="s">
        <v>3990</v>
      </c>
      <c r="F582">
        <v>1</v>
      </c>
      <c r="G582" t="s">
        <v>35</v>
      </c>
      <c r="H582" t="s">
        <v>35</v>
      </c>
      <c r="I582" t="s">
        <v>3994</v>
      </c>
      <c r="J582" t="s">
        <v>704</v>
      </c>
      <c r="K582" t="s">
        <v>3998</v>
      </c>
      <c r="L582" t="s">
        <v>3998</v>
      </c>
      <c r="M582" t="s">
        <v>407</v>
      </c>
      <c r="N582" t="s">
        <v>1</v>
      </c>
      <c r="O582" t="s">
        <v>12</v>
      </c>
      <c r="P582" t="s">
        <v>5100</v>
      </c>
      <c r="Q582">
        <v>21</v>
      </c>
      <c r="R582" t="s">
        <v>3871</v>
      </c>
    </row>
    <row r="583" spans="1:18" x14ac:dyDescent="0.25">
      <c r="A583" t="s">
        <v>3871</v>
      </c>
      <c r="B583" t="s">
        <v>3244</v>
      </c>
      <c r="C583" t="s">
        <v>1</v>
      </c>
      <c r="D583" t="s">
        <v>3245</v>
      </c>
      <c r="E583" t="s">
        <v>3990</v>
      </c>
      <c r="F583">
        <v>1</v>
      </c>
      <c r="G583" t="s">
        <v>3</v>
      </c>
      <c r="H583" t="s">
        <v>3</v>
      </c>
      <c r="I583" t="s">
        <v>4</v>
      </c>
      <c r="J583" t="s">
        <v>1</v>
      </c>
      <c r="K583" t="s">
        <v>4</v>
      </c>
      <c r="L583" t="s">
        <v>1</v>
      </c>
      <c r="M583" t="s">
        <v>1</v>
      </c>
      <c r="N583" t="s">
        <v>4</v>
      </c>
      <c r="O583" t="s">
        <v>4</v>
      </c>
      <c r="P583" t="s">
        <v>4730</v>
      </c>
      <c r="Q583">
        <v>20</v>
      </c>
      <c r="R583" t="s">
        <v>3871</v>
      </c>
    </row>
    <row r="584" spans="1:18" x14ac:dyDescent="0.25">
      <c r="A584" t="s">
        <v>3871</v>
      </c>
      <c r="B584" t="s">
        <v>3246</v>
      </c>
      <c r="C584" t="s">
        <v>3247</v>
      </c>
      <c r="D584" t="s">
        <v>3248</v>
      </c>
      <c r="E584" t="s">
        <v>3249</v>
      </c>
      <c r="F584">
        <v>18</v>
      </c>
      <c r="G584" t="s">
        <v>35</v>
      </c>
      <c r="H584" t="s">
        <v>35</v>
      </c>
      <c r="I584" t="s">
        <v>3996</v>
      </c>
      <c r="J584" t="s">
        <v>3250</v>
      </c>
      <c r="K584" t="s">
        <v>3999</v>
      </c>
      <c r="L584" t="s">
        <v>3999</v>
      </c>
      <c r="M584" t="s">
        <v>3251</v>
      </c>
      <c r="N584" t="s">
        <v>2267</v>
      </c>
      <c r="O584" t="s">
        <v>31</v>
      </c>
      <c r="P584" t="s">
        <v>4730</v>
      </c>
      <c r="Q584">
        <v>20</v>
      </c>
      <c r="R584" t="s">
        <v>3871</v>
      </c>
    </row>
    <row r="585" spans="1:18" x14ac:dyDescent="0.25">
      <c r="A585" t="s">
        <v>3871</v>
      </c>
      <c r="B585" t="s">
        <v>3259</v>
      </c>
      <c r="C585" t="s">
        <v>1</v>
      </c>
      <c r="D585" t="s">
        <v>3260</v>
      </c>
      <c r="E585" t="s">
        <v>3990</v>
      </c>
      <c r="F585">
        <v>1</v>
      </c>
      <c r="G585" t="s">
        <v>3</v>
      </c>
      <c r="H585" t="s">
        <v>3</v>
      </c>
      <c r="I585" t="s">
        <v>4</v>
      </c>
      <c r="J585" t="s">
        <v>1</v>
      </c>
      <c r="K585" t="s">
        <v>4</v>
      </c>
      <c r="L585" t="s">
        <v>1</v>
      </c>
      <c r="M585" t="s">
        <v>1</v>
      </c>
      <c r="N585" t="s">
        <v>4</v>
      </c>
      <c r="O585" t="s">
        <v>4</v>
      </c>
      <c r="P585" t="s">
        <v>4730</v>
      </c>
      <c r="Q585">
        <v>20</v>
      </c>
      <c r="R585" t="s">
        <v>3871</v>
      </c>
    </row>
    <row r="586" spans="1:18" x14ac:dyDescent="0.25">
      <c r="A586" t="s">
        <v>3871</v>
      </c>
      <c r="B586" t="s">
        <v>3263</v>
      </c>
      <c r="C586" t="s">
        <v>3264</v>
      </c>
      <c r="D586" t="s">
        <v>3265</v>
      </c>
      <c r="E586" t="s">
        <v>3990</v>
      </c>
      <c r="F586">
        <v>1</v>
      </c>
      <c r="G586" t="s">
        <v>35</v>
      </c>
      <c r="H586" t="s">
        <v>35</v>
      </c>
      <c r="I586" t="s">
        <v>3992</v>
      </c>
      <c r="J586" t="s">
        <v>3266</v>
      </c>
      <c r="K586" t="s">
        <v>3999</v>
      </c>
      <c r="L586" t="s">
        <v>3999</v>
      </c>
      <c r="M586" t="s">
        <v>3267</v>
      </c>
      <c r="N586" t="s">
        <v>3268</v>
      </c>
      <c r="O586" t="s">
        <v>31</v>
      </c>
      <c r="P586" t="s">
        <v>5102</v>
      </c>
      <c r="Q586">
        <v>19</v>
      </c>
      <c r="R586" t="s">
        <v>3871</v>
      </c>
    </row>
    <row r="587" spans="1:18" x14ac:dyDescent="0.25">
      <c r="A587" t="s">
        <v>3871</v>
      </c>
      <c r="B587" t="s">
        <v>3269</v>
      </c>
      <c r="C587" t="s">
        <v>3270</v>
      </c>
      <c r="D587" t="s">
        <v>3271</v>
      </c>
      <c r="E587" t="s">
        <v>3990</v>
      </c>
      <c r="F587">
        <v>1</v>
      </c>
      <c r="G587" t="s">
        <v>35</v>
      </c>
      <c r="H587" t="s">
        <v>35</v>
      </c>
      <c r="I587" t="s">
        <v>3994</v>
      </c>
      <c r="J587" t="s">
        <v>3272</v>
      </c>
      <c r="K587" t="s">
        <v>4000</v>
      </c>
      <c r="L587" t="s">
        <v>4001</v>
      </c>
      <c r="M587" t="s">
        <v>671</v>
      </c>
      <c r="N587" t="s">
        <v>1</v>
      </c>
      <c r="O587" t="s">
        <v>12</v>
      </c>
      <c r="P587" t="s">
        <v>4910</v>
      </c>
      <c r="Q587">
        <v>18</v>
      </c>
      <c r="R587" t="s">
        <v>3871</v>
      </c>
    </row>
    <row r="588" spans="1:18" x14ac:dyDescent="0.25">
      <c r="A588" t="s">
        <v>3871</v>
      </c>
      <c r="B588" t="s">
        <v>3273</v>
      </c>
      <c r="C588" t="s">
        <v>3274</v>
      </c>
      <c r="D588" t="s">
        <v>3275</v>
      </c>
      <c r="E588" t="s">
        <v>3990</v>
      </c>
      <c r="F588">
        <v>1</v>
      </c>
      <c r="G588" t="s">
        <v>35</v>
      </c>
      <c r="H588" t="s">
        <v>35</v>
      </c>
      <c r="I588" t="s">
        <v>3994</v>
      </c>
      <c r="J588" t="s">
        <v>515</v>
      </c>
      <c r="K588" t="s">
        <v>3998</v>
      </c>
      <c r="L588" t="s">
        <v>3998</v>
      </c>
      <c r="M588" t="s">
        <v>73</v>
      </c>
      <c r="N588" t="s">
        <v>30</v>
      </c>
      <c r="O588" t="s">
        <v>31</v>
      </c>
      <c r="P588" t="s">
        <v>4910</v>
      </c>
      <c r="Q588">
        <v>18</v>
      </c>
      <c r="R588" t="s">
        <v>3871</v>
      </c>
    </row>
    <row r="589" spans="1:18" x14ac:dyDescent="0.25">
      <c r="A589" t="s">
        <v>3871</v>
      </c>
      <c r="B589" t="s">
        <v>3276</v>
      </c>
      <c r="C589" t="s">
        <v>1</v>
      </c>
      <c r="D589" t="s">
        <v>3277</v>
      </c>
      <c r="E589" t="s">
        <v>3990</v>
      </c>
      <c r="F589">
        <v>1</v>
      </c>
      <c r="G589" t="s">
        <v>3</v>
      </c>
      <c r="H589" t="s">
        <v>3</v>
      </c>
      <c r="I589" t="s">
        <v>4</v>
      </c>
      <c r="J589" t="s">
        <v>1</v>
      </c>
      <c r="K589" t="s">
        <v>4</v>
      </c>
      <c r="L589" t="s">
        <v>1</v>
      </c>
      <c r="M589" t="s">
        <v>1</v>
      </c>
      <c r="N589" t="s">
        <v>4</v>
      </c>
      <c r="O589" t="s">
        <v>4</v>
      </c>
      <c r="P589" t="s">
        <v>4910</v>
      </c>
      <c r="Q589">
        <v>18</v>
      </c>
      <c r="R589" t="s">
        <v>3871</v>
      </c>
    </row>
    <row r="590" spans="1:18" x14ac:dyDescent="0.25">
      <c r="A590" t="s">
        <v>3871</v>
      </c>
      <c r="B590" t="s">
        <v>3278</v>
      </c>
      <c r="C590" t="s">
        <v>1</v>
      </c>
      <c r="D590" t="s">
        <v>3279</v>
      </c>
      <c r="E590" t="s">
        <v>3990</v>
      </c>
      <c r="F590">
        <v>1</v>
      </c>
      <c r="G590" t="s">
        <v>3</v>
      </c>
      <c r="H590" t="s">
        <v>3</v>
      </c>
      <c r="I590" t="s">
        <v>4</v>
      </c>
      <c r="J590" t="s">
        <v>1</v>
      </c>
      <c r="K590" t="s">
        <v>4</v>
      </c>
      <c r="L590" t="s">
        <v>1</v>
      </c>
      <c r="M590" t="s">
        <v>1</v>
      </c>
      <c r="N590" t="s">
        <v>4</v>
      </c>
      <c r="O590" t="s">
        <v>4</v>
      </c>
      <c r="P590" t="s">
        <v>4910</v>
      </c>
      <c r="Q590">
        <v>18</v>
      </c>
      <c r="R590" t="s">
        <v>3871</v>
      </c>
    </row>
    <row r="591" spans="1:18" x14ac:dyDescent="0.25">
      <c r="A591" t="s">
        <v>3871</v>
      </c>
      <c r="B591" t="s">
        <v>3280</v>
      </c>
      <c r="C591" t="s">
        <v>3281</v>
      </c>
      <c r="D591" t="s">
        <v>3282</v>
      </c>
      <c r="E591" t="s">
        <v>3990</v>
      </c>
      <c r="F591">
        <v>1</v>
      </c>
      <c r="G591" t="s">
        <v>71</v>
      </c>
      <c r="H591" t="s">
        <v>71</v>
      </c>
      <c r="I591" t="s">
        <v>3996</v>
      </c>
      <c r="J591" t="s">
        <v>3283</v>
      </c>
      <c r="K591" t="s">
        <v>3998</v>
      </c>
      <c r="L591" t="s">
        <v>3998</v>
      </c>
      <c r="M591" t="s">
        <v>29</v>
      </c>
      <c r="N591" t="s">
        <v>11</v>
      </c>
      <c r="O591" t="s">
        <v>31</v>
      </c>
      <c r="P591" t="s">
        <v>4910</v>
      </c>
      <c r="Q591">
        <v>18</v>
      </c>
      <c r="R591" t="s">
        <v>3871</v>
      </c>
    </row>
    <row r="592" spans="1:18" x14ac:dyDescent="0.25">
      <c r="A592" t="s">
        <v>3871</v>
      </c>
      <c r="B592" t="s">
        <v>3284</v>
      </c>
      <c r="C592" t="s">
        <v>3285</v>
      </c>
      <c r="D592" t="s">
        <v>3286</v>
      </c>
      <c r="E592" t="s">
        <v>3990</v>
      </c>
      <c r="F592">
        <v>1</v>
      </c>
      <c r="G592" t="s">
        <v>71</v>
      </c>
      <c r="H592" t="s">
        <v>71</v>
      </c>
      <c r="I592" t="s">
        <v>3996</v>
      </c>
      <c r="J592" t="s">
        <v>3287</v>
      </c>
      <c r="K592" t="s">
        <v>4000</v>
      </c>
      <c r="L592" t="s">
        <v>4001</v>
      </c>
      <c r="M592" t="s">
        <v>338</v>
      </c>
      <c r="N592" t="s">
        <v>11</v>
      </c>
      <c r="O592" t="s">
        <v>12</v>
      </c>
      <c r="P592" t="s">
        <v>5103</v>
      </c>
      <c r="Q592">
        <v>17</v>
      </c>
      <c r="R592" t="s">
        <v>3871</v>
      </c>
    </row>
    <row r="593" spans="1:18" x14ac:dyDescent="0.25">
      <c r="A593" t="s">
        <v>3871</v>
      </c>
      <c r="B593" t="s">
        <v>3288</v>
      </c>
      <c r="C593" t="s">
        <v>3289</v>
      </c>
      <c r="D593" t="s">
        <v>3290</v>
      </c>
      <c r="E593" t="s">
        <v>3990</v>
      </c>
      <c r="F593">
        <v>1</v>
      </c>
      <c r="G593" t="s">
        <v>116</v>
      </c>
      <c r="H593" t="s">
        <v>116</v>
      </c>
      <c r="I593" t="s">
        <v>3997</v>
      </c>
      <c r="J593" t="s">
        <v>3291</v>
      </c>
      <c r="K593" t="s">
        <v>3998</v>
      </c>
      <c r="L593" t="s">
        <v>3998</v>
      </c>
      <c r="M593" t="s">
        <v>323</v>
      </c>
      <c r="N593" t="s">
        <v>11</v>
      </c>
      <c r="O593" t="s">
        <v>12</v>
      </c>
      <c r="P593" t="s">
        <v>4578</v>
      </c>
      <c r="Q593">
        <v>16</v>
      </c>
      <c r="R593" t="s">
        <v>3871</v>
      </c>
    </row>
    <row r="594" spans="1:18" x14ac:dyDescent="0.25">
      <c r="A594" t="s">
        <v>3871</v>
      </c>
      <c r="B594" t="s">
        <v>3292</v>
      </c>
      <c r="C594" t="s">
        <v>3293</v>
      </c>
      <c r="D594" t="s">
        <v>3294</v>
      </c>
      <c r="E594" t="s">
        <v>3990</v>
      </c>
      <c r="F594">
        <v>1</v>
      </c>
      <c r="G594" t="s">
        <v>71</v>
      </c>
      <c r="H594" t="s">
        <v>71</v>
      </c>
      <c r="I594" t="s">
        <v>3996</v>
      </c>
      <c r="J594" t="s">
        <v>3295</v>
      </c>
      <c r="K594" t="s">
        <v>3998</v>
      </c>
      <c r="L594" t="s">
        <v>3998</v>
      </c>
      <c r="M594" t="s">
        <v>323</v>
      </c>
      <c r="N594" t="s">
        <v>11</v>
      </c>
      <c r="O594" t="s">
        <v>12</v>
      </c>
      <c r="P594" t="s">
        <v>4578</v>
      </c>
      <c r="Q594">
        <v>16</v>
      </c>
      <c r="R594" t="s">
        <v>3871</v>
      </c>
    </row>
    <row r="595" spans="1:18" x14ac:dyDescent="0.25">
      <c r="A595" t="s">
        <v>3871</v>
      </c>
      <c r="B595" t="s">
        <v>3296</v>
      </c>
      <c r="C595" t="s">
        <v>1</v>
      </c>
      <c r="D595" t="s">
        <v>3297</v>
      </c>
      <c r="E595" t="s">
        <v>3990</v>
      </c>
      <c r="F595">
        <v>1</v>
      </c>
      <c r="G595" t="s">
        <v>3</v>
      </c>
      <c r="H595" t="s">
        <v>3</v>
      </c>
      <c r="I595" t="s">
        <v>4</v>
      </c>
      <c r="J595" t="s">
        <v>1</v>
      </c>
      <c r="K595" t="s">
        <v>4</v>
      </c>
      <c r="L595" t="s">
        <v>1</v>
      </c>
      <c r="M595" t="s">
        <v>1</v>
      </c>
      <c r="N595" t="s">
        <v>4</v>
      </c>
      <c r="O595" t="s">
        <v>4</v>
      </c>
      <c r="P595" t="s">
        <v>4578</v>
      </c>
      <c r="Q595">
        <v>16</v>
      </c>
      <c r="R595" t="s">
        <v>3871</v>
      </c>
    </row>
    <row r="596" spans="1:18" x14ac:dyDescent="0.25">
      <c r="A596" t="s">
        <v>3871</v>
      </c>
      <c r="B596" t="s">
        <v>3300</v>
      </c>
      <c r="C596" t="s">
        <v>1</v>
      </c>
      <c r="D596" t="s">
        <v>3301</v>
      </c>
      <c r="E596" t="s">
        <v>3990</v>
      </c>
      <c r="F596">
        <v>1</v>
      </c>
      <c r="G596" t="s">
        <v>3</v>
      </c>
      <c r="H596" t="s">
        <v>3</v>
      </c>
      <c r="I596" t="s">
        <v>4</v>
      </c>
      <c r="J596" t="s">
        <v>1</v>
      </c>
      <c r="K596" t="s">
        <v>4</v>
      </c>
      <c r="L596" t="s">
        <v>1</v>
      </c>
      <c r="M596" t="s">
        <v>1</v>
      </c>
      <c r="N596" t="s">
        <v>4</v>
      </c>
      <c r="O596" t="s">
        <v>4</v>
      </c>
      <c r="P596" t="s">
        <v>4765</v>
      </c>
      <c r="Q596">
        <v>15</v>
      </c>
      <c r="R596" t="s">
        <v>3871</v>
      </c>
    </row>
    <row r="597" spans="1:18" x14ac:dyDescent="0.25">
      <c r="A597" t="s">
        <v>3871</v>
      </c>
      <c r="B597" t="s">
        <v>3302</v>
      </c>
      <c r="C597" t="s">
        <v>1</v>
      </c>
      <c r="D597" t="s">
        <v>3303</v>
      </c>
      <c r="E597" t="s">
        <v>3990</v>
      </c>
      <c r="F597">
        <v>1</v>
      </c>
      <c r="G597" t="s">
        <v>3</v>
      </c>
      <c r="H597" t="s">
        <v>3</v>
      </c>
      <c r="I597" t="s">
        <v>4</v>
      </c>
      <c r="J597" t="s">
        <v>1</v>
      </c>
      <c r="K597" t="s">
        <v>4</v>
      </c>
      <c r="L597" t="s">
        <v>1</v>
      </c>
      <c r="M597" t="s">
        <v>1</v>
      </c>
      <c r="N597" t="s">
        <v>4</v>
      </c>
      <c r="O597" t="s">
        <v>4</v>
      </c>
      <c r="P597" t="s">
        <v>4765</v>
      </c>
      <c r="Q597">
        <v>15</v>
      </c>
      <c r="R597" t="s">
        <v>3871</v>
      </c>
    </row>
    <row r="598" spans="1:18" x14ac:dyDescent="0.25">
      <c r="A598" t="s">
        <v>3871</v>
      </c>
      <c r="B598" t="s">
        <v>3304</v>
      </c>
      <c r="C598" t="s">
        <v>1</v>
      </c>
      <c r="D598" t="s">
        <v>3305</v>
      </c>
      <c r="E598" t="s">
        <v>3990</v>
      </c>
      <c r="F598">
        <v>1</v>
      </c>
      <c r="G598" t="s">
        <v>3</v>
      </c>
      <c r="H598" t="s">
        <v>3</v>
      </c>
      <c r="I598" t="s">
        <v>4</v>
      </c>
      <c r="J598" t="s">
        <v>1</v>
      </c>
      <c r="K598" t="s">
        <v>4</v>
      </c>
      <c r="L598" t="s">
        <v>1</v>
      </c>
      <c r="M598" t="s">
        <v>1</v>
      </c>
      <c r="N598" t="s">
        <v>4</v>
      </c>
      <c r="O598" t="s">
        <v>4</v>
      </c>
      <c r="P598" t="s">
        <v>4765</v>
      </c>
      <c r="Q598">
        <v>15</v>
      </c>
      <c r="R598" t="s">
        <v>3871</v>
      </c>
    </row>
    <row r="599" spans="1:18" x14ac:dyDescent="0.25">
      <c r="A599" t="s">
        <v>3871</v>
      </c>
      <c r="B599" t="s">
        <v>3306</v>
      </c>
      <c r="C599" t="s">
        <v>1</v>
      </c>
      <c r="D599" t="s">
        <v>3307</v>
      </c>
      <c r="E599" t="s">
        <v>3990</v>
      </c>
      <c r="F599">
        <v>1</v>
      </c>
      <c r="G599" t="s">
        <v>3</v>
      </c>
      <c r="H599" t="s">
        <v>3</v>
      </c>
      <c r="I599" t="s">
        <v>4</v>
      </c>
      <c r="J599" t="s">
        <v>1</v>
      </c>
      <c r="K599" t="s">
        <v>4</v>
      </c>
      <c r="L599" t="s">
        <v>1</v>
      </c>
      <c r="M599" t="s">
        <v>1</v>
      </c>
      <c r="N599" t="s">
        <v>4</v>
      </c>
      <c r="O599" t="s">
        <v>4</v>
      </c>
      <c r="P599" t="s">
        <v>4765</v>
      </c>
      <c r="Q599">
        <v>15</v>
      </c>
      <c r="R599" t="s">
        <v>3871</v>
      </c>
    </row>
    <row r="600" spans="1:18" x14ac:dyDescent="0.25">
      <c r="A600" t="s">
        <v>3871</v>
      </c>
      <c r="B600" t="s">
        <v>3308</v>
      </c>
      <c r="C600" t="s">
        <v>1</v>
      </c>
      <c r="D600" t="s">
        <v>3309</v>
      </c>
      <c r="E600" t="s">
        <v>3990</v>
      </c>
      <c r="F600">
        <v>1</v>
      </c>
      <c r="G600" t="s">
        <v>3</v>
      </c>
      <c r="H600" t="s">
        <v>3</v>
      </c>
      <c r="I600" t="s">
        <v>4</v>
      </c>
      <c r="J600" t="s">
        <v>1</v>
      </c>
      <c r="K600" t="s">
        <v>4</v>
      </c>
      <c r="L600" t="s">
        <v>1</v>
      </c>
      <c r="M600" t="s">
        <v>1</v>
      </c>
      <c r="N600" t="s">
        <v>4</v>
      </c>
      <c r="O600" t="s">
        <v>4</v>
      </c>
      <c r="P600" t="s">
        <v>4229</v>
      </c>
      <c r="Q600">
        <v>14</v>
      </c>
      <c r="R600" t="s">
        <v>3871</v>
      </c>
    </row>
    <row r="601" spans="1:18" x14ac:dyDescent="0.25">
      <c r="A601" t="s">
        <v>3871</v>
      </c>
      <c r="B601" t="s">
        <v>3310</v>
      </c>
      <c r="C601" t="s">
        <v>1</v>
      </c>
      <c r="D601" t="s">
        <v>3311</v>
      </c>
      <c r="E601" t="s">
        <v>3990</v>
      </c>
      <c r="F601">
        <v>1</v>
      </c>
      <c r="G601" t="s">
        <v>3</v>
      </c>
      <c r="H601" t="s">
        <v>3</v>
      </c>
      <c r="I601" t="s">
        <v>4</v>
      </c>
      <c r="J601" t="s">
        <v>1</v>
      </c>
      <c r="K601" t="s">
        <v>4</v>
      </c>
      <c r="L601" t="s">
        <v>1</v>
      </c>
      <c r="M601" t="s">
        <v>1</v>
      </c>
      <c r="N601" t="s">
        <v>4</v>
      </c>
      <c r="O601" t="s">
        <v>4</v>
      </c>
      <c r="P601" t="s">
        <v>4229</v>
      </c>
      <c r="Q601">
        <v>14</v>
      </c>
      <c r="R601" t="s">
        <v>3871</v>
      </c>
    </row>
    <row r="602" spans="1:18" x14ac:dyDescent="0.25">
      <c r="A602" t="s">
        <v>3871</v>
      </c>
      <c r="B602" t="s">
        <v>3316</v>
      </c>
      <c r="C602" t="s">
        <v>1</v>
      </c>
      <c r="D602" t="s">
        <v>3317</v>
      </c>
      <c r="E602" t="s">
        <v>3990</v>
      </c>
      <c r="F602">
        <v>1</v>
      </c>
      <c r="G602" t="s">
        <v>3</v>
      </c>
      <c r="H602" t="s">
        <v>3</v>
      </c>
      <c r="I602" t="s">
        <v>4</v>
      </c>
      <c r="J602" t="s">
        <v>1</v>
      </c>
      <c r="K602" t="s">
        <v>4</v>
      </c>
      <c r="L602" t="s">
        <v>1</v>
      </c>
      <c r="M602" t="s">
        <v>1</v>
      </c>
      <c r="N602" t="s">
        <v>4</v>
      </c>
      <c r="O602" t="s">
        <v>4</v>
      </c>
      <c r="P602" t="s">
        <v>4230</v>
      </c>
      <c r="Q602">
        <v>13</v>
      </c>
      <c r="R602" t="s">
        <v>3871</v>
      </c>
    </row>
    <row r="603" spans="1:18" x14ac:dyDescent="0.25">
      <c r="A603" t="s">
        <v>3871</v>
      </c>
      <c r="B603" t="s">
        <v>3318</v>
      </c>
      <c r="C603" t="s">
        <v>3319</v>
      </c>
      <c r="D603" t="s">
        <v>3320</v>
      </c>
      <c r="E603" t="s">
        <v>3990</v>
      </c>
      <c r="F603">
        <v>1</v>
      </c>
      <c r="G603" t="s">
        <v>27</v>
      </c>
      <c r="H603" t="s">
        <v>27</v>
      </c>
      <c r="I603" t="s">
        <v>3993</v>
      </c>
      <c r="J603" t="s">
        <v>3321</v>
      </c>
      <c r="K603" t="s">
        <v>3998</v>
      </c>
      <c r="L603" t="s">
        <v>3998</v>
      </c>
      <c r="M603" t="s">
        <v>3322</v>
      </c>
      <c r="N603" t="s">
        <v>761</v>
      </c>
      <c r="O603" t="s">
        <v>12</v>
      </c>
      <c r="P603" t="s">
        <v>4230</v>
      </c>
      <c r="Q603">
        <v>13</v>
      </c>
      <c r="R603" t="s">
        <v>3871</v>
      </c>
    </row>
    <row r="604" spans="1:18" x14ac:dyDescent="0.25">
      <c r="A604" t="s">
        <v>3871</v>
      </c>
      <c r="B604" t="s">
        <v>3325</v>
      </c>
      <c r="C604" t="s">
        <v>3326</v>
      </c>
      <c r="D604" t="s">
        <v>3327</v>
      </c>
      <c r="E604" t="s">
        <v>3990</v>
      </c>
      <c r="F604">
        <v>1</v>
      </c>
      <c r="G604" t="s">
        <v>116</v>
      </c>
      <c r="H604" t="s">
        <v>116</v>
      </c>
      <c r="I604" t="s">
        <v>3997</v>
      </c>
      <c r="J604" t="s">
        <v>3328</v>
      </c>
      <c r="K604" t="s">
        <v>3998</v>
      </c>
      <c r="L604" t="s">
        <v>4000</v>
      </c>
      <c r="M604" t="s">
        <v>100</v>
      </c>
      <c r="N604" t="s">
        <v>101</v>
      </c>
      <c r="O604" t="s">
        <v>31</v>
      </c>
      <c r="P604" t="s">
        <v>4230</v>
      </c>
      <c r="Q604">
        <v>13</v>
      </c>
      <c r="R604" t="s">
        <v>3871</v>
      </c>
    </row>
    <row r="605" spans="1:18" x14ac:dyDescent="0.25">
      <c r="A605" t="s">
        <v>3871</v>
      </c>
      <c r="B605" t="s">
        <v>3331</v>
      </c>
      <c r="C605" t="s">
        <v>3332</v>
      </c>
      <c r="D605" t="s">
        <v>3333</v>
      </c>
      <c r="E605" t="s">
        <v>3990</v>
      </c>
      <c r="F605">
        <v>1</v>
      </c>
      <c r="G605" t="s">
        <v>35</v>
      </c>
      <c r="H605" t="s">
        <v>35</v>
      </c>
      <c r="I605" t="s">
        <v>3994</v>
      </c>
      <c r="J605" t="s">
        <v>3334</v>
      </c>
      <c r="K605" t="s">
        <v>3998</v>
      </c>
      <c r="L605" t="s">
        <v>4000</v>
      </c>
      <c r="M605" t="s">
        <v>381</v>
      </c>
      <c r="N605" t="s">
        <v>852</v>
      </c>
      <c r="O605" t="s">
        <v>31</v>
      </c>
      <c r="P605" t="s">
        <v>5106</v>
      </c>
      <c r="Q605">
        <v>12</v>
      </c>
      <c r="R605" t="s">
        <v>3871</v>
      </c>
    </row>
    <row r="606" spans="1:18" x14ac:dyDescent="0.25">
      <c r="A606" t="s">
        <v>3871</v>
      </c>
      <c r="B606" t="s">
        <v>3335</v>
      </c>
      <c r="C606" t="s">
        <v>3336</v>
      </c>
      <c r="D606" t="s">
        <v>3337</v>
      </c>
      <c r="E606" t="s">
        <v>3990</v>
      </c>
      <c r="F606">
        <v>1</v>
      </c>
      <c r="G606" t="s">
        <v>71</v>
      </c>
      <c r="H606" t="s">
        <v>35</v>
      </c>
      <c r="I606" t="s">
        <v>3996</v>
      </c>
      <c r="J606" t="s">
        <v>1271</v>
      </c>
      <c r="K606" t="s">
        <v>4000</v>
      </c>
      <c r="L606" t="s">
        <v>3999</v>
      </c>
      <c r="M606" t="s">
        <v>524</v>
      </c>
      <c r="N606" t="s">
        <v>11</v>
      </c>
      <c r="O606" t="s">
        <v>12</v>
      </c>
      <c r="P606" t="s">
        <v>5106</v>
      </c>
      <c r="Q606">
        <v>12</v>
      </c>
      <c r="R606" t="s">
        <v>3871</v>
      </c>
    </row>
    <row r="607" spans="1:18" x14ac:dyDescent="0.25">
      <c r="A607" t="s">
        <v>3871</v>
      </c>
      <c r="B607" t="s">
        <v>3338</v>
      </c>
      <c r="C607" t="s">
        <v>1</v>
      </c>
      <c r="D607" t="s">
        <v>3339</v>
      </c>
      <c r="E607" t="s">
        <v>3990</v>
      </c>
      <c r="F607">
        <v>1</v>
      </c>
      <c r="G607" t="s">
        <v>3</v>
      </c>
      <c r="H607" t="s">
        <v>3</v>
      </c>
      <c r="I607" t="s">
        <v>4</v>
      </c>
      <c r="J607" t="s">
        <v>1</v>
      </c>
      <c r="K607" t="s">
        <v>4</v>
      </c>
      <c r="L607" t="s">
        <v>1</v>
      </c>
      <c r="M607" t="s">
        <v>1</v>
      </c>
      <c r="N607" t="s">
        <v>4</v>
      </c>
      <c r="O607" t="s">
        <v>4</v>
      </c>
      <c r="P607" t="s">
        <v>5106</v>
      </c>
      <c r="Q607">
        <v>12</v>
      </c>
      <c r="R607" t="s">
        <v>3871</v>
      </c>
    </row>
    <row r="608" spans="1:18" x14ac:dyDescent="0.25">
      <c r="A608" t="s">
        <v>3871</v>
      </c>
      <c r="B608" t="s">
        <v>3340</v>
      </c>
      <c r="C608" t="s">
        <v>3341</v>
      </c>
      <c r="D608" t="s">
        <v>3342</v>
      </c>
      <c r="E608" t="s">
        <v>3990</v>
      </c>
      <c r="F608">
        <v>1</v>
      </c>
      <c r="G608" t="s">
        <v>71</v>
      </c>
      <c r="H608" t="s">
        <v>71</v>
      </c>
      <c r="I608" t="s">
        <v>3996</v>
      </c>
      <c r="J608" t="s">
        <v>3343</v>
      </c>
      <c r="K608" t="s">
        <v>3998</v>
      </c>
      <c r="L608" t="s">
        <v>4000</v>
      </c>
      <c r="M608" t="s">
        <v>52</v>
      </c>
      <c r="N608" t="s">
        <v>11</v>
      </c>
      <c r="O608" t="s">
        <v>31</v>
      </c>
      <c r="P608" t="s">
        <v>5106</v>
      </c>
      <c r="Q608">
        <v>12</v>
      </c>
      <c r="R608" t="s">
        <v>3871</v>
      </c>
    </row>
    <row r="609" spans="1:18" x14ac:dyDescent="0.25">
      <c r="A609" t="s">
        <v>3871</v>
      </c>
      <c r="B609" t="s">
        <v>3344</v>
      </c>
      <c r="C609" t="s">
        <v>1</v>
      </c>
      <c r="D609" t="s">
        <v>3345</v>
      </c>
      <c r="E609" t="s">
        <v>3990</v>
      </c>
      <c r="F609">
        <v>1</v>
      </c>
      <c r="G609" t="s">
        <v>3</v>
      </c>
      <c r="H609" t="s">
        <v>3</v>
      </c>
      <c r="I609" t="s">
        <v>4</v>
      </c>
      <c r="J609" t="s">
        <v>1</v>
      </c>
      <c r="K609" t="s">
        <v>4</v>
      </c>
      <c r="L609" t="s">
        <v>1</v>
      </c>
      <c r="M609" t="s">
        <v>1</v>
      </c>
      <c r="N609" t="s">
        <v>4</v>
      </c>
      <c r="O609" t="s">
        <v>4</v>
      </c>
      <c r="P609" t="s">
        <v>5106</v>
      </c>
      <c r="Q609">
        <v>12</v>
      </c>
      <c r="R609" t="s">
        <v>3871</v>
      </c>
    </row>
    <row r="610" spans="1:18" x14ac:dyDescent="0.25">
      <c r="A610" t="s">
        <v>3871</v>
      </c>
      <c r="B610" t="s">
        <v>3346</v>
      </c>
      <c r="C610" t="s">
        <v>1</v>
      </c>
      <c r="D610" t="s">
        <v>3347</v>
      </c>
      <c r="E610" t="s">
        <v>3990</v>
      </c>
      <c r="F610">
        <v>1</v>
      </c>
      <c r="G610" t="s">
        <v>3</v>
      </c>
      <c r="H610" t="s">
        <v>3</v>
      </c>
      <c r="I610" t="s">
        <v>4</v>
      </c>
      <c r="J610" t="s">
        <v>1</v>
      </c>
      <c r="K610" t="s">
        <v>4</v>
      </c>
      <c r="L610" t="s">
        <v>1</v>
      </c>
      <c r="M610" t="s">
        <v>1</v>
      </c>
      <c r="N610" t="s">
        <v>4</v>
      </c>
      <c r="O610" t="s">
        <v>4</v>
      </c>
      <c r="P610" t="s">
        <v>5106</v>
      </c>
      <c r="Q610">
        <v>12</v>
      </c>
      <c r="R610" t="s">
        <v>3871</v>
      </c>
    </row>
    <row r="611" spans="1:18" x14ac:dyDescent="0.25">
      <c r="A611" t="s">
        <v>3871</v>
      </c>
      <c r="B611" t="s">
        <v>3348</v>
      </c>
      <c r="C611" t="s">
        <v>1</v>
      </c>
      <c r="D611" t="s">
        <v>3349</v>
      </c>
      <c r="E611" t="s">
        <v>3990</v>
      </c>
      <c r="F611">
        <v>1</v>
      </c>
      <c r="G611" t="s">
        <v>3</v>
      </c>
      <c r="H611" t="s">
        <v>3</v>
      </c>
      <c r="I611" t="s">
        <v>4</v>
      </c>
      <c r="J611" t="s">
        <v>1</v>
      </c>
      <c r="K611" t="s">
        <v>4</v>
      </c>
      <c r="L611" t="s">
        <v>1</v>
      </c>
      <c r="M611" t="s">
        <v>1</v>
      </c>
      <c r="N611" t="s">
        <v>4</v>
      </c>
      <c r="O611" t="s">
        <v>4</v>
      </c>
      <c r="P611" t="s">
        <v>5106</v>
      </c>
      <c r="Q611">
        <v>12</v>
      </c>
      <c r="R611" t="s">
        <v>3871</v>
      </c>
    </row>
    <row r="612" spans="1:18" x14ac:dyDescent="0.25">
      <c r="A612" t="s">
        <v>3871</v>
      </c>
      <c r="B612">
        <v>6607</v>
      </c>
      <c r="C612" t="s">
        <v>1</v>
      </c>
      <c r="D612" t="s">
        <v>3350</v>
      </c>
      <c r="E612" t="s">
        <v>3990</v>
      </c>
      <c r="F612">
        <v>1</v>
      </c>
      <c r="G612" t="s">
        <v>3</v>
      </c>
      <c r="H612" t="s">
        <v>3</v>
      </c>
      <c r="I612" t="s">
        <v>4</v>
      </c>
      <c r="J612" t="s">
        <v>1</v>
      </c>
      <c r="K612" t="s">
        <v>4</v>
      </c>
      <c r="L612" t="s">
        <v>1</v>
      </c>
      <c r="M612" t="s">
        <v>1</v>
      </c>
      <c r="N612" t="s">
        <v>4</v>
      </c>
      <c r="O612" t="s">
        <v>4</v>
      </c>
      <c r="P612" t="s">
        <v>5107</v>
      </c>
      <c r="Q612">
        <v>11</v>
      </c>
      <c r="R612" t="s">
        <v>3871</v>
      </c>
    </row>
    <row r="613" spans="1:18" x14ac:dyDescent="0.25">
      <c r="A613" t="s">
        <v>3871</v>
      </c>
      <c r="B613" t="s">
        <v>3351</v>
      </c>
      <c r="C613" t="s">
        <v>1</v>
      </c>
      <c r="D613" t="s">
        <v>3352</v>
      </c>
      <c r="E613" t="s">
        <v>3990</v>
      </c>
      <c r="F613">
        <v>1</v>
      </c>
      <c r="G613" t="s">
        <v>3</v>
      </c>
      <c r="H613" t="s">
        <v>3</v>
      </c>
      <c r="I613" t="s">
        <v>4</v>
      </c>
      <c r="J613" t="s">
        <v>1</v>
      </c>
      <c r="K613" t="s">
        <v>4</v>
      </c>
      <c r="L613" t="s">
        <v>1</v>
      </c>
      <c r="M613" t="s">
        <v>1</v>
      </c>
      <c r="N613" t="s">
        <v>4</v>
      </c>
      <c r="O613" t="s">
        <v>4</v>
      </c>
      <c r="P613" t="s">
        <v>5107</v>
      </c>
      <c r="Q613">
        <v>11</v>
      </c>
      <c r="R613" t="s">
        <v>3871</v>
      </c>
    </row>
    <row r="614" spans="1:18" x14ac:dyDescent="0.25">
      <c r="A614" t="s">
        <v>3871</v>
      </c>
      <c r="B614" t="s">
        <v>3353</v>
      </c>
      <c r="C614" t="s">
        <v>1</v>
      </c>
      <c r="D614" t="s">
        <v>3354</v>
      </c>
      <c r="E614" t="s">
        <v>3990</v>
      </c>
      <c r="F614">
        <v>1</v>
      </c>
      <c r="G614" t="s">
        <v>3</v>
      </c>
      <c r="H614" t="s">
        <v>3</v>
      </c>
      <c r="I614" t="s">
        <v>4</v>
      </c>
      <c r="J614" t="s">
        <v>1</v>
      </c>
      <c r="K614" t="s">
        <v>4</v>
      </c>
      <c r="L614" t="s">
        <v>1</v>
      </c>
      <c r="M614" t="s">
        <v>1</v>
      </c>
      <c r="N614" t="s">
        <v>4</v>
      </c>
      <c r="O614" t="s">
        <v>4</v>
      </c>
      <c r="P614" t="s">
        <v>5107</v>
      </c>
      <c r="Q614">
        <v>11</v>
      </c>
      <c r="R614" t="s">
        <v>3871</v>
      </c>
    </row>
    <row r="615" spans="1:18" x14ac:dyDescent="0.25">
      <c r="A615" t="s">
        <v>3871</v>
      </c>
      <c r="B615" t="s">
        <v>3355</v>
      </c>
      <c r="C615" t="s">
        <v>1</v>
      </c>
      <c r="D615" t="s">
        <v>3356</v>
      </c>
      <c r="E615" t="s">
        <v>3990</v>
      </c>
      <c r="F615">
        <v>1</v>
      </c>
      <c r="G615" t="s">
        <v>3</v>
      </c>
      <c r="H615" t="s">
        <v>3</v>
      </c>
      <c r="I615" t="s">
        <v>4</v>
      </c>
      <c r="J615" t="s">
        <v>1</v>
      </c>
      <c r="K615" t="s">
        <v>4</v>
      </c>
      <c r="L615" t="s">
        <v>1</v>
      </c>
      <c r="M615" t="s">
        <v>1</v>
      </c>
      <c r="N615" t="s">
        <v>4</v>
      </c>
      <c r="O615" t="s">
        <v>4</v>
      </c>
      <c r="P615" t="s">
        <v>5107</v>
      </c>
      <c r="Q615">
        <v>11</v>
      </c>
      <c r="R615" t="s">
        <v>3871</v>
      </c>
    </row>
    <row r="616" spans="1:18" x14ac:dyDescent="0.25">
      <c r="A616" t="s">
        <v>3871</v>
      </c>
      <c r="B616" t="s">
        <v>3357</v>
      </c>
      <c r="C616" t="s">
        <v>3358</v>
      </c>
      <c r="D616" t="s">
        <v>3359</v>
      </c>
      <c r="E616" t="s">
        <v>3990</v>
      </c>
      <c r="F616">
        <v>1</v>
      </c>
      <c r="G616" t="s">
        <v>27</v>
      </c>
      <c r="H616" t="s">
        <v>50</v>
      </c>
      <c r="I616" t="s">
        <v>3992</v>
      </c>
      <c r="J616" t="s">
        <v>3360</v>
      </c>
      <c r="K616" t="s">
        <v>3998</v>
      </c>
      <c r="L616" t="s">
        <v>4000</v>
      </c>
      <c r="M616" t="s">
        <v>1360</v>
      </c>
      <c r="N616" t="s">
        <v>183</v>
      </c>
      <c r="O616" t="s">
        <v>12</v>
      </c>
      <c r="P616" t="s">
        <v>5107</v>
      </c>
      <c r="Q616">
        <v>11</v>
      </c>
      <c r="R616" t="s">
        <v>3871</v>
      </c>
    </row>
    <row r="617" spans="1:18" x14ac:dyDescent="0.25">
      <c r="A617" t="s">
        <v>3871</v>
      </c>
      <c r="B617" t="s">
        <v>3361</v>
      </c>
      <c r="C617" t="s">
        <v>1</v>
      </c>
      <c r="D617" t="s">
        <v>3362</v>
      </c>
      <c r="E617" t="s">
        <v>3990</v>
      </c>
      <c r="F617">
        <v>1</v>
      </c>
      <c r="G617" t="s">
        <v>3</v>
      </c>
      <c r="H617" t="s">
        <v>3</v>
      </c>
      <c r="I617" t="s">
        <v>4</v>
      </c>
      <c r="J617" t="s">
        <v>1</v>
      </c>
      <c r="K617" t="s">
        <v>4</v>
      </c>
      <c r="L617" t="s">
        <v>1</v>
      </c>
      <c r="M617" t="s">
        <v>1</v>
      </c>
      <c r="N617" t="s">
        <v>4</v>
      </c>
      <c r="O617" t="s">
        <v>4</v>
      </c>
      <c r="P617" t="s">
        <v>5107</v>
      </c>
      <c r="Q617">
        <v>11</v>
      </c>
      <c r="R617" t="s">
        <v>3871</v>
      </c>
    </row>
    <row r="618" spans="1:18" x14ac:dyDescent="0.25">
      <c r="A618" t="s">
        <v>3871</v>
      </c>
      <c r="B618" t="s">
        <v>3363</v>
      </c>
      <c r="C618" t="s">
        <v>1</v>
      </c>
      <c r="D618" t="s">
        <v>3364</v>
      </c>
      <c r="E618" t="s">
        <v>3990</v>
      </c>
      <c r="F618">
        <v>1</v>
      </c>
      <c r="G618" t="s">
        <v>3</v>
      </c>
      <c r="H618" t="s">
        <v>3</v>
      </c>
      <c r="I618" t="s">
        <v>4</v>
      </c>
      <c r="J618" t="s">
        <v>1</v>
      </c>
      <c r="K618" t="s">
        <v>4</v>
      </c>
      <c r="L618" t="s">
        <v>1</v>
      </c>
      <c r="M618" t="s">
        <v>1</v>
      </c>
      <c r="N618" t="s">
        <v>4</v>
      </c>
      <c r="O618" t="s">
        <v>4</v>
      </c>
      <c r="P618" t="s">
        <v>5107</v>
      </c>
      <c r="Q618">
        <v>11</v>
      </c>
      <c r="R618" t="s">
        <v>3871</v>
      </c>
    </row>
    <row r="619" spans="1:18" x14ac:dyDescent="0.25">
      <c r="A619" t="s">
        <v>3871</v>
      </c>
      <c r="B619" t="s">
        <v>3365</v>
      </c>
      <c r="C619" t="s">
        <v>3366</v>
      </c>
      <c r="D619" t="s">
        <v>3367</v>
      </c>
      <c r="E619" t="s">
        <v>3368</v>
      </c>
      <c r="F619">
        <v>6</v>
      </c>
      <c r="G619" t="s">
        <v>35</v>
      </c>
      <c r="H619" t="s">
        <v>35</v>
      </c>
      <c r="I619" t="s">
        <v>3994</v>
      </c>
      <c r="J619" t="s">
        <v>3369</v>
      </c>
      <c r="K619" t="s">
        <v>3998</v>
      </c>
      <c r="L619" t="s">
        <v>3998</v>
      </c>
      <c r="M619" t="s">
        <v>138</v>
      </c>
      <c r="N619" t="s">
        <v>11</v>
      </c>
      <c r="O619" t="s">
        <v>31</v>
      </c>
      <c r="P619" t="s">
        <v>5107</v>
      </c>
      <c r="Q619">
        <v>11</v>
      </c>
      <c r="R619" t="s">
        <v>3871</v>
      </c>
    </row>
    <row r="620" spans="1:18" x14ac:dyDescent="0.25">
      <c r="A620" t="s">
        <v>3871</v>
      </c>
      <c r="B620" t="s">
        <v>3370</v>
      </c>
      <c r="C620" t="s">
        <v>1</v>
      </c>
      <c r="D620" t="s">
        <v>3371</v>
      </c>
      <c r="E620" t="s">
        <v>3990</v>
      </c>
      <c r="F620">
        <v>1</v>
      </c>
      <c r="G620" t="s">
        <v>3</v>
      </c>
      <c r="H620" t="s">
        <v>3</v>
      </c>
      <c r="I620" t="s">
        <v>4</v>
      </c>
      <c r="J620" t="s">
        <v>1</v>
      </c>
      <c r="K620" t="s">
        <v>4</v>
      </c>
      <c r="L620" t="s">
        <v>1</v>
      </c>
      <c r="M620" t="s">
        <v>1</v>
      </c>
      <c r="N620" t="s">
        <v>4</v>
      </c>
      <c r="O620" t="s">
        <v>4</v>
      </c>
      <c r="P620" t="s">
        <v>5107</v>
      </c>
      <c r="Q620">
        <v>11</v>
      </c>
      <c r="R620" t="s">
        <v>3871</v>
      </c>
    </row>
    <row r="621" spans="1:18" x14ac:dyDescent="0.25">
      <c r="A621" t="s">
        <v>3871</v>
      </c>
      <c r="B621" t="s">
        <v>3374</v>
      </c>
      <c r="C621" t="s">
        <v>1</v>
      </c>
      <c r="D621" t="s">
        <v>3375</v>
      </c>
      <c r="E621" t="s">
        <v>3990</v>
      </c>
      <c r="F621">
        <v>1</v>
      </c>
      <c r="G621" t="s">
        <v>3</v>
      </c>
      <c r="H621" t="s">
        <v>3</v>
      </c>
      <c r="I621" t="s">
        <v>4</v>
      </c>
      <c r="J621" t="s">
        <v>1</v>
      </c>
      <c r="K621" t="s">
        <v>4</v>
      </c>
      <c r="L621" t="s">
        <v>1</v>
      </c>
      <c r="M621" t="s">
        <v>1</v>
      </c>
      <c r="N621" t="s">
        <v>4</v>
      </c>
      <c r="O621" t="s">
        <v>4</v>
      </c>
      <c r="P621" t="s">
        <v>5108</v>
      </c>
      <c r="Q621">
        <v>10</v>
      </c>
      <c r="R621" t="s">
        <v>3871</v>
      </c>
    </row>
    <row r="622" spans="1:18" x14ac:dyDescent="0.25">
      <c r="A622" t="s">
        <v>3871</v>
      </c>
      <c r="B622" t="s">
        <v>3376</v>
      </c>
      <c r="C622" t="s">
        <v>1</v>
      </c>
      <c r="D622" t="s">
        <v>3377</v>
      </c>
      <c r="E622" t="s">
        <v>3990</v>
      </c>
      <c r="F622">
        <v>1</v>
      </c>
      <c r="G622" t="s">
        <v>3</v>
      </c>
      <c r="H622" t="s">
        <v>3</v>
      </c>
      <c r="I622" t="s">
        <v>4</v>
      </c>
      <c r="J622" t="s">
        <v>1</v>
      </c>
      <c r="K622" t="s">
        <v>4</v>
      </c>
      <c r="L622" t="s">
        <v>1</v>
      </c>
      <c r="M622" t="s">
        <v>1</v>
      </c>
      <c r="N622" t="s">
        <v>4</v>
      </c>
      <c r="O622" t="s">
        <v>4</v>
      </c>
      <c r="P622" t="s">
        <v>5108</v>
      </c>
      <c r="Q622">
        <v>10</v>
      </c>
      <c r="R622" t="s">
        <v>3871</v>
      </c>
    </row>
    <row r="623" spans="1:18" x14ac:dyDescent="0.25">
      <c r="A623" t="s">
        <v>3871</v>
      </c>
      <c r="B623" t="s">
        <v>3380</v>
      </c>
      <c r="C623" t="s">
        <v>3381</v>
      </c>
      <c r="D623" t="s">
        <v>3382</v>
      </c>
      <c r="E623" t="s">
        <v>3990</v>
      </c>
      <c r="F623">
        <v>1</v>
      </c>
      <c r="G623" t="s">
        <v>71</v>
      </c>
      <c r="H623" t="s">
        <v>35</v>
      </c>
      <c r="I623" t="s">
        <v>3996</v>
      </c>
      <c r="J623" t="s">
        <v>3080</v>
      </c>
      <c r="K623" t="s">
        <v>4000</v>
      </c>
      <c r="L623" t="s">
        <v>3999</v>
      </c>
      <c r="M623" t="s">
        <v>265</v>
      </c>
      <c r="N623" t="s">
        <v>3383</v>
      </c>
      <c r="O623" t="s">
        <v>12</v>
      </c>
      <c r="P623" t="s">
        <v>5108</v>
      </c>
      <c r="Q623">
        <v>10</v>
      </c>
      <c r="R623" t="s">
        <v>3871</v>
      </c>
    </row>
    <row r="624" spans="1:18" x14ac:dyDescent="0.25">
      <c r="A624" t="s">
        <v>3871</v>
      </c>
      <c r="B624" t="s">
        <v>3384</v>
      </c>
      <c r="C624" t="s">
        <v>1</v>
      </c>
      <c r="D624" t="s">
        <v>3385</v>
      </c>
      <c r="E624" t="s">
        <v>3990</v>
      </c>
      <c r="F624">
        <v>1</v>
      </c>
      <c r="G624" t="s">
        <v>3</v>
      </c>
      <c r="H624" t="s">
        <v>3</v>
      </c>
      <c r="I624" t="s">
        <v>4</v>
      </c>
      <c r="J624" t="s">
        <v>1</v>
      </c>
      <c r="K624" t="s">
        <v>4</v>
      </c>
      <c r="L624" t="s">
        <v>1</v>
      </c>
      <c r="M624" t="s">
        <v>1</v>
      </c>
      <c r="N624" t="s">
        <v>4</v>
      </c>
      <c r="O624" t="s">
        <v>4</v>
      </c>
      <c r="P624" t="s">
        <v>5108</v>
      </c>
      <c r="Q624">
        <v>10</v>
      </c>
      <c r="R624" t="s">
        <v>3871</v>
      </c>
    </row>
    <row r="625" spans="1:18" x14ac:dyDescent="0.25">
      <c r="A625" t="s">
        <v>3871</v>
      </c>
      <c r="B625" t="s">
        <v>3386</v>
      </c>
      <c r="C625" t="s">
        <v>1</v>
      </c>
      <c r="D625" t="s">
        <v>3387</v>
      </c>
      <c r="E625" t="s">
        <v>3990</v>
      </c>
      <c r="F625">
        <v>1</v>
      </c>
      <c r="G625" t="s">
        <v>3</v>
      </c>
      <c r="H625" t="s">
        <v>3</v>
      </c>
      <c r="I625" t="s">
        <v>4</v>
      </c>
      <c r="J625" t="s">
        <v>1</v>
      </c>
      <c r="K625" t="s">
        <v>4</v>
      </c>
      <c r="L625" t="s">
        <v>1</v>
      </c>
      <c r="M625" t="s">
        <v>1</v>
      </c>
      <c r="N625" t="s">
        <v>4</v>
      </c>
      <c r="O625" t="s">
        <v>4</v>
      </c>
      <c r="P625" t="s">
        <v>5108</v>
      </c>
      <c r="Q625">
        <v>10</v>
      </c>
      <c r="R625" t="s">
        <v>3871</v>
      </c>
    </row>
    <row r="626" spans="1:18" x14ac:dyDescent="0.25">
      <c r="A626" t="s">
        <v>3871</v>
      </c>
      <c r="B626" t="s">
        <v>3388</v>
      </c>
      <c r="C626" t="s">
        <v>3389</v>
      </c>
      <c r="D626" t="s">
        <v>3390</v>
      </c>
      <c r="E626" t="s">
        <v>3990</v>
      </c>
      <c r="F626">
        <v>1</v>
      </c>
      <c r="G626" t="s">
        <v>27</v>
      </c>
      <c r="H626" t="s">
        <v>27</v>
      </c>
      <c r="I626" t="s">
        <v>3992</v>
      </c>
      <c r="J626" t="s">
        <v>3391</v>
      </c>
      <c r="K626" t="s">
        <v>3998</v>
      </c>
      <c r="L626" t="s">
        <v>3998</v>
      </c>
      <c r="M626" t="s">
        <v>247</v>
      </c>
      <c r="N626" t="s">
        <v>1634</v>
      </c>
      <c r="O626" t="s">
        <v>12</v>
      </c>
      <c r="P626" t="s">
        <v>5108</v>
      </c>
      <c r="Q626">
        <v>10</v>
      </c>
      <c r="R626" t="s">
        <v>3871</v>
      </c>
    </row>
    <row r="627" spans="1:18" x14ac:dyDescent="0.25">
      <c r="A627" t="s">
        <v>3871</v>
      </c>
      <c r="B627" t="s">
        <v>3392</v>
      </c>
      <c r="C627" t="s">
        <v>1</v>
      </c>
      <c r="D627" t="s">
        <v>3393</v>
      </c>
      <c r="E627" t="s">
        <v>3990</v>
      </c>
      <c r="F627">
        <v>1</v>
      </c>
      <c r="G627" t="s">
        <v>3</v>
      </c>
      <c r="H627" t="s">
        <v>3</v>
      </c>
      <c r="I627" t="s">
        <v>4</v>
      </c>
      <c r="J627" t="s">
        <v>1</v>
      </c>
      <c r="K627" t="s">
        <v>4</v>
      </c>
      <c r="L627" t="s">
        <v>1</v>
      </c>
      <c r="M627" t="s">
        <v>1</v>
      </c>
      <c r="N627" t="s">
        <v>4</v>
      </c>
      <c r="O627" t="s">
        <v>4</v>
      </c>
      <c r="P627" t="s">
        <v>5109</v>
      </c>
      <c r="Q627">
        <v>9</v>
      </c>
      <c r="R627" t="s">
        <v>3871</v>
      </c>
    </row>
    <row r="628" spans="1:18" x14ac:dyDescent="0.25">
      <c r="A628" t="s">
        <v>3871</v>
      </c>
      <c r="B628" t="s">
        <v>3394</v>
      </c>
      <c r="C628" t="s">
        <v>3395</v>
      </c>
      <c r="D628" t="s">
        <v>3396</v>
      </c>
      <c r="E628" t="s">
        <v>3990</v>
      </c>
      <c r="F628">
        <v>1</v>
      </c>
      <c r="G628" t="s">
        <v>116</v>
      </c>
      <c r="H628" t="s">
        <v>116</v>
      </c>
      <c r="I628" t="s">
        <v>3997</v>
      </c>
      <c r="J628" t="s">
        <v>3397</v>
      </c>
      <c r="K628" t="s">
        <v>3998</v>
      </c>
      <c r="L628" t="s">
        <v>4000</v>
      </c>
      <c r="M628" t="s">
        <v>1594</v>
      </c>
      <c r="N628" t="s">
        <v>11</v>
      </c>
      <c r="O628" t="s">
        <v>31</v>
      </c>
      <c r="P628" t="s">
        <v>5109</v>
      </c>
      <c r="Q628">
        <v>9</v>
      </c>
      <c r="R628" t="s">
        <v>3871</v>
      </c>
    </row>
    <row r="629" spans="1:18" x14ac:dyDescent="0.25">
      <c r="A629" t="s">
        <v>3871</v>
      </c>
      <c r="B629" t="s">
        <v>3398</v>
      </c>
      <c r="C629" t="s">
        <v>3399</v>
      </c>
      <c r="D629" t="s">
        <v>3400</v>
      </c>
      <c r="E629" t="s">
        <v>3990</v>
      </c>
      <c r="F629">
        <v>1</v>
      </c>
      <c r="G629" t="s">
        <v>35</v>
      </c>
      <c r="H629" t="s">
        <v>35</v>
      </c>
      <c r="I629" t="s">
        <v>3994</v>
      </c>
      <c r="J629" t="s">
        <v>3401</v>
      </c>
      <c r="K629" t="s">
        <v>4001</v>
      </c>
      <c r="L629" t="s">
        <v>3999</v>
      </c>
      <c r="M629" t="s">
        <v>3402</v>
      </c>
      <c r="N629" t="s">
        <v>11</v>
      </c>
      <c r="O629" t="s">
        <v>31</v>
      </c>
      <c r="P629" t="s">
        <v>5109</v>
      </c>
      <c r="Q629">
        <v>9</v>
      </c>
      <c r="R629" t="s">
        <v>3871</v>
      </c>
    </row>
    <row r="630" spans="1:18" x14ac:dyDescent="0.25">
      <c r="A630" t="s">
        <v>3871</v>
      </c>
      <c r="B630" t="s">
        <v>3405</v>
      </c>
      <c r="C630" t="s">
        <v>3406</v>
      </c>
      <c r="D630" t="s">
        <v>3407</v>
      </c>
      <c r="E630" t="s">
        <v>3990</v>
      </c>
      <c r="F630">
        <v>1</v>
      </c>
      <c r="G630" t="s">
        <v>35</v>
      </c>
      <c r="H630" t="s">
        <v>35</v>
      </c>
      <c r="I630" t="s">
        <v>3994</v>
      </c>
      <c r="J630" t="s">
        <v>3408</v>
      </c>
      <c r="K630" t="s">
        <v>4000</v>
      </c>
      <c r="L630" t="s">
        <v>3999</v>
      </c>
      <c r="M630" t="s">
        <v>168</v>
      </c>
      <c r="N630" t="s">
        <v>2175</v>
      </c>
      <c r="O630" t="s">
        <v>31</v>
      </c>
      <c r="P630" t="s">
        <v>5109</v>
      </c>
      <c r="Q630">
        <v>9</v>
      </c>
      <c r="R630" t="s">
        <v>3871</v>
      </c>
    </row>
    <row r="631" spans="1:18" x14ac:dyDescent="0.25">
      <c r="A631" t="s">
        <v>3871</v>
      </c>
      <c r="B631" t="s">
        <v>3409</v>
      </c>
      <c r="C631" t="s">
        <v>3410</v>
      </c>
      <c r="D631" t="s">
        <v>3411</v>
      </c>
      <c r="E631" t="s">
        <v>3990</v>
      </c>
      <c r="F631">
        <v>1</v>
      </c>
      <c r="G631" t="s">
        <v>35</v>
      </c>
      <c r="H631" t="s">
        <v>35</v>
      </c>
      <c r="I631" t="s">
        <v>3994</v>
      </c>
      <c r="J631" t="s">
        <v>3412</v>
      </c>
      <c r="K631" t="s">
        <v>3998</v>
      </c>
      <c r="L631" t="s">
        <v>4000</v>
      </c>
      <c r="M631" t="s">
        <v>360</v>
      </c>
      <c r="N631" t="s">
        <v>11</v>
      </c>
      <c r="O631" t="s">
        <v>31</v>
      </c>
      <c r="P631" t="s">
        <v>5109</v>
      </c>
      <c r="Q631">
        <v>9</v>
      </c>
      <c r="R631" t="s">
        <v>3871</v>
      </c>
    </row>
    <row r="632" spans="1:18" x14ac:dyDescent="0.25">
      <c r="A632" t="s">
        <v>3871</v>
      </c>
      <c r="B632" t="s">
        <v>3413</v>
      </c>
      <c r="C632" t="s">
        <v>1</v>
      </c>
      <c r="D632" t="s">
        <v>3414</v>
      </c>
      <c r="E632" t="s">
        <v>3990</v>
      </c>
      <c r="F632">
        <v>1</v>
      </c>
      <c r="G632" t="s">
        <v>3</v>
      </c>
      <c r="H632" t="s">
        <v>3</v>
      </c>
      <c r="I632" t="s">
        <v>4</v>
      </c>
      <c r="J632" t="s">
        <v>1</v>
      </c>
      <c r="K632" t="s">
        <v>4</v>
      </c>
      <c r="L632" t="s">
        <v>1</v>
      </c>
      <c r="M632" t="s">
        <v>1</v>
      </c>
      <c r="N632" t="s">
        <v>4</v>
      </c>
      <c r="O632" t="s">
        <v>4</v>
      </c>
      <c r="P632" t="s">
        <v>5109</v>
      </c>
      <c r="Q632">
        <v>9</v>
      </c>
      <c r="R632" t="s">
        <v>3871</v>
      </c>
    </row>
    <row r="633" spans="1:18" x14ac:dyDescent="0.25">
      <c r="A633" t="s">
        <v>3871</v>
      </c>
      <c r="B633" t="s">
        <v>3415</v>
      </c>
      <c r="C633" t="s">
        <v>1</v>
      </c>
      <c r="D633" t="s">
        <v>3416</v>
      </c>
      <c r="E633" t="s">
        <v>3990</v>
      </c>
      <c r="F633">
        <v>1</v>
      </c>
      <c r="G633" t="s">
        <v>3</v>
      </c>
      <c r="H633" t="s">
        <v>3</v>
      </c>
      <c r="I633" t="s">
        <v>4</v>
      </c>
      <c r="J633" t="s">
        <v>1</v>
      </c>
      <c r="K633" t="s">
        <v>4</v>
      </c>
      <c r="L633" t="s">
        <v>1</v>
      </c>
      <c r="M633" t="s">
        <v>1</v>
      </c>
      <c r="N633" t="s">
        <v>4</v>
      </c>
      <c r="O633" t="s">
        <v>4</v>
      </c>
      <c r="P633" t="s">
        <v>5109</v>
      </c>
      <c r="Q633">
        <v>9</v>
      </c>
      <c r="R633" t="s">
        <v>3871</v>
      </c>
    </row>
    <row r="634" spans="1:18" x14ac:dyDescent="0.25">
      <c r="A634" t="s">
        <v>3871</v>
      </c>
      <c r="B634" t="s">
        <v>3419</v>
      </c>
      <c r="C634" t="s">
        <v>3420</v>
      </c>
      <c r="D634" t="s">
        <v>3421</v>
      </c>
      <c r="E634" t="s">
        <v>3990</v>
      </c>
      <c r="F634">
        <v>1</v>
      </c>
      <c r="G634" t="s">
        <v>35</v>
      </c>
      <c r="H634" t="s">
        <v>35</v>
      </c>
      <c r="I634" t="s">
        <v>3994</v>
      </c>
      <c r="J634" t="s">
        <v>2677</v>
      </c>
      <c r="K634" t="s">
        <v>3998</v>
      </c>
      <c r="L634" t="s">
        <v>4000</v>
      </c>
      <c r="M634" t="s">
        <v>1196</v>
      </c>
      <c r="N634" t="s">
        <v>3422</v>
      </c>
      <c r="O634" t="s">
        <v>31</v>
      </c>
      <c r="P634" t="s">
        <v>4349</v>
      </c>
      <c r="Q634">
        <v>8</v>
      </c>
      <c r="R634" t="s">
        <v>3871</v>
      </c>
    </row>
    <row r="635" spans="1:18" x14ac:dyDescent="0.25">
      <c r="A635" t="s">
        <v>3871</v>
      </c>
      <c r="B635" t="s">
        <v>3423</v>
      </c>
      <c r="C635" t="s">
        <v>1</v>
      </c>
      <c r="D635" t="s">
        <v>3424</v>
      </c>
      <c r="E635" t="s">
        <v>3990</v>
      </c>
      <c r="F635">
        <v>1</v>
      </c>
      <c r="G635" t="s">
        <v>3</v>
      </c>
      <c r="H635" t="s">
        <v>3</v>
      </c>
      <c r="I635" t="s">
        <v>4</v>
      </c>
      <c r="J635" t="s">
        <v>1</v>
      </c>
      <c r="K635" t="s">
        <v>4</v>
      </c>
      <c r="L635" t="s">
        <v>1</v>
      </c>
      <c r="M635" t="s">
        <v>1</v>
      </c>
      <c r="N635" t="s">
        <v>4</v>
      </c>
      <c r="O635" t="s">
        <v>4</v>
      </c>
      <c r="P635" t="s">
        <v>4349</v>
      </c>
      <c r="Q635">
        <v>8</v>
      </c>
      <c r="R635" t="s">
        <v>3871</v>
      </c>
    </row>
    <row r="636" spans="1:18" x14ac:dyDescent="0.25">
      <c r="A636" t="s">
        <v>3871</v>
      </c>
      <c r="B636" t="s">
        <v>3425</v>
      </c>
      <c r="C636" t="s">
        <v>1</v>
      </c>
      <c r="D636" t="s">
        <v>3426</v>
      </c>
      <c r="E636" t="s">
        <v>3990</v>
      </c>
      <c r="F636">
        <v>1</v>
      </c>
      <c r="G636" t="s">
        <v>3</v>
      </c>
      <c r="H636" t="s">
        <v>3</v>
      </c>
      <c r="I636" t="s">
        <v>4</v>
      </c>
      <c r="J636" t="s">
        <v>1</v>
      </c>
      <c r="K636" t="s">
        <v>4</v>
      </c>
      <c r="L636" t="s">
        <v>1</v>
      </c>
      <c r="M636" t="s">
        <v>1</v>
      </c>
      <c r="N636" t="s">
        <v>4</v>
      </c>
      <c r="O636" t="s">
        <v>4</v>
      </c>
      <c r="P636" t="s">
        <v>4349</v>
      </c>
      <c r="Q636">
        <v>8</v>
      </c>
      <c r="R636" t="s">
        <v>3871</v>
      </c>
    </row>
    <row r="637" spans="1:18" x14ac:dyDescent="0.25">
      <c r="A637" t="s">
        <v>3871</v>
      </c>
      <c r="B637" t="s">
        <v>3427</v>
      </c>
      <c r="C637" t="s">
        <v>3428</v>
      </c>
      <c r="D637" t="s">
        <v>3429</v>
      </c>
      <c r="E637" t="s">
        <v>3990</v>
      </c>
      <c r="F637">
        <v>1</v>
      </c>
      <c r="G637" t="s">
        <v>116</v>
      </c>
      <c r="H637" t="s">
        <v>116</v>
      </c>
      <c r="I637" t="s">
        <v>3997</v>
      </c>
      <c r="J637" t="s">
        <v>3430</v>
      </c>
      <c r="K637" t="s">
        <v>4000</v>
      </c>
      <c r="L637" t="s">
        <v>4001</v>
      </c>
      <c r="M637" t="s">
        <v>2209</v>
      </c>
      <c r="N637" t="s">
        <v>11</v>
      </c>
      <c r="O637" t="s">
        <v>12</v>
      </c>
      <c r="P637" t="s">
        <v>4349</v>
      </c>
      <c r="Q637">
        <v>8</v>
      </c>
      <c r="R637" t="s">
        <v>3871</v>
      </c>
    </row>
    <row r="638" spans="1:18" x14ac:dyDescent="0.25">
      <c r="A638" t="s">
        <v>3871</v>
      </c>
      <c r="B638" t="s">
        <v>3431</v>
      </c>
      <c r="C638" t="s">
        <v>1</v>
      </c>
      <c r="D638" t="s">
        <v>3432</v>
      </c>
      <c r="E638" t="s">
        <v>3990</v>
      </c>
      <c r="F638">
        <v>1</v>
      </c>
      <c r="G638" t="s">
        <v>3</v>
      </c>
      <c r="H638" t="s">
        <v>3</v>
      </c>
      <c r="I638" t="s">
        <v>4</v>
      </c>
      <c r="J638" t="s">
        <v>1</v>
      </c>
      <c r="K638" t="s">
        <v>4</v>
      </c>
      <c r="L638" t="s">
        <v>1</v>
      </c>
      <c r="M638" t="s">
        <v>1</v>
      </c>
      <c r="N638" t="s">
        <v>4</v>
      </c>
      <c r="O638" t="s">
        <v>4</v>
      </c>
      <c r="P638" t="s">
        <v>4349</v>
      </c>
      <c r="Q638">
        <v>8</v>
      </c>
      <c r="R638" t="s">
        <v>3871</v>
      </c>
    </row>
    <row r="639" spans="1:18" x14ac:dyDescent="0.25">
      <c r="A639" t="s">
        <v>3871</v>
      </c>
      <c r="B639" t="s">
        <v>3435</v>
      </c>
      <c r="C639" t="s">
        <v>1</v>
      </c>
      <c r="D639" t="s">
        <v>3436</v>
      </c>
      <c r="E639" t="s">
        <v>3990</v>
      </c>
      <c r="F639">
        <v>1</v>
      </c>
      <c r="G639" t="s">
        <v>3</v>
      </c>
      <c r="H639" t="s">
        <v>3</v>
      </c>
      <c r="I639" t="s">
        <v>4</v>
      </c>
      <c r="J639" t="s">
        <v>1</v>
      </c>
      <c r="K639" t="s">
        <v>4</v>
      </c>
      <c r="L639" t="s">
        <v>1</v>
      </c>
      <c r="M639" t="s">
        <v>1</v>
      </c>
      <c r="N639" t="s">
        <v>4</v>
      </c>
      <c r="O639" t="s">
        <v>4</v>
      </c>
      <c r="P639" t="s">
        <v>4706</v>
      </c>
      <c r="Q639">
        <v>7</v>
      </c>
      <c r="R639" t="s">
        <v>3871</v>
      </c>
    </row>
    <row r="640" spans="1:18" x14ac:dyDescent="0.25">
      <c r="A640" t="s">
        <v>3871</v>
      </c>
      <c r="B640" t="s">
        <v>3437</v>
      </c>
      <c r="C640" t="s">
        <v>1</v>
      </c>
      <c r="D640" t="s">
        <v>3438</v>
      </c>
      <c r="E640" t="s">
        <v>3990</v>
      </c>
      <c r="F640">
        <v>1</v>
      </c>
      <c r="G640" t="s">
        <v>3</v>
      </c>
      <c r="H640" t="s">
        <v>3</v>
      </c>
      <c r="I640" t="s">
        <v>4</v>
      </c>
      <c r="J640" t="s">
        <v>1</v>
      </c>
      <c r="K640" t="s">
        <v>4</v>
      </c>
      <c r="L640" t="s">
        <v>1</v>
      </c>
      <c r="M640" t="s">
        <v>1</v>
      </c>
      <c r="N640" t="s">
        <v>4</v>
      </c>
      <c r="O640" t="s">
        <v>4</v>
      </c>
      <c r="P640" t="s">
        <v>4706</v>
      </c>
      <c r="Q640">
        <v>7</v>
      </c>
      <c r="R640" t="s">
        <v>3871</v>
      </c>
    </row>
    <row r="641" spans="1:18" x14ac:dyDescent="0.25">
      <c r="A641" t="s">
        <v>3871</v>
      </c>
      <c r="B641" t="s">
        <v>1</v>
      </c>
      <c r="C641" t="s">
        <v>112</v>
      </c>
      <c r="D641" t="s">
        <v>3439</v>
      </c>
      <c r="E641" t="s">
        <v>3440</v>
      </c>
      <c r="F641">
        <v>4</v>
      </c>
      <c r="G641" t="s">
        <v>116</v>
      </c>
      <c r="H641" t="s">
        <v>116</v>
      </c>
      <c r="I641" t="s">
        <v>3997</v>
      </c>
      <c r="J641" t="s">
        <v>3441</v>
      </c>
      <c r="K641" t="s">
        <v>3998</v>
      </c>
      <c r="L641" t="s">
        <v>3998</v>
      </c>
      <c r="M641" t="s">
        <v>2544</v>
      </c>
      <c r="N641" t="s">
        <v>11</v>
      </c>
      <c r="O641" t="s">
        <v>12</v>
      </c>
      <c r="P641" t="s">
        <v>4706</v>
      </c>
      <c r="Q641">
        <v>7</v>
      </c>
      <c r="R641" t="s">
        <v>3871</v>
      </c>
    </row>
    <row r="642" spans="1:18" x14ac:dyDescent="0.25">
      <c r="A642" t="s">
        <v>3871</v>
      </c>
      <c r="B642" t="s">
        <v>3442</v>
      </c>
      <c r="C642" t="s">
        <v>1</v>
      </c>
      <c r="D642" t="s">
        <v>3443</v>
      </c>
      <c r="E642" t="s">
        <v>3990</v>
      </c>
      <c r="F642">
        <v>1</v>
      </c>
      <c r="G642" t="s">
        <v>3</v>
      </c>
      <c r="H642" t="s">
        <v>3</v>
      </c>
      <c r="I642" t="s">
        <v>4</v>
      </c>
      <c r="J642" t="s">
        <v>1</v>
      </c>
      <c r="K642" t="s">
        <v>4</v>
      </c>
      <c r="L642" t="s">
        <v>1</v>
      </c>
      <c r="M642" t="s">
        <v>1</v>
      </c>
      <c r="N642" t="s">
        <v>4</v>
      </c>
      <c r="O642" t="s">
        <v>4</v>
      </c>
      <c r="P642" t="s">
        <v>4706</v>
      </c>
      <c r="Q642">
        <v>7</v>
      </c>
      <c r="R642" t="s">
        <v>3871</v>
      </c>
    </row>
    <row r="643" spans="1:18" x14ac:dyDescent="0.25">
      <c r="A643" t="s">
        <v>3871</v>
      </c>
      <c r="B643" t="s">
        <v>3444</v>
      </c>
      <c r="C643" t="s">
        <v>1</v>
      </c>
      <c r="D643" t="s">
        <v>3445</v>
      </c>
      <c r="E643" t="s">
        <v>3990</v>
      </c>
      <c r="F643">
        <v>1</v>
      </c>
      <c r="G643" t="s">
        <v>3</v>
      </c>
      <c r="H643" t="s">
        <v>3</v>
      </c>
      <c r="I643" t="s">
        <v>4</v>
      </c>
      <c r="J643" t="s">
        <v>1</v>
      </c>
      <c r="K643" t="s">
        <v>4</v>
      </c>
      <c r="L643" t="s">
        <v>1</v>
      </c>
      <c r="M643" t="s">
        <v>1</v>
      </c>
      <c r="N643" t="s">
        <v>4</v>
      </c>
      <c r="O643" t="s">
        <v>4</v>
      </c>
      <c r="P643" t="s">
        <v>4706</v>
      </c>
      <c r="Q643">
        <v>7</v>
      </c>
      <c r="R643" t="s">
        <v>3871</v>
      </c>
    </row>
    <row r="644" spans="1:18" x14ac:dyDescent="0.25">
      <c r="A644" t="s">
        <v>3871</v>
      </c>
      <c r="B644" t="s">
        <v>3446</v>
      </c>
      <c r="C644" t="s">
        <v>3447</v>
      </c>
      <c r="D644" t="s">
        <v>3448</v>
      </c>
      <c r="E644" t="s">
        <v>3990</v>
      </c>
      <c r="F644">
        <v>1</v>
      </c>
      <c r="G644" t="s">
        <v>27</v>
      </c>
      <c r="H644" t="s">
        <v>50</v>
      </c>
      <c r="I644" t="s">
        <v>3992</v>
      </c>
      <c r="J644" t="s">
        <v>3449</v>
      </c>
      <c r="K644" t="s">
        <v>3998</v>
      </c>
      <c r="L644" t="s">
        <v>4000</v>
      </c>
      <c r="M644" t="s">
        <v>61</v>
      </c>
      <c r="N644" t="s">
        <v>237</v>
      </c>
      <c r="O644" t="s">
        <v>12</v>
      </c>
      <c r="P644" t="s">
        <v>4706</v>
      </c>
      <c r="Q644">
        <v>7</v>
      </c>
      <c r="R644" t="s">
        <v>3871</v>
      </c>
    </row>
    <row r="645" spans="1:18" x14ac:dyDescent="0.25">
      <c r="A645" t="s">
        <v>3871</v>
      </c>
      <c r="B645" t="s">
        <v>3450</v>
      </c>
      <c r="C645" t="s">
        <v>3451</v>
      </c>
      <c r="D645" t="s">
        <v>3452</v>
      </c>
      <c r="E645" t="s">
        <v>3990</v>
      </c>
      <c r="F645">
        <v>1</v>
      </c>
      <c r="G645" t="s">
        <v>71</v>
      </c>
      <c r="H645" t="s">
        <v>71</v>
      </c>
      <c r="I645" t="s">
        <v>3996</v>
      </c>
      <c r="J645" t="s">
        <v>3453</v>
      </c>
      <c r="K645" t="s">
        <v>3998</v>
      </c>
      <c r="L645" t="s">
        <v>4000</v>
      </c>
      <c r="M645" t="s">
        <v>61</v>
      </c>
      <c r="N645" t="s">
        <v>1</v>
      </c>
      <c r="O645" t="s">
        <v>31</v>
      </c>
      <c r="P645" t="s">
        <v>4706</v>
      </c>
      <c r="Q645">
        <v>7</v>
      </c>
      <c r="R645" t="s">
        <v>3871</v>
      </c>
    </row>
    <row r="646" spans="1:18" x14ac:dyDescent="0.25">
      <c r="A646" t="s">
        <v>3871</v>
      </c>
      <c r="B646" t="s">
        <v>3454</v>
      </c>
      <c r="C646" t="s">
        <v>1</v>
      </c>
      <c r="D646" t="s">
        <v>3455</v>
      </c>
      <c r="E646" t="s">
        <v>3990</v>
      </c>
      <c r="F646">
        <v>1</v>
      </c>
      <c r="G646" t="s">
        <v>3</v>
      </c>
      <c r="H646" t="s">
        <v>3</v>
      </c>
      <c r="I646" t="s">
        <v>4</v>
      </c>
      <c r="J646" t="s">
        <v>1</v>
      </c>
      <c r="K646" t="s">
        <v>4</v>
      </c>
      <c r="L646" t="s">
        <v>1</v>
      </c>
      <c r="M646" t="s">
        <v>1</v>
      </c>
      <c r="N646" t="s">
        <v>4</v>
      </c>
      <c r="O646" t="s">
        <v>4</v>
      </c>
      <c r="P646" t="s">
        <v>4706</v>
      </c>
      <c r="Q646">
        <v>7</v>
      </c>
      <c r="R646" t="s">
        <v>3871</v>
      </c>
    </row>
    <row r="647" spans="1:18" x14ac:dyDescent="0.25">
      <c r="A647" t="s">
        <v>3871</v>
      </c>
      <c r="B647" t="s">
        <v>3456</v>
      </c>
      <c r="C647" t="s">
        <v>3457</v>
      </c>
      <c r="D647" t="s">
        <v>3458</v>
      </c>
      <c r="E647" t="s">
        <v>3990</v>
      </c>
      <c r="F647">
        <v>1</v>
      </c>
      <c r="G647" t="s">
        <v>116</v>
      </c>
      <c r="H647" t="s">
        <v>116</v>
      </c>
      <c r="I647" t="s">
        <v>3997</v>
      </c>
      <c r="J647" t="s">
        <v>563</v>
      </c>
      <c r="K647" t="s">
        <v>3998</v>
      </c>
      <c r="L647" t="s">
        <v>3998</v>
      </c>
      <c r="M647" t="s">
        <v>138</v>
      </c>
      <c r="N647" t="s">
        <v>1</v>
      </c>
      <c r="O647" t="s">
        <v>12</v>
      </c>
      <c r="P647" t="s">
        <v>4706</v>
      </c>
      <c r="Q647">
        <v>7</v>
      </c>
      <c r="R647" t="s">
        <v>3871</v>
      </c>
    </row>
    <row r="648" spans="1:18" x14ac:dyDescent="0.25">
      <c r="A648" t="s">
        <v>3871</v>
      </c>
      <c r="B648" t="s">
        <v>3459</v>
      </c>
      <c r="C648" t="s">
        <v>3460</v>
      </c>
      <c r="D648" t="s">
        <v>3461</v>
      </c>
      <c r="E648" t="s">
        <v>3990</v>
      </c>
      <c r="F648">
        <v>1</v>
      </c>
      <c r="G648" t="s">
        <v>35</v>
      </c>
      <c r="H648" t="s">
        <v>35</v>
      </c>
      <c r="I648" t="s">
        <v>3996</v>
      </c>
      <c r="J648" t="s">
        <v>3462</v>
      </c>
      <c r="K648" t="s">
        <v>3999</v>
      </c>
      <c r="L648" t="s">
        <v>3999</v>
      </c>
      <c r="M648" t="s">
        <v>3463</v>
      </c>
      <c r="N648" t="s">
        <v>11</v>
      </c>
      <c r="O648" t="s">
        <v>12</v>
      </c>
      <c r="P648" t="s">
        <v>4468</v>
      </c>
      <c r="Q648">
        <v>6</v>
      </c>
      <c r="R648" t="s">
        <v>3871</v>
      </c>
    </row>
    <row r="649" spans="1:18" x14ac:dyDescent="0.25">
      <c r="A649" t="s">
        <v>3871</v>
      </c>
      <c r="B649" t="s">
        <v>3464</v>
      </c>
      <c r="C649" t="s">
        <v>1</v>
      </c>
      <c r="D649" t="s">
        <v>3465</v>
      </c>
      <c r="E649" t="s">
        <v>3990</v>
      </c>
      <c r="F649">
        <v>1</v>
      </c>
      <c r="G649" t="s">
        <v>3</v>
      </c>
      <c r="H649" t="s">
        <v>3</v>
      </c>
      <c r="I649" t="s">
        <v>4</v>
      </c>
      <c r="J649" t="s">
        <v>1</v>
      </c>
      <c r="K649" t="s">
        <v>4</v>
      </c>
      <c r="L649" t="s">
        <v>1</v>
      </c>
      <c r="M649" t="s">
        <v>1</v>
      </c>
      <c r="N649" t="s">
        <v>4</v>
      </c>
      <c r="O649" t="s">
        <v>4</v>
      </c>
      <c r="P649" t="s">
        <v>4468</v>
      </c>
      <c r="Q649">
        <v>6</v>
      </c>
      <c r="R649" t="s">
        <v>3871</v>
      </c>
    </row>
    <row r="650" spans="1:18" x14ac:dyDescent="0.25">
      <c r="A650" t="s">
        <v>3871</v>
      </c>
      <c r="B650" t="s">
        <v>3466</v>
      </c>
      <c r="C650" t="s">
        <v>1</v>
      </c>
      <c r="D650" t="s">
        <v>3467</v>
      </c>
      <c r="E650" t="s">
        <v>3990</v>
      </c>
      <c r="F650">
        <v>1</v>
      </c>
      <c r="G650" t="s">
        <v>3</v>
      </c>
      <c r="H650" t="s">
        <v>3</v>
      </c>
      <c r="I650" t="s">
        <v>4</v>
      </c>
      <c r="J650" t="s">
        <v>1</v>
      </c>
      <c r="K650" t="s">
        <v>4</v>
      </c>
      <c r="L650" t="s">
        <v>1</v>
      </c>
      <c r="M650" t="s">
        <v>1</v>
      </c>
      <c r="N650" t="s">
        <v>4</v>
      </c>
      <c r="O650" t="s">
        <v>4</v>
      </c>
      <c r="P650" t="s">
        <v>4468</v>
      </c>
      <c r="Q650">
        <v>6</v>
      </c>
      <c r="R650" t="s">
        <v>3871</v>
      </c>
    </row>
    <row r="651" spans="1:18" x14ac:dyDescent="0.25">
      <c r="A651" t="s">
        <v>3871</v>
      </c>
      <c r="B651" t="s">
        <v>3468</v>
      </c>
      <c r="C651" t="s">
        <v>1</v>
      </c>
      <c r="D651" t="s">
        <v>3469</v>
      </c>
      <c r="E651" t="s">
        <v>3990</v>
      </c>
      <c r="F651">
        <v>1</v>
      </c>
      <c r="G651" t="s">
        <v>3</v>
      </c>
      <c r="H651" t="s">
        <v>3</v>
      </c>
      <c r="I651" t="s">
        <v>4</v>
      </c>
      <c r="J651" t="s">
        <v>1</v>
      </c>
      <c r="K651" t="s">
        <v>4</v>
      </c>
      <c r="L651" t="s">
        <v>1</v>
      </c>
      <c r="M651" t="s">
        <v>1</v>
      </c>
      <c r="N651" t="s">
        <v>4</v>
      </c>
      <c r="O651" t="s">
        <v>4</v>
      </c>
      <c r="P651" t="s">
        <v>4468</v>
      </c>
      <c r="Q651">
        <v>6</v>
      </c>
      <c r="R651" t="s">
        <v>3871</v>
      </c>
    </row>
    <row r="652" spans="1:18" x14ac:dyDescent="0.25">
      <c r="A652" t="s">
        <v>3871</v>
      </c>
      <c r="B652" t="s">
        <v>3470</v>
      </c>
      <c r="C652" t="s">
        <v>3471</v>
      </c>
      <c r="D652" t="s">
        <v>3472</v>
      </c>
      <c r="E652" t="s">
        <v>3990</v>
      </c>
      <c r="F652">
        <v>1</v>
      </c>
      <c r="G652" t="s">
        <v>35</v>
      </c>
      <c r="H652" t="s">
        <v>35</v>
      </c>
      <c r="I652" t="s">
        <v>3994</v>
      </c>
      <c r="J652" t="s">
        <v>1834</v>
      </c>
      <c r="K652" t="s">
        <v>3998</v>
      </c>
      <c r="L652" t="s">
        <v>3998</v>
      </c>
      <c r="M652" t="s">
        <v>287</v>
      </c>
      <c r="N652" t="s">
        <v>3473</v>
      </c>
      <c r="O652" t="s">
        <v>31</v>
      </c>
      <c r="P652" t="s">
        <v>4468</v>
      </c>
      <c r="Q652">
        <v>6</v>
      </c>
      <c r="R652" t="s">
        <v>3871</v>
      </c>
    </row>
    <row r="653" spans="1:18" x14ac:dyDescent="0.25">
      <c r="A653" t="s">
        <v>3871</v>
      </c>
      <c r="B653" t="s">
        <v>3474</v>
      </c>
      <c r="C653" t="s">
        <v>3475</v>
      </c>
      <c r="D653" t="s">
        <v>3476</v>
      </c>
      <c r="E653" t="s">
        <v>3990</v>
      </c>
      <c r="F653">
        <v>1</v>
      </c>
      <c r="G653" t="s">
        <v>59</v>
      </c>
      <c r="H653" t="s">
        <v>59</v>
      </c>
      <c r="I653" t="s">
        <v>3992</v>
      </c>
      <c r="J653" t="s">
        <v>3477</v>
      </c>
      <c r="K653" t="s">
        <v>3998</v>
      </c>
      <c r="L653" t="s">
        <v>4000</v>
      </c>
      <c r="M653" t="s">
        <v>381</v>
      </c>
      <c r="N653" t="s">
        <v>11</v>
      </c>
      <c r="O653" t="s">
        <v>31</v>
      </c>
      <c r="P653" t="s">
        <v>4468</v>
      </c>
      <c r="Q653">
        <v>6</v>
      </c>
      <c r="R653" t="s">
        <v>3871</v>
      </c>
    </row>
    <row r="654" spans="1:18" x14ac:dyDescent="0.25">
      <c r="A654" t="s">
        <v>3871</v>
      </c>
      <c r="B654" t="s">
        <v>3478</v>
      </c>
      <c r="C654" t="s">
        <v>1</v>
      </c>
      <c r="D654" t="s">
        <v>3479</v>
      </c>
      <c r="E654" t="s">
        <v>3990</v>
      </c>
      <c r="F654">
        <v>1</v>
      </c>
      <c r="G654" t="s">
        <v>3</v>
      </c>
      <c r="H654" t="s">
        <v>3</v>
      </c>
      <c r="I654" t="s">
        <v>4</v>
      </c>
      <c r="J654" t="s">
        <v>1</v>
      </c>
      <c r="K654" t="s">
        <v>4</v>
      </c>
      <c r="L654" t="s">
        <v>1</v>
      </c>
      <c r="M654" t="s">
        <v>1</v>
      </c>
      <c r="N654" t="s">
        <v>4</v>
      </c>
      <c r="O654" t="s">
        <v>4</v>
      </c>
      <c r="P654" t="s">
        <v>4468</v>
      </c>
      <c r="Q654">
        <v>6</v>
      </c>
      <c r="R654" t="s">
        <v>3871</v>
      </c>
    </row>
    <row r="655" spans="1:18" x14ac:dyDescent="0.25">
      <c r="A655" t="s">
        <v>3871</v>
      </c>
      <c r="B655" t="s">
        <v>3480</v>
      </c>
      <c r="C655" t="s">
        <v>1</v>
      </c>
      <c r="D655" t="s">
        <v>3481</v>
      </c>
      <c r="E655" t="s">
        <v>3990</v>
      </c>
      <c r="F655">
        <v>1</v>
      </c>
      <c r="G655" t="s">
        <v>3</v>
      </c>
      <c r="H655" t="s">
        <v>3</v>
      </c>
      <c r="I655" t="s">
        <v>4</v>
      </c>
      <c r="J655" t="s">
        <v>1</v>
      </c>
      <c r="K655" t="s">
        <v>4</v>
      </c>
      <c r="L655" t="s">
        <v>1</v>
      </c>
      <c r="M655" t="s">
        <v>1</v>
      </c>
      <c r="N655" t="s">
        <v>4</v>
      </c>
      <c r="O655" t="s">
        <v>4</v>
      </c>
      <c r="P655" t="s">
        <v>4466</v>
      </c>
      <c r="Q655">
        <v>5</v>
      </c>
      <c r="R655" t="s">
        <v>3871</v>
      </c>
    </row>
    <row r="656" spans="1:18" x14ac:dyDescent="0.25">
      <c r="A656" t="s">
        <v>3871</v>
      </c>
      <c r="B656" t="s">
        <v>3482</v>
      </c>
      <c r="C656" t="s">
        <v>3483</v>
      </c>
      <c r="D656" t="s">
        <v>3484</v>
      </c>
      <c r="E656" t="s">
        <v>3990</v>
      </c>
      <c r="F656">
        <v>1</v>
      </c>
      <c r="G656" t="s">
        <v>116</v>
      </c>
      <c r="H656" t="s">
        <v>116</v>
      </c>
      <c r="I656" t="s">
        <v>3997</v>
      </c>
      <c r="J656" t="s">
        <v>550</v>
      </c>
      <c r="K656" t="s">
        <v>3998</v>
      </c>
      <c r="L656" t="s">
        <v>3998</v>
      </c>
      <c r="M656" t="s">
        <v>10</v>
      </c>
      <c r="N656" t="s">
        <v>11</v>
      </c>
      <c r="O656" t="s">
        <v>12</v>
      </c>
      <c r="P656" t="s">
        <v>4466</v>
      </c>
      <c r="Q656">
        <v>5</v>
      </c>
      <c r="R656" t="s">
        <v>3871</v>
      </c>
    </row>
    <row r="657" spans="1:18" x14ac:dyDescent="0.25">
      <c r="A657" t="s">
        <v>3871</v>
      </c>
      <c r="B657" t="s">
        <v>3485</v>
      </c>
      <c r="C657" t="s">
        <v>1</v>
      </c>
      <c r="D657" t="s">
        <v>3486</v>
      </c>
      <c r="E657" t="s">
        <v>3990</v>
      </c>
      <c r="F657">
        <v>1</v>
      </c>
      <c r="G657" t="s">
        <v>3</v>
      </c>
      <c r="H657" t="s">
        <v>3</v>
      </c>
      <c r="I657" t="s">
        <v>4</v>
      </c>
      <c r="J657" t="s">
        <v>1</v>
      </c>
      <c r="K657" t="s">
        <v>4</v>
      </c>
      <c r="L657" t="s">
        <v>1</v>
      </c>
      <c r="M657" t="s">
        <v>1</v>
      </c>
      <c r="N657" t="s">
        <v>4</v>
      </c>
      <c r="O657" t="s">
        <v>4</v>
      </c>
      <c r="P657" t="s">
        <v>4466</v>
      </c>
      <c r="Q657">
        <v>5</v>
      </c>
      <c r="R657" t="s">
        <v>3871</v>
      </c>
    </row>
    <row r="658" spans="1:18" x14ac:dyDescent="0.25">
      <c r="A658" t="s">
        <v>3871</v>
      </c>
      <c r="B658" t="s">
        <v>3487</v>
      </c>
      <c r="C658" t="s">
        <v>1</v>
      </c>
      <c r="D658" t="s">
        <v>3488</v>
      </c>
      <c r="E658" t="s">
        <v>3990</v>
      </c>
      <c r="F658">
        <v>1</v>
      </c>
      <c r="G658" t="s">
        <v>3</v>
      </c>
      <c r="H658" t="s">
        <v>3</v>
      </c>
      <c r="I658" t="s">
        <v>4</v>
      </c>
      <c r="J658" t="s">
        <v>1</v>
      </c>
      <c r="K658" t="s">
        <v>4</v>
      </c>
      <c r="L658" t="s">
        <v>1</v>
      </c>
      <c r="M658" t="s">
        <v>1</v>
      </c>
      <c r="N658" t="s">
        <v>4</v>
      </c>
      <c r="O658" t="s">
        <v>4</v>
      </c>
      <c r="P658" t="s">
        <v>4466</v>
      </c>
      <c r="Q658">
        <v>5</v>
      </c>
      <c r="R658" t="s">
        <v>3871</v>
      </c>
    </row>
    <row r="659" spans="1:18" x14ac:dyDescent="0.25">
      <c r="A659" t="s">
        <v>3871</v>
      </c>
      <c r="B659" t="s">
        <v>3489</v>
      </c>
      <c r="C659" t="s">
        <v>1</v>
      </c>
      <c r="D659" t="s">
        <v>3490</v>
      </c>
      <c r="E659" t="s">
        <v>3990</v>
      </c>
      <c r="F659">
        <v>1</v>
      </c>
      <c r="G659" t="s">
        <v>3</v>
      </c>
      <c r="H659" t="s">
        <v>3</v>
      </c>
      <c r="I659" t="s">
        <v>4</v>
      </c>
      <c r="J659" t="s">
        <v>1</v>
      </c>
      <c r="K659" t="s">
        <v>4</v>
      </c>
      <c r="L659" t="s">
        <v>1</v>
      </c>
      <c r="M659" t="s">
        <v>1</v>
      </c>
      <c r="N659" t="s">
        <v>4</v>
      </c>
      <c r="O659" t="s">
        <v>4</v>
      </c>
      <c r="P659" t="s">
        <v>4466</v>
      </c>
      <c r="Q659">
        <v>5</v>
      </c>
      <c r="R659" t="s">
        <v>3871</v>
      </c>
    </row>
    <row r="660" spans="1:18" x14ac:dyDescent="0.25">
      <c r="A660" t="s">
        <v>3871</v>
      </c>
      <c r="B660" t="s">
        <v>3491</v>
      </c>
      <c r="C660" t="s">
        <v>3492</v>
      </c>
      <c r="D660" t="s">
        <v>3493</v>
      </c>
      <c r="E660" t="s">
        <v>3990</v>
      </c>
      <c r="F660">
        <v>1</v>
      </c>
      <c r="G660" t="s">
        <v>116</v>
      </c>
      <c r="H660" t="s">
        <v>116</v>
      </c>
      <c r="I660" t="s">
        <v>3997</v>
      </c>
      <c r="J660" t="s">
        <v>1008</v>
      </c>
      <c r="K660" t="s">
        <v>3998</v>
      </c>
      <c r="L660" t="s">
        <v>3998</v>
      </c>
      <c r="M660" t="s">
        <v>2410</v>
      </c>
      <c r="N660" t="s">
        <v>11</v>
      </c>
      <c r="O660" t="s">
        <v>31</v>
      </c>
      <c r="P660" t="s">
        <v>4466</v>
      </c>
      <c r="Q660">
        <v>5</v>
      </c>
      <c r="R660" t="s">
        <v>3871</v>
      </c>
    </row>
    <row r="661" spans="1:18" x14ac:dyDescent="0.25">
      <c r="A661" t="s">
        <v>3871</v>
      </c>
      <c r="B661" t="s">
        <v>3494</v>
      </c>
      <c r="C661" t="s">
        <v>1</v>
      </c>
      <c r="D661" t="s">
        <v>3495</v>
      </c>
      <c r="E661" t="s">
        <v>3990</v>
      </c>
      <c r="F661">
        <v>1</v>
      </c>
      <c r="G661" t="s">
        <v>3</v>
      </c>
      <c r="H661" t="s">
        <v>3</v>
      </c>
      <c r="I661" t="s">
        <v>4</v>
      </c>
      <c r="J661" t="s">
        <v>1</v>
      </c>
      <c r="K661" t="s">
        <v>4</v>
      </c>
      <c r="L661" t="s">
        <v>1</v>
      </c>
      <c r="M661" t="s">
        <v>1</v>
      </c>
      <c r="N661" t="s">
        <v>4</v>
      </c>
      <c r="O661" t="s">
        <v>4</v>
      </c>
      <c r="P661" t="s">
        <v>4466</v>
      </c>
      <c r="Q661">
        <v>5</v>
      </c>
      <c r="R661" t="s">
        <v>3871</v>
      </c>
    </row>
    <row r="662" spans="1:18" x14ac:dyDescent="0.25">
      <c r="A662" t="s">
        <v>3871</v>
      </c>
      <c r="B662" t="s">
        <v>3496</v>
      </c>
      <c r="C662" t="s">
        <v>1</v>
      </c>
      <c r="D662" t="s">
        <v>3497</v>
      </c>
      <c r="E662" t="s">
        <v>3990</v>
      </c>
      <c r="F662">
        <v>1</v>
      </c>
      <c r="G662" t="s">
        <v>3</v>
      </c>
      <c r="H662" t="s">
        <v>3</v>
      </c>
      <c r="I662" t="s">
        <v>4</v>
      </c>
      <c r="J662" t="s">
        <v>1</v>
      </c>
      <c r="K662" t="s">
        <v>4</v>
      </c>
      <c r="L662" t="s">
        <v>1</v>
      </c>
      <c r="M662" t="s">
        <v>1</v>
      </c>
      <c r="N662" t="s">
        <v>4</v>
      </c>
      <c r="O662" t="s">
        <v>4</v>
      </c>
      <c r="P662" t="s">
        <v>4466</v>
      </c>
      <c r="Q662">
        <v>5</v>
      </c>
      <c r="R662" t="s">
        <v>3871</v>
      </c>
    </row>
    <row r="663" spans="1:18" x14ac:dyDescent="0.25">
      <c r="A663" t="s">
        <v>3871</v>
      </c>
      <c r="B663" t="s">
        <v>3498</v>
      </c>
      <c r="C663" t="s">
        <v>1</v>
      </c>
      <c r="D663" t="s">
        <v>3499</v>
      </c>
      <c r="E663" t="s">
        <v>3990</v>
      </c>
      <c r="F663">
        <v>1</v>
      </c>
      <c r="G663" t="s">
        <v>3</v>
      </c>
      <c r="H663" t="s">
        <v>3</v>
      </c>
      <c r="I663" t="s">
        <v>4</v>
      </c>
      <c r="J663" t="s">
        <v>1</v>
      </c>
      <c r="K663" t="s">
        <v>4</v>
      </c>
      <c r="L663" t="s">
        <v>1</v>
      </c>
      <c r="M663" t="s">
        <v>1</v>
      </c>
      <c r="N663" t="s">
        <v>4</v>
      </c>
      <c r="O663" t="s">
        <v>4</v>
      </c>
      <c r="P663" t="s">
        <v>4466</v>
      </c>
      <c r="Q663">
        <v>5</v>
      </c>
      <c r="R663" t="s">
        <v>3871</v>
      </c>
    </row>
    <row r="664" spans="1:18" x14ac:dyDescent="0.25">
      <c r="A664" t="s">
        <v>3871</v>
      </c>
      <c r="B664" t="s">
        <v>3500</v>
      </c>
      <c r="C664" t="s">
        <v>1</v>
      </c>
      <c r="D664" t="s">
        <v>3501</v>
      </c>
      <c r="E664" t="s">
        <v>3990</v>
      </c>
      <c r="F664">
        <v>1</v>
      </c>
      <c r="G664" t="s">
        <v>3</v>
      </c>
      <c r="H664" t="s">
        <v>3</v>
      </c>
      <c r="I664" t="s">
        <v>4</v>
      </c>
      <c r="J664" t="s">
        <v>1</v>
      </c>
      <c r="K664" t="s">
        <v>4</v>
      </c>
      <c r="L664" t="s">
        <v>1</v>
      </c>
      <c r="M664" t="s">
        <v>1</v>
      </c>
      <c r="N664" t="s">
        <v>4</v>
      </c>
      <c r="O664" t="s">
        <v>4</v>
      </c>
      <c r="P664" t="s">
        <v>4466</v>
      </c>
      <c r="Q664">
        <v>5</v>
      </c>
      <c r="R664" t="s">
        <v>3871</v>
      </c>
    </row>
    <row r="665" spans="1:18" x14ac:dyDescent="0.25">
      <c r="A665" t="s">
        <v>3871</v>
      </c>
      <c r="B665" t="s">
        <v>3502</v>
      </c>
      <c r="C665" t="s">
        <v>1</v>
      </c>
      <c r="D665" t="s">
        <v>3503</v>
      </c>
      <c r="E665" t="s">
        <v>3990</v>
      </c>
      <c r="F665">
        <v>1</v>
      </c>
      <c r="G665" t="s">
        <v>3</v>
      </c>
      <c r="H665" t="s">
        <v>3</v>
      </c>
      <c r="I665" t="s">
        <v>4</v>
      </c>
      <c r="J665" t="s">
        <v>1</v>
      </c>
      <c r="K665" t="s">
        <v>4</v>
      </c>
      <c r="L665" t="s">
        <v>1</v>
      </c>
      <c r="M665" t="s">
        <v>1</v>
      </c>
      <c r="N665" t="s">
        <v>4</v>
      </c>
      <c r="O665" t="s">
        <v>4</v>
      </c>
      <c r="P665" t="s">
        <v>4466</v>
      </c>
      <c r="Q665">
        <v>5</v>
      </c>
      <c r="R665" t="s">
        <v>3871</v>
      </c>
    </row>
    <row r="666" spans="1:18" x14ac:dyDescent="0.25">
      <c r="A666" t="s">
        <v>3871</v>
      </c>
      <c r="B666" t="s">
        <v>3504</v>
      </c>
      <c r="C666" t="s">
        <v>1</v>
      </c>
      <c r="D666" t="s">
        <v>3505</v>
      </c>
      <c r="E666" t="s">
        <v>3990</v>
      </c>
      <c r="F666">
        <v>1</v>
      </c>
      <c r="G666" t="s">
        <v>3</v>
      </c>
      <c r="H666" t="s">
        <v>3</v>
      </c>
      <c r="I666" t="s">
        <v>4</v>
      </c>
      <c r="J666" t="s">
        <v>1</v>
      </c>
      <c r="K666" t="s">
        <v>4</v>
      </c>
      <c r="L666" t="s">
        <v>1</v>
      </c>
      <c r="M666" t="s">
        <v>1</v>
      </c>
      <c r="N666" t="s">
        <v>4</v>
      </c>
      <c r="O666" t="s">
        <v>4</v>
      </c>
      <c r="P666" t="s">
        <v>4466</v>
      </c>
      <c r="Q666">
        <v>5</v>
      </c>
      <c r="R666" t="s">
        <v>3871</v>
      </c>
    </row>
    <row r="667" spans="1:18" x14ac:dyDescent="0.25">
      <c r="A667" t="s">
        <v>3871</v>
      </c>
      <c r="B667" t="s">
        <v>3506</v>
      </c>
      <c r="C667" t="s">
        <v>1</v>
      </c>
      <c r="D667" t="s">
        <v>3507</v>
      </c>
      <c r="E667" t="s">
        <v>3990</v>
      </c>
      <c r="F667">
        <v>1</v>
      </c>
      <c r="G667" t="s">
        <v>3</v>
      </c>
      <c r="H667" t="s">
        <v>3</v>
      </c>
      <c r="I667" t="s">
        <v>4</v>
      </c>
      <c r="J667" t="s">
        <v>1</v>
      </c>
      <c r="K667" t="s">
        <v>4</v>
      </c>
      <c r="L667" t="s">
        <v>1</v>
      </c>
      <c r="M667" t="s">
        <v>1</v>
      </c>
      <c r="N667" t="s">
        <v>4</v>
      </c>
      <c r="O667" t="s">
        <v>4</v>
      </c>
      <c r="P667" t="s">
        <v>4466</v>
      </c>
      <c r="Q667">
        <v>5</v>
      </c>
      <c r="R667" t="s">
        <v>3871</v>
      </c>
    </row>
    <row r="668" spans="1:18" x14ac:dyDescent="0.25">
      <c r="A668" t="s">
        <v>3871</v>
      </c>
      <c r="B668" t="s">
        <v>3508</v>
      </c>
      <c r="C668" t="s">
        <v>1</v>
      </c>
      <c r="D668" t="s">
        <v>3509</v>
      </c>
      <c r="E668" t="s">
        <v>3990</v>
      </c>
      <c r="F668">
        <v>1</v>
      </c>
      <c r="G668" t="s">
        <v>3</v>
      </c>
      <c r="H668" t="s">
        <v>3</v>
      </c>
      <c r="I668" t="s">
        <v>4</v>
      </c>
      <c r="J668" t="s">
        <v>1</v>
      </c>
      <c r="K668" t="s">
        <v>4</v>
      </c>
      <c r="L668" t="s">
        <v>1</v>
      </c>
      <c r="M668" t="s">
        <v>1</v>
      </c>
      <c r="N668" t="s">
        <v>4</v>
      </c>
      <c r="O668" t="s">
        <v>4</v>
      </c>
      <c r="P668" t="s">
        <v>4466</v>
      </c>
      <c r="Q668">
        <v>5</v>
      </c>
      <c r="R668" t="s">
        <v>3871</v>
      </c>
    </row>
    <row r="669" spans="1:18" x14ac:dyDescent="0.25">
      <c r="A669" t="s">
        <v>3871</v>
      </c>
      <c r="B669" t="s">
        <v>3510</v>
      </c>
      <c r="C669" t="s">
        <v>1</v>
      </c>
      <c r="D669" t="s">
        <v>3511</v>
      </c>
      <c r="E669" t="s">
        <v>3990</v>
      </c>
      <c r="F669">
        <v>1</v>
      </c>
      <c r="G669" t="s">
        <v>3</v>
      </c>
      <c r="H669" t="s">
        <v>3</v>
      </c>
      <c r="I669" t="s">
        <v>4</v>
      </c>
      <c r="J669" t="s">
        <v>1</v>
      </c>
      <c r="K669" t="s">
        <v>4</v>
      </c>
      <c r="L669" t="s">
        <v>1</v>
      </c>
      <c r="M669" t="s">
        <v>1</v>
      </c>
      <c r="N669" t="s">
        <v>4</v>
      </c>
      <c r="O669" t="s">
        <v>4</v>
      </c>
      <c r="P669" t="s">
        <v>4466</v>
      </c>
      <c r="Q669">
        <v>5</v>
      </c>
      <c r="R669" t="s">
        <v>3871</v>
      </c>
    </row>
    <row r="670" spans="1:18" x14ac:dyDescent="0.25">
      <c r="A670" t="s">
        <v>3871</v>
      </c>
      <c r="B670" t="s">
        <v>3512</v>
      </c>
      <c r="C670" t="s">
        <v>1</v>
      </c>
      <c r="D670" t="s">
        <v>3513</v>
      </c>
      <c r="E670" t="s">
        <v>3990</v>
      </c>
      <c r="F670">
        <v>1</v>
      </c>
      <c r="G670" t="s">
        <v>3</v>
      </c>
      <c r="H670" t="s">
        <v>3</v>
      </c>
      <c r="I670" t="s">
        <v>4</v>
      </c>
      <c r="J670" t="s">
        <v>1</v>
      </c>
      <c r="K670" t="s">
        <v>4</v>
      </c>
      <c r="L670" t="s">
        <v>1</v>
      </c>
      <c r="M670" t="s">
        <v>1</v>
      </c>
      <c r="N670" t="s">
        <v>4</v>
      </c>
      <c r="O670" t="s">
        <v>4</v>
      </c>
      <c r="P670" t="s">
        <v>4459</v>
      </c>
      <c r="Q670">
        <v>4</v>
      </c>
      <c r="R670" t="s">
        <v>3871</v>
      </c>
    </row>
    <row r="671" spans="1:18" x14ac:dyDescent="0.25">
      <c r="A671" t="s">
        <v>3871</v>
      </c>
      <c r="B671" t="s">
        <v>3514</v>
      </c>
      <c r="C671" t="s">
        <v>1</v>
      </c>
      <c r="D671" t="s">
        <v>3515</v>
      </c>
      <c r="E671" t="s">
        <v>3990</v>
      </c>
      <c r="F671">
        <v>1</v>
      </c>
      <c r="G671" t="s">
        <v>3</v>
      </c>
      <c r="H671" t="s">
        <v>3</v>
      </c>
      <c r="I671" t="s">
        <v>4</v>
      </c>
      <c r="J671" t="s">
        <v>1</v>
      </c>
      <c r="K671" t="s">
        <v>4</v>
      </c>
      <c r="L671" t="s">
        <v>1</v>
      </c>
      <c r="M671" t="s">
        <v>1</v>
      </c>
      <c r="N671" t="s">
        <v>4</v>
      </c>
      <c r="O671" t="s">
        <v>4</v>
      </c>
      <c r="P671" t="s">
        <v>4459</v>
      </c>
      <c r="Q671">
        <v>4</v>
      </c>
      <c r="R671" t="s">
        <v>3871</v>
      </c>
    </row>
    <row r="672" spans="1:18" x14ac:dyDescent="0.25">
      <c r="A672" t="s">
        <v>3871</v>
      </c>
      <c r="B672" t="s">
        <v>3516</v>
      </c>
      <c r="C672" t="s">
        <v>1</v>
      </c>
      <c r="D672" t="s">
        <v>3517</v>
      </c>
      <c r="E672" t="s">
        <v>3990</v>
      </c>
      <c r="F672">
        <v>1</v>
      </c>
      <c r="G672" t="s">
        <v>3</v>
      </c>
      <c r="H672" t="s">
        <v>3</v>
      </c>
      <c r="I672" t="s">
        <v>4</v>
      </c>
      <c r="J672" t="s">
        <v>1</v>
      </c>
      <c r="K672" t="s">
        <v>4</v>
      </c>
      <c r="L672" t="s">
        <v>1</v>
      </c>
      <c r="M672" t="s">
        <v>1</v>
      </c>
      <c r="N672" t="s">
        <v>4</v>
      </c>
      <c r="O672" t="s">
        <v>4</v>
      </c>
      <c r="P672" t="s">
        <v>4459</v>
      </c>
      <c r="Q672">
        <v>4</v>
      </c>
      <c r="R672" t="s">
        <v>3871</v>
      </c>
    </row>
    <row r="673" spans="1:18" x14ac:dyDescent="0.25">
      <c r="A673" t="s">
        <v>3871</v>
      </c>
      <c r="B673" t="s">
        <v>3518</v>
      </c>
      <c r="C673" t="s">
        <v>1</v>
      </c>
      <c r="D673" t="s">
        <v>3519</v>
      </c>
      <c r="E673" t="s">
        <v>3990</v>
      </c>
      <c r="F673">
        <v>1</v>
      </c>
      <c r="G673" t="s">
        <v>3</v>
      </c>
      <c r="H673" t="s">
        <v>3</v>
      </c>
      <c r="I673" t="s">
        <v>4</v>
      </c>
      <c r="J673" t="s">
        <v>1</v>
      </c>
      <c r="K673" t="s">
        <v>4</v>
      </c>
      <c r="L673" t="s">
        <v>1</v>
      </c>
      <c r="M673" t="s">
        <v>1</v>
      </c>
      <c r="N673" t="s">
        <v>4</v>
      </c>
      <c r="O673" t="s">
        <v>4</v>
      </c>
      <c r="P673" t="s">
        <v>4459</v>
      </c>
      <c r="Q673">
        <v>4</v>
      </c>
      <c r="R673" t="s">
        <v>3871</v>
      </c>
    </row>
    <row r="674" spans="1:18" x14ac:dyDescent="0.25">
      <c r="A674" t="s">
        <v>3871</v>
      </c>
      <c r="B674" t="s">
        <v>3520</v>
      </c>
      <c r="C674" t="s">
        <v>1</v>
      </c>
      <c r="D674" t="s">
        <v>3521</v>
      </c>
      <c r="E674" t="s">
        <v>3990</v>
      </c>
      <c r="F674">
        <v>1</v>
      </c>
      <c r="G674" t="s">
        <v>3</v>
      </c>
      <c r="H674" t="s">
        <v>3</v>
      </c>
      <c r="I674" t="s">
        <v>4</v>
      </c>
      <c r="J674" t="s">
        <v>1</v>
      </c>
      <c r="K674" t="s">
        <v>4</v>
      </c>
      <c r="L674" t="s">
        <v>1</v>
      </c>
      <c r="M674" t="s">
        <v>1</v>
      </c>
      <c r="N674" t="s">
        <v>4</v>
      </c>
      <c r="O674" t="s">
        <v>4</v>
      </c>
      <c r="P674" t="s">
        <v>4459</v>
      </c>
      <c r="Q674">
        <v>4</v>
      </c>
      <c r="R674" t="s">
        <v>3871</v>
      </c>
    </row>
    <row r="675" spans="1:18" x14ac:dyDescent="0.25">
      <c r="A675" t="s">
        <v>3871</v>
      </c>
      <c r="B675" t="s">
        <v>3522</v>
      </c>
      <c r="C675" t="s">
        <v>1</v>
      </c>
      <c r="D675" t="s">
        <v>3523</v>
      </c>
      <c r="E675" t="s">
        <v>3990</v>
      </c>
      <c r="F675">
        <v>1</v>
      </c>
      <c r="G675" t="s">
        <v>3</v>
      </c>
      <c r="H675" t="s">
        <v>3</v>
      </c>
      <c r="I675" t="s">
        <v>4</v>
      </c>
      <c r="J675" t="s">
        <v>1</v>
      </c>
      <c r="K675" t="s">
        <v>4</v>
      </c>
      <c r="L675" t="s">
        <v>1</v>
      </c>
      <c r="M675" t="s">
        <v>1</v>
      </c>
      <c r="N675" t="s">
        <v>4</v>
      </c>
      <c r="O675" t="s">
        <v>4</v>
      </c>
      <c r="P675" t="s">
        <v>4459</v>
      </c>
      <c r="Q675">
        <v>4</v>
      </c>
      <c r="R675" t="s">
        <v>3871</v>
      </c>
    </row>
    <row r="676" spans="1:18" x14ac:dyDescent="0.25">
      <c r="A676" t="s">
        <v>3871</v>
      </c>
      <c r="B676" t="s">
        <v>3524</v>
      </c>
      <c r="C676" t="s">
        <v>1</v>
      </c>
      <c r="D676" t="s">
        <v>3525</v>
      </c>
      <c r="E676" t="s">
        <v>3990</v>
      </c>
      <c r="F676">
        <v>1</v>
      </c>
      <c r="G676" t="s">
        <v>3</v>
      </c>
      <c r="H676" t="s">
        <v>3</v>
      </c>
      <c r="I676" t="s">
        <v>4</v>
      </c>
      <c r="J676" t="s">
        <v>1</v>
      </c>
      <c r="K676" t="s">
        <v>4</v>
      </c>
      <c r="L676" t="s">
        <v>1</v>
      </c>
      <c r="M676" t="s">
        <v>1</v>
      </c>
      <c r="N676" t="s">
        <v>4</v>
      </c>
      <c r="O676" t="s">
        <v>4</v>
      </c>
      <c r="P676" t="s">
        <v>4459</v>
      </c>
      <c r="Q676">
        <v>4</v>
      </c>
      <c r="R676" t="s">
        <v>3871</v>
      </c>
    </row>
    <row r="677" spans="1:18" x14ac:dyDescent="0.25">
      <c r="A677" t="s">
        <v>3871</v>
      </c>
      <c r="B677" t="s">
        <v>3526</v>
      </c>
      <c r="C677" t="s">
        <v>3527</v>
      </c>
      <c r="D677" t="s">
        <v>3528</v>
      </c>
      <c r="E677" t="s">
        <v>3529</v>
      </c>
      <c r="F677">
        <v>4</v>
      </c>
      <c r="G677" t="s">
        <v>35</v>
      </c>
      <c r="H677" t="s">
        <v>35</v>
      </c>
      <c r="I677" t="s">
        <v>3994</v>
      </c>
      <c r="J677" t="s">
        <v>3530</v>
      </c>
      <c r="K677" t="s">
        <v>3998</v>
      </c>
      <c r="L677" t="s">
        <v>3998</v>
      </c>
      <c r="M677" t="s">
        <v>73</v>
      </c>
      <c r="N677" t="s">
        <v>11</v>
      </c>
      <c r="O677" t="s">
        <v>12</v>
      </c>
      <c r="P677" t="s">
        <v>4459</v>
      </c>
      <c r="Q677">
        <v>4</v>
      </c>
      <c r="R677" t="s">
        <v>3871</v>
      </c>
    </row>
    <row r="678" spans="1:18" x14ac:dyDescent="0.25">
      <c r="A678" t="s">
        <v>3871</v>
      </c>
      <c r="B678" t="s">
        <v>3533</v>
      </c>
      <c r="C678" t="s">
        <v>1</v>
      </c>
      <c r="D678" t="s">
        <v>3534</v>
      </c>
      <c r="E678" t="s">
        <v>3990</v>
      </c>
      <c r="F678">
        <v>1</v>
      </c>
      <c r="G678" t="s">
        <v>3</v>
      </c>
      <c r="H678" t="s">
        <v>3</v>
      </c>
      <c r="I678" t="s">
        <v>4</v>
      </c>
      <c r="J678" t="s">
        <v>1</v>
      </c>
      <c r="K678" t="s">
        <v>4</v>
      </c>
      <c r="L678" t="s">
        <v>1</v>
      </c>
      <c r="M678" t="s">
        <v>1</v>
      </c>
      <c r="N678" t="s">
        <v>4</v>
      </c>
      <c r="O678" t="s">
        <v>4</v>
      </c>
      <c r="P678" t="s">
        <v>4459</v>
      </c>
      <c r="Q678">
        <v>4</v>
      </c>
      <c r="R678" t="s">
        <v>3871</v>
      </c>
    </row>
    <row r="679" spans="1:18" x14ac:dyDescent="0.25">
      <c r="A679" t="s">
        <v>3871</v>
      </c>
      <c r="B679" t="s">
        <v>3535</v>
      </c>
      <c r="C679" t="s">
        <v>1</v>
      </c>
      <c r="D679" t="s">
        <v>3536</v>
      </c>
      <c r="E679" t="s">
        <v>3990</v>
      </c>
      <c r="F679">
        <v>1</v>
      </c>
      <c r="G679" t="s">
        <v>3</v>
      </c>
      <c r="H679" t="s">
        <v>3</v>
      </c>
      <c r="I679" t="s">
        <v>4</v>
      </c>
      <c r="J679" t="s">
        <v>1</v>
      </c>
      <c r="K679" t="s">
        <v>4</v>
      </c>
      <c r="L679" t="s">
        <v>1</v>
      </c>
      <c r="M679" t="s">
        <v>1</v>
      </c>
      <c r="N679" t="s">
        <v>4</v>
      </c>
      <c r="O679" t="s">
        <v>4</v>
      </c>
      <c r="P679" t="s">
        <v>4459</v>
      </c>
      <c r="Q679">
        <v>4</v>
      </c>
      <c r="R679" t="s">
        <v>3871</v>
      </c>
    </row>
    <row r="680" spans="1:18" x14ac:dyDescent="0.25">
      <c r="A680" t="s">
        <v>3871</v>
      </c>
      <c r="B680" t="s">
        <v>3537</v>
      </c>
      <c r="C680" t="s">
        <v>1</v>
      </c>
      <c r="D680" t="s">
        <v>3538</v>
      </c>
      <c r="E680" t="s">
        <v>3990</v>
      </c>
      <c r="F680">
        <v>1</v>
      </c>
      <c r="G680" t="s">
        <v>3</v>
      </c>
      <c r="H680" t="s">
        <v>3</v>
      </c>
      <c r="I680" t="s">
        <v>4</v>
      </c>
      <c r="J680" t="s">
        <v>1</v>
      </c>
      <c r="K680" t="s">
        <v>4</v>
      </c>
      <c r="L680" t="s">
        <v>1</v>
      </c>
      <c r="M680" t="s">
        <v>1</v>
      </c>
      <c r="N680" t="s">
        <v>4</v>
      </c>
      <c r="O680" t="s">
        <v>4</v>
      </c>
      <c r="P680" t="s">
        <v>4459</v>
      </c>
      <c r="Q680">
        <v>4</v>
      </c>
      <c r="R680" t="s">
        <v>3871</v>
      </c>
    </row>
    <row r="681" spans="1:18" x14ac:dyDescent="0.25">
      <c r="A681" t="s">
        <v>3871</v>
      </c>
      <c r="B681" t="s">
        <v>3541</v>
      </c>
      <c r="C681" t="s">
        <v>1</v>
      </c>
      <c r="D681" t="s">
        <v>3542</v>
      </c>
      <c r="E681" t="s">
        <v>3990</v>
      </c>
      <c r="F681">
        <v>1</v>
      </c>
      <c r="G681" t="s">
        <v>3</v>
      </c>
      <c r="H681" t="s">
        <v>3</v>
      </c>
      <c r="I681" t="s">
        <v>4</v>
      </c>
      <c r="J681" t="s">
        <v>1</v>
      </c>
      <c r="K681" t="s">
        <v>4</v>
      </c>
      <c r="L681" t="s">
        <v>1</v>
      </c>
      <c r="M681" t="s">
        <v>1</v>
      </c>
      <c r="N681" t="s">
        <v>4</v>
      </c>
      <c r="O681" t="s">
        <v>4</v>
      </c>
      <c r="P681" t="s">
        <v>4459</v>
      </c>
      <c r="Q681">
        <v>4</v>
      </c>
      <c r="R681" t="s">
        <v>3871</v>
      </c>
    </row>
    <row r="682" spans="1:18" x14ac:dyDescent="0.25">
      <c r="A682" t="s">
        <v>3871</v>
      </c>
      <c r="B682" t="s">
        <v>3543</v>
      </c>
      <c r="C682" t="s">
        <v>1</v>
      </c>
      <c r="D682" t="s">
        <v>3544</v>
      </c>
      <c r="E682" t="s">
        <v>3990</v>
      </c>
      <c r="F682">
        <v>1</v>
      </c>
      <c r="G682" t="s">
        <v>3</v>
      </c>
      <c r="H682" t="s">
        <v>3</v>
      </c>
      <c r="I682" t="s">
        <v>4</v>
      </c>
      <c r="J682" t="s">
        <v>1</v>
      </c>
      <c r="K682" t="s">
        <v>4</v>
      </c>
      <c r="L682" t="s">
        <v>1</v>
      </c>
      <c r="M682" t="s">
        <v>1</v>
      </c>
      <c r="N682" t="s">
        <v>4</v>
      </c>
      <c r="O682" t="s">
        <v>4</v>
      </c>
      <c r="P682" t="s">
        <v>4459</v>
      </c>
      <c r="Q682">
        <v>4</v>
      </c>
      <c r="R682" t="s">
        <v>3871</v>
      </c>
    </row>
    <row r="683" spans="1:18" x14ac:dyDescent="0.25">
      <c r="A683" t="s">
        <v>3871</v>
      </c>
      <c r="B683" t="s">
        <v>3545</v>
      </c>
      <c r="C683" t="s">
        <v>1</v>
      </c>
      <c r="D683" t="s">
        <v>3546</v>
      </c>
      <c r="E683" t="s">
        <v>3990</v>
      </c>
      <c r="F683">
        <v>1</v>
      </c>
      <c r="G683" t="s">
        <v>3</v>
      </c>
      <c r="H683" t="s">
        <v>3</v>
      </c>
      <c r="I683" t="s">
        <v>4</v>
      </c>
      <c r="J683" t="s">
        <v>1</v>
      </c>
      <c r="K683" t="s">
        <v>4</v>
      </c>
      <c r="L683" t="s">
        <v>1</v>
      </c>
      <c r="M683" t="s">
        <v>1</v>
      </c>
      <c r="N683" t="s">
        <v>4</v>
      </c>
      <c r="O683" t="s">
        <v>4</v>
      </c>
      <c r="P683" t="s">
        <v>4459</v>
      </c>
      <c r="Q683">
        <v>4</v>
      </c>
      <c r="R683" t="s">
        <v>3871</v>
      </c>
    </row>
    <row r="684" spans="1:18" x14ac:dyDescent="0.25">
      <c r="A684" t="s">
        <v>3871</v>
      </c>
      <c r="B684" t="s">
        <v>3547</v>
      </c>
      <c r="C684" t="s">
        <v>1</v>
      </c>
      <c r="D684" t="s">
        <v>3548</v>
      </c>
      <c r="E684" t="s">
        <v>3990</v>
      </c>
      <c r="F684">
        <v>1</v>
      </c>
      <c r="G684" t="s">
        <v>3</v>
      </c>
      <c r="H684" t="s">
        <v>3</v>
      </c>
      <c r="I684" t="s">
        <v>4</v>
      </c>
      <c r="J684" t="s">
        <v>1</v>
      </c>
      <c r="K684" t="s">
        <v>4</v>
      </c>
      <c r="L684" t="s">
        <v>1</v>
      </c>
      <c r="M684" t="s">
        <v>1</v>
      </c>
      <c r="N684" t="s">
        <v>4</v>
      </c>
      <c r="O684" t="s">
        <v>4</v>
      </c>
      <c r="P684" t="s">
        <v>4459</v>
      </c>
      <c r="Q684">
        <v>4</v>
      </c>
      <c r="R684" t="s">
        <v>3871</v>
      </c>
    </row>
    <row r="685" spans="1:18" x14ac:dyDescent="0.25">
      <c r="A685" t="s">
        <v>3871</v>
      </c>
      <c r="B685" t="s">
        <v>3549</v>
      </c>
      <c r="C685" t="s">
        <v>1</v>
      </c>
      <c r="D685" t="s">
        <v>3550</v>
      </c>
      <c r="E685" t="s">
        <v>3990</v>
      </c>
      <c r="F685">
        <v>1</v>
      </c>
      <c r="G685" t="s">
        <v>3</v>
      </c>
      <c r="H685" t="s">
        <v>3</v>
      </c>
      <c r="I685" t="s">
        <v>4</v>
      </c>
      <c r="J685" t="s">
        <v>1</v>
      </c>
      <c r="K685" t="s">
        <v>4</v>
      </c>
      <c r="L685" t="s">
        <v>1</v>
      </c>
      <c r="M685" t="s">
        <v>1</v>
      </c>
      <c r="N685" t="s">
        <v>4</v>
      </c>
      <c r="O685" t="s">
        <v>4</v>
      </c>
      <c r="P685" t="s">
        <v>4459</v>
      </c>
      <c r="Q685">
        <v>4</v>
      </c>
      <c r="R685" t="s">
        <v>3871</v>
      </c>
    </row>
    <row r="686" spans="1:18" x14ac:dyDescent="0.25">
      <c r="A686" t="s">
        <v>3871</v>
      </c>
      <c r="B686" t="s">
        <v>3551</v>
      </c>
      <c r="C686" t="s">
        <v>1</v>
      </c>
      <c r="D686" t="s">
        <v>3552</v>
      </c>
      <c r="E686" t="s">
        <v>3990</v>
      </c>
      <c r="F686">
        <v>1</v>
      </c>
      <c r="G686" t="s">
        <v>3</v>
      </c>
      <c r="H686" t="s">
        <v>3</v>
      </c>
      <c r="I686" t="s">
        <v>4</v>
      </c>
      <c r="J686" t="s">
        <v>1</v>
      </c>
      <c r="K686" t="s">
        <v>4</v>
      </c>
      <c r="L686" t="s">
        <v>1</v>
      </c>
      <c r="M686" t="s">
        <v>1</v>
      </c>
      <c r="N686" t="s">
        <v>4</v>
      </c>
      <c r="O686" t="s">
        <v>4</v>
      </c>
      <c r="P686" t="s">
        <v>4459</v>
      </c>
      <c r="Q686">
        <v>4</v>
      </c>
      <c r="R686" t="s">
        <v>3871</v>
      </c>
    </row>
    <row r="687" spans="1:18" x14ac:dyDescent="0.25">
      <c r="A687" t="s">
        <v>3871</v>
      </c>
      <c r="B687" t="s">
        <v>3553</v>
      </c>
      <c r="C687" t="s">
        <v>1</v>
      </c>
      <c r="D687" t="s">
        <v>3554</v>
      </c>
      <c r="E687" t="s">
        <v>3990</v>
      </c>
      <c r="F687">
        <v>1</v>
      </c>
      <c r="G687" t="s">
        <v>3</v>
      </c>
      <c r="H687" t="s">
        <v>3</v>
      </c>
      <c r="I687" t="s">
        <v>4</v>
      </c>
      <c r="J687" t="s">
        <v>1</v>
      </c>
      <c r="K687" t="s">
        <v>4</v>
      </c>
      <c r="L687" t="s">
        <v>1</v>
      </c>
      <c r="M687" t="s">
        <v>1</v>
      </c>
      <c r="N687" t="s">
        <v>4</v>
      </c>
      <c r="O687" t="s">
        <v>4</v>
      </c>
      <c r="P687" t="s">
        <v>4714</v>
      </c>
      <c r="Q687">
        <v>3</v>
      </c>
      <c r="R687" t="s">
        <v>3871</v>
      </c>
    </row>
    <row r="688" spans="1:18" x14ac:dyDescent="0.25">
      <c r="A688" t="s">
        <v>3871</v>
      </c>
      <c r="B688" t="s">
        <v>3555</v>
      </c>
      <c r="C688" t="s">
        <v>1</v>
      </c>
      <c r="D688" t="s">
        <v>3556</v>
      </c>
      <c r="E688" t="s">
        <v>3990</v>
      </c>
      <c r="F688">
        <v>1</v>
      </c>
      <c r="G688" t="s">
        <v>3</v>
      </c>
      <c r="H688" t="s">
        <v>3</v>
      </c>
      <c r="I688" t="s">
        <v>4</v>
      </c>
      <c r="J688" t="s">
        <v>1</v>
      </c>
      <c r="K688" t="s">
        <v>4</v>
      </c>
      <c r="L688" t="s">
        <v>1</v>
      </c>
      <c r="M688" t="s">
        <v>1</v>
      </c>
      <c r="N688" t="s">
        <v>4</v>
      </c>
      <c r="O688" t="s">
        <v>4</v>
      </c>
      <c r="P688" t="s">
        <v>4714</v>
      </c>
      <c r="Q688">
        <v>3</v>
      </c>
      <c r="R688" t="s">
        <v>3871</v>
      </c>
    </row>
    <row r="689" spans="1:18" x14ac:dyDescent="0.25">
      <c r="A689" t="s">
        <v>3871</v>
      </c>
      <c r="B689" t="s">
        <v>3557</v>
      </c>
      <c r="C689" t="s">
        <v>1</v>
      </c>
      <c r="D689" t="s">
        <v>3558</v>
      </c>
      <c r="E689" t="s">
        <v>3990</v>
      </c>
      <c r="F689">
        <v>1</v>
      </c>
      <c r="G689" t="s">
        <v>3</v>
      </c>
      <c r="H689" t="s">
        <v>3</v>
      </c>
      <c r="I689" t="s">
        <v>4</v>
      </c>
      <c r="J689" t="s">
        <v>1</v>
      </c>
      <c r="K689" t="s">
        <v>4</v>
      </c>
      <c r="L689" t="s">
        <v>1</v>
      </c>
      <c r="M689" t="s">
        <v>1</v>
      </c>
      <c r="N689" t="s">
        <v>4</v>
      </c>
      <c r="O689" t="s">
        <v>4</v>
      </c>
      <c r="P689" t="s">
        <v>4714</v>
      </c>
      <c r="Q689">
        <v>3</v>
      </c>
      <c r="R689" t="s">
        <v>3871</v>
      </c>
    </row>
    <row r="690" spans="1:18" x14ac:dyDescent="0.25">
      <c r="A690" t="s">
        <v>3871</v>
      </c>
      <c r="B690" t="s">
        <v>3563</v>
      </c>
      <c r="C690" t="s">
        <v>1</v>
      </c>
      <c r="D690" t="s">
        <v>3564</v>
      </c>
      <c r="E690" t="s">
        <v>3990</v>
      </c>
      <c r="F690">
        <v>1</v>
      </c>
      <c r="G690" t="s">
        <v>3</v>
      </c>
      <c r="H690" t="s">
        <v>3</v>
      </c>
      <c r="I690" t="s">
        <v>4</v>
      </c>
      <c r="J690" t="s">
        <v>1</v>
      </c>
      <c r="K690" t="s">
        <v>4</v>
      </c>
      <c r="L690" t="s">
        <v>1</v>
      </c>
      <c r="M690" t="s">
        <v>1</v>
      </c>
      <c r="N690" t="s">
        <v>4</v>
      </c>
      <c r="O690" t="s">
        <v>4</v>
      </c>
      <c r="P690" t="s">
        <v>4714</v>
      </c>
      <c r="Q690">
        <v>3</v>
      </c>
      <c r="R690" t="s">
        <v>3871</v>
      </c>
    </row>
    <row r="691" spans="1:18" x14ac:dyDescent="0.25">
      <c r="A691" t="s">
        <v>3871</v>
      </c>
      <c r="B691" t="s">
        <v>3565</v>
      </c>
      <c r="C691" t="s">
        <v>1</v>
      </c>
      <c r="D691" t="s">
        <v>3566</v>
      </c>
      <c r="E691" t="s">
        <v>3990</v>
      </c>
      <c r="F691">
        <v>1</v>
      </c>
      <c r="G691" t="s">
        <v>3</v>
      </c>
      <c r="H691" t="s">
        <v>3</v>
      </c>
      <c r="I691" t="s">
        <v>4</v>
      </c>
      <c r="J691" t="s">
        <v>1</v>
      </c>
      <c r="K691" t="s">
        <v>4</v>
      </c>
      <c r="L691" t="s">
        <v>1</v>
      </c>
      <c r="M691" t="s">
        <v>1</v>
      </c>
      <c r="N691" t="s">
        <v>4</v>
      </c>
      <c r="O691" t="s">
        <v>4</v>
      </c>
      <c r="P691" t="s">
        <v>4714</v>
      </c>
      <c r="Q691">
        <v>3</v>
      </c>
      <c r="R691" t="s">
        <v>3871</v>
      </c>
    </row>
    <row r="692" spans="1:18" x14ac:dyDescent="0.25">
      <c r="A692" t="s">
        <v>3871</v>
      </c>
      <c r="B692" t="s">
        <v>3567</v>
      </c>
      <c r="C692" t="s">
        <v>1</v>
      </c>
      <c r="D692" t="s">
        <v>3568</v>
      </c>
      <c r="E692" t="s">
        <v>3990</v>
      </c>
      <c r="F692">
        <v>1</v>
      </c>
      <c r="G692" t="s">
        <v>3</v>
      </c>
      <c r="H692" t="s">
        <v>3</v>
      </c>
      <c r="I692" t="s">
        <v>4</v>
      </c>
      <c r="J692" t="s">
        <v>1</v>
      </c>
      <c r="K692" t="s">
        <v>4</v>
      </c>
      <c r="L692" t="s">
        <v>1</v>
      </c>
      <c r="M692" t="s">
        <v>1</v>
      </c>
      <c r="N692" t="s">
        <v>4</v>
      </c>
      <c r="O692" t="s">
        <v>4</v>
      </c>
      <c r="P692" t="s">
        <v>4714</v>
      </c>
      <c r="Q692">
        <v>3</v>
      </c>
      <c r="R692" t="s">
        <v>3871</v>
      </c>
    </row>
    <row r="693" spans="1:18" x14ac:dyDescent="0.25">
      <c r="A693" t="s">
        <v>3871</v>
      </c>
      <c r="B693" t="s">
        <v>3569</v>
      </c>
      <c r="C693" t="s">
        <v>1</v>
      </c>
      <c r="D693" t="s">
        <v>3570</v>
      </c>
      <c r="E693" t="s">
        <v>3990</v>
      </c>
      <c r="F693">
        <v>1</v>
      </c>
      <c r="G693" t="s">
        <v>3</v>
      </c>
      <c r="H693" t="s">
        <v>3</v>
      </c>
      <c r="I693" t="s">
        <v>4</v>
      </c>
      <c r="J693" t="s">
        <v>1</v>
      </c>
      <c r="K693" t="s">
        <v>4</v>
      </c>
      <c r="L693" t="s">
        <v>1</v>
      </c>
      <c r="M693" t="s">
        <v>1</v>
      </c>
      <c r="N693" t="s">
        <v>4</v>
      </c>
      <c r="O693" t="s">
        <v>4</v>
      </c>
      <c r="P693" t="s">
        <v>4714</v>
      </c>
      <c r="Q693">
        <v>3</v>
      </c>
      <c r="R693" t="s">
        <v>3871</v>
      </c>
    </row>
    <row r="694" spans="1:18" x14ac:dyDescent="0.25">
      <c r="A694" t="s">
        <v>3871</v>
      </c>
      <c r="B694" t="s">
        <v>3571</v>
      </c>
      <c r="C694" t="s">
        <v>1</v>
      </c>
      <c r="D694" t="s">
        <v>3572</v>
      </c>
      <c r="E694" t="s">
        <v>3990</v>
      </c>
      <c r="F694">
        <v>1</v>
      </c>
      <c r="G694" t="s">
        <v>3</v>
      </c>
      <c r="H694" t="s">
        <v>3</v>
      </c>
      <c r="I694" t="s">
        <v>4</v>
      </c>
      <c r="J694" t="s">
        <v>1</v>
      </c>
      <c r="K694" t="s">
        <v>4</v>
      </c>
      <c r="L694" t="s">
        <v>1</v>
      </c>
      <c r="M694" t="s">
        <v>1</v>
      </c>
      <c r="N694" t="s">
        <v>4</v>
      </c>
      <c r="O694" t="s">
        <v>4</v>
      </c>
      <c r="P694" t="s">
        <v>4916</v>
      </c>
      <c r="Q694">
        <v>2</v>
      </c>
      <c r="R694" t="s">
        <v>3871</v>
      </c>
    </row>
    <row r="695" spans="1:18" x14ac:dyDescent="0.25">
      <c r="A695" t="s">
        <v>3871</v>
      </c>
      <c r="B695" t="s">
        <v>3573</v>
      </c>
      <c r="C695" t="s">
        <v>1</v>
      </c>
      <c r="D695" t="s">
        <v>3574</v>
      </c>
      <c r="E695" t="s">
        <v>3990</v>
      </c>
      <c r="F695">
        <v>1</v>
      </c>
      <c r="G695" t="s">
        <v>3</v>
      </c>
      <c r="H695" t="s">
        <v>3</v>
      </c>
      <c r="I695" t="s">
        <v>4</v>
      </c>
      <c r="J695" t="s">
        <v>1</v>
      </c>
      <c r="K695" t="s">
        <v>4</v>
      </c>
      <c r="L695" t="s">
        <v>1</v>
      </c>
      <c r="M695" t="s">
        <v>1</v>
      </c>
      <c r="N695" t="s">
        <v>4</v>
      </c>
      <c r="O695" t="s">
        <v>4</v>
      </c>
      <c r="P695" t="s">
        <v>4916</v>
      </c>
      <c r="Q695">
        <v>2</v>
      </c>
      <c r="R695" t="s">
        <v>3871</v>
      </c>
    </row>
    <row r="696" spans="1:18" x14ac:dyDescent="0.25">
      <c r="A696" t="s">
        <v>3871</v>
      </c>
      <c r="B696" t="s">
        <v>3575</v>
      </c>
      <c r="C696" t="s">
        <v>1</v>
      </c>
      <c r="D696" t="s">
        <v>3576</v>
      </c>
      <c r="E696" t="s">
        <v>3990</v>
      </c>
      <c r="F696">
        <v>1</v>
      </c>
      <c r="G696" t="s">
        <v>3</v>
      </c>
      <c r="H696" t="s">
        <v>3</v>
      </c>
      <c r="I696" t="s">
        <v>4</v>
      </c>
      <c r="J696" t="s">
        <v>1</v>
      </c>
      <c r="K696" t="s">
        <v>4</v>
      </c>
      <c r="L696" t="s">
        <v>1</v>
      </c>
      <c r="M696" t="s">
        <v>1</v>
      </c>
      <c r="N696" t="s">
        <v>4</v>
      </c>
      <c r="O696" t="s">
        <v>4</v>
      </c>
      <c r="P696" t="s">
        <v>4916</v>
      </c>
      <c r="Q696">
        <v>2</v>
      </c>
      <c r="R696" t="s">
        <v>3871</v>
      </c>
    </row>
    <row r="697" spans="1:18" x14ac:dyDescent="0.25">
      <c r="A697" t="s">
        <v>3871</v>
      </c>
      <c r="B697" t="s">
        <v>3577</v>
      </c>
      <c r="C697" t="s">
        <v>3578</v>
      </c>
      <c r="D697" t="s">
        <v>3579</v>
      </c>
      <c r="E697" t="s">
        <v>3990</v>
      </c>
      <c r="F697">
        <v>1</v>
      </c>
      <c r="G697" t="s">
        <v>71</v>
      </c>
      <c r="H697" t="s">
        <v>35</v>
      </c>
      <c r="I697" t="s">
        <v>3996</v>
      </c>
      <c r="J697" t="s">
        <v>3580</v>
      </c>
      <c r="K697" t="s">
        <v>4000</v>
      </c>
      <c r="L697" t="s">
        <v>3999</v>
      </c>
      <c r="M697" t="s">
        <v>524</v>
      </c>
      <c r="N697" t="s">
        <v>11</v>
      </c>
      <c r="O697" t="s">
        <v>31</v>
      </c>
      <c r="P697" t="s">
        <v>4916</v>
      </c>
      <c r="Q697">
        <v>2</v>
      </c>
      <c r="R697" t="s">
        <v>3871</v>
      </c>
    </row>
    <row r="698" spans="1:18" x14ac:dyDescent="0.25">
      <c r="A698" t="s">
        <v>3871</v>
      </c>
      <c r="B698" t="s">
        <v>3581</v>
      </c>
      <c r="C698" t="s">
        <v>1</v>
      </c>
      <c r="D698" t="s">
        <v>3582</v>
      </c>
      <c r="E698" t="s">
        <v>3990</v>
      </c>
      <c r="F698">
        <v>1</v>
      </c>
      <c r="G698" t="s">
        <v>3</v>
      </c>
      <c r="H698" t="s">
        <v>3</v>
      </c>
      <c r="I698" t="s">
        <v>4</v>
      </c>
      <c r="J698" t="s">
        <v>1</v>
      </c>
      <c r="K698" t="s">
        <v>4</v>
      </c>
      <c r="L698" t="s">
        <v>1</v>
      </c>
      <c r="M698" t="s">
        <v>1</v>
      </c>
      <c r="N698" t="s">
        <v>4</v>
      </c>
      <c r="O698" t="s">
        <v>4</v>
      </c>
      <c r="P698" t="s">
        <v>4916</v>
      </c>
      <c r="Q698">
        <v>2</v>
      </c>
      <c r="R698" t="s">
        <v>3871</v>
      </c>
    </row>
    <row r="699" spans="1:18" x14ac:dyDescent="0.25">
      <c r="A699" t="s">
        <v>3871</v>
      </c>
      <c r="B699" t="s">
        <v>3583</v>
      </c>
      <c r="C699" t="s">
        <v>1</v>
      </c>
      <c r="D699" t="s">
        <v>3584</v>
      </c>
      <c r="E699" t="s">
        <v>3990</v>
      </c>
      <c r="F699">
        <v>1</v>
      </c>
      <c r="G699" t="s">
        <v>3</v>
      </c>
      <c r="H699" t="s">
        <v>3</v>
      </c>
      <c r="I699" t="s">
        <v>4</v>
      </c>
      <c r="J699" t="s">
        <v>1</v>
      </c>
      <c r="K699" t="s">
        <v>4</v>
      </c>
      <c r="L699" t="s">
        <v>1</v>
      </c>
      <c r="M699" t="s">
        <v>1</v>
      </c>
      <c r="N699" t="s">
        <v>4</v>
      </c>
      <c r="O699" t="s">
        <v>4</v>
      </c>
      <c r="P699" t="s">
        <v>4916</v>
      </c>
      <c r="Q699">
        <v>2</v>
      </c>
      <c r="R699" t="s">
        <v>3871</v>
      </c>
    </row>
    <row r="700" spans="1:18" x14ac:dyDescent="0.25">
      <c r="A700" t="s">
        <v>3871</v>
      </c>
      <c r="B700" t="s">
        <v>3585</v>
      </c>
      <c r="C700" t="s">
        <v>1</v>
      </c>
      <c r="D700" t="s">
        <v>3586</v>
      </c>
      <c r="E700" t="s">
        <v>3990</v>
      </c>
      <c r="F700">
        <v>1</v>
      </c>
      <c r="G700" t="s">
        <v>3</v>
      </c>
      <c r="H700" t="s">
        <v>3</v>
      </c>
      <c r="I700" t="s">
        <v>4</v>
      </c>
      <c r="J700" t="s">
        <v>1</v>
      </c>
      <c r="K700" t="s">
        <v>4</v>
      </c>
      <c r="L700" t="s">
        <v>1</v>
      </c>
      <c r="M700" t="s">
        <v>1</v>
      </c>
      <c r="N700" t="s">
        <v>4</v>
      </c>
      <c r="O700" t="s">
        <v>4</v>
      </c>
      <c r="P700" t="s">
        <v>4916</v>
      </c>
      <c r="Q700">
        <v>2</v>
      </c>
      <c r="R700" t="s">
        <v>3871</v>
      </c>
    </row>
    <row r="701" spans="1:18" x14ac:dyDescent="0.25">
      <c r="A701" t="s">
        <v>3871</v>
      </c>
      <c r="B701" t="s">
        <v>3587</v>
      </c>
      <c r="C701" t="s">
        <v>1</v>
      </c>
      <c r="D701" t="s">
        <v>3588</v>
      </c>
      <c r="E701" t="s">
        <v>3990</v>
      </c>
      <c r="F701">
        <v>1</v>
      </c>
      <c r="G701" t="s">
        <v>3</v>
      </c>
      <c r="H701" t="s">
        <v>3</v>
      </c>
      <c r="I701" t="s">
        <v>4</v>
      </c>
      <c r="J701" t="s">
        <v>1</v>
      </c>
      <c r="K701" t="s">
        <v>4</v>
      </c>
      <c r="L701" t="s">
        <v>1</v>
      </c>
      <c r="M701" t="s">
        <v>1</v>
      </c>
      <c r="N701" t="s">
        <v>4</v>
      </c>
      <c r="O701" t="s">
        <v>4</v>
      </c>
      <c r="P701" t="s">
        <v>4916</v>
      </c>
      <c r="Q701">
        <v>2</v>
      </c>
      <c r="R701" t="s">
        <v>3871</v>
      </c>
    </row>
    <row r="702" spans="1:18" x14ac:dyDescent="0.25">
      <c r="A702" t="s">
        <v>3871</v>
      </c>
      <c r="B702" t="s">
        <v>3591</v>
      </c>
      <c r="C702" t="s">
        <v>1</v>
      </c>
      <c r="D702" t="s">
        <v>3592</v>
      </c>
      <c r="E702" t="s">
        <v>3990</v>
      </c>
      <c r="F702">
        <v>1</v>
      </c>
      <c r="G702" t="s">
        <v>3</v>
      </c>
      <c r="H702" t="s">
        <v>3</v>
      </c>
      <c r="I702" t="s">
        <v>4</v>
      </c>
      <c r="J702" t="s">
        <v>1</v>
      </c>
      <c r="K702" t="s">
        <v>4</v>
      </c>
      <c r="L702" t="s">
        <v>1</v>
      </c>
      <c r="M702" t="s">
        <v>1</v>
      </c>
      <c r="N702" t="s">
        <v>4</v>
      </c>
      <c r="O702" t="s">
        <v>4</v>
      </c>
      <c r="P702" t="s">
        <v>4916</v>
      </c>
      <c r="Q702">
        <v>2</v>
      </c>
      <c r="R702" t="s">
        <v>3871</v>
      </c>
    </row>
    <row r="703" spans="1:18" x14ac:dyDescent="0.25">
      <c r="A703" t="s">
        <v>3871</v>
      </c>
      <c r="B703" t="s">
        <v>3593</v>
      </c>
      <c r="C703" t="s">
        <v>1</v>
      </c>
      <c r="D703" t="s">
        <v>3594</v>
      </c>
      <c r="E703" t="s">
        <v>3990</v>
      </c>
      <c r="F703">
        <v>1</v>
      </c>
      <c r="G703" t="s">
        <v>3</v>
      </c>
      <c r="H703" t="s">
        <v>3</v>
      </c>
      <c r="I703" t="s">
        <v>4</v>
      </c>
      <c r="J703" t="s">
        <v>1</v>
      </c>
      <c r="K703" t="s">
        <v>4</v>
      </c>
      <c r="L703" t="s">
        <v>1</v>
      </c>
      <c r="M703" t="s">
        <v>1</v>
      </c>
      <c r="N703" t="s">
        <v>4</v>
      </c>
      <c r="O703" t="s">
        <v>4</v>
      </c>
      <c r="P703" t="s">
        <v>4916</v>
      </c>
      <c r="Q703">
        <v>2</v>
      </c>
      <c r="R703" t="s">
        <v>3871</v>
      </c>
    </row>
    <row r="704" spans="1:18" x14ac:dyDescent="0.25">
      <c r="A704" t="s">
        <v>3871</v>
      </c>
      <c r="B704" t="s">
        <v>3597</v>
      </c>
      <c r="C704" t="s">
        <v>1</v>
      </c>
      <c r="D704" t="s">
        <v>3598</v>
      </c>
      <c r="E704" t="s">
        <v>3990</v>
      </c>
      <c r="F704">
        <v>1</v>
      </c>
      <c r="G704" t="s">
        <v>3</v>
      </c>
      <c r="H704" t="s">
        <v>3</v>
      </c>
      <c r="I704" t="s">
        <v>4</v>
      </c>
      <c r="J704" t="s">
        <v>1</v>
      </c>
      <c r="K704" t="s">
        <v>4</v>
      </c>
      <c r="L704" t="s">
        <v>1</v>
      </c>
      <c r="M704" t="s">
        <v>1</v>
      </c>
      <c r="N704" t="s">
        <v>4</v>
      </c>
      <c r="O704" t="s">
        <v>4</v>
      </c>
      <c r="P704" t="s">
        <v>4916</v>
      </c>
      <c r="Q704">
        <v>2</v>
      </c>
      <c r="R704" t="s">
        <v>3871</v>
      </c>
    </row>
    <row r="705" spans="1:18" x14ac:dyDescent="0.25">
      <c r="A705" t="s">
        <v>3871</v>
      </c>
      <c r="B705" t="s">
        <v>3599</v>
      </c>
      <c r="C705" t="s">
        <v>1</v>
      </c>
      <c r="D705" t="s">
        <v>3600</v>
      </c>
      <c r="E705" t="s">
        <v>3990</v>
      </c>
      <c r="F705">
        <v>1</v>
      </c>
      <c r="G705" t="s">
        <v>3</v>
      </c>
      <c r="H705" t="s">
        <v>3</v>
      </c>
      <c r="I705" t="s">
        <v>4</v>
      </c>
      <c r="J705" t="s">
        <v>1</v>
      </c>
      <c r="K705" t="s">
        <v>4</v>
      </c>
      <c r="L705" t="s">
        <v>1</v>
      </c>
      <c r="M705" t="s">
        <v>1</v>
      </c>
      <c r="N705" t="s">
        <v>4</v>
      </c>
      <c r="O705" t="s">
        <v>4</v>
      </c>
      <c r="P705" t="s">
        <v>4916</v>
      </c>
      <c r="Q705">
        <v>2</v>
      </c>
      <c r="R705" t="s">
        <v>3871</v>
      </c>
    </row>
    <row r="706" spans="1:18" x14ac:dyDescent="0.25">
      <c r="A706" t="s">
        <v>3871</v>
      </c>
      <c r="B706" t="s">
        <v>3601</v>
      </c>
      <c r="C706" t="s">
        <v>3602</v>
      </c>
      <c r="D706" t="s">
        <v>3603</v>
      </c>
      <c r="E706" t="s">
        <v>3990</v>
      </c>
      <c r="F706">
        <v>1</v>
      </c>
      <c r="G706" t="s">
        <v>116</v>
      </c>
      <c r="H706" t="s">
        <v>116</v>
      </c>
      <c r="I706" t="s">
        <v>3997</v>
      </c>
      <c r="J706" t="s">
        <v>563</v>
      </c>
      <c r="K706" t="s">
        <v>4000</v>
      </c>
      <c r="L706" t="s">
        <v>3999</v>
      </c>
      <c r="M706" t="s">
        <v>916</v>
      </c>
      <c r="N706" t="s">
        <v>1</v>
      </c>
      <c r="O706" t="s">
        <v>31</v>
      </c>
      <c r="P706" t="s">
        <v>4916</v>
      </c>
      <c r="Q706">
        <v>2</v>
      </c>
      <c r="R706" t="s">
        <v>3871</v>
      </c>
    </row>
    <row r="707" spans="1:18" x14ac:dyDescent="0.25">
      <c r="A707" t="s">
        <v>3871</v>
      </c>
      <c r="B707" t="s">
        <v>3604</v>
      </c>
      <c r="C707" t="s">
        <v>1</v>
      </c>
      <c r="D707" t="s">
        <v>3605</v>
      </c>
      <c r="E707" t="s">
        <v>3990</v>
      </c>
      <c r="F707">
        <v>1</v>
      </c>
      <c r="G707" t="s">
        <v>3</v>
      </c>
      <c r="H707" t="s">
        <v>3</v>
      </c>
      <c r="I707" t="s">
        <v>4</v>
      </c>
      <c r="J707" t="s">
        <v>1</v>
      </c>
      <c r="K707" t="s">
        <v>4</v>
      </c>
      <c r="L707" t="s">
        <v>1</v>
      </c>
      <c r="M707" t="s">
        <v>1</v>
      </c>
      <c r="N707" t="s">
        <v>4</v>
      </c>
      <c r="O707" t="s">
        <v>4</v>
      </c>
      <c r="P707" t="s">
        <v>4916</v>
      </c>
      <c r="Q707">
        <v>2</v>
      </c>
      <c r="R707" t="s">
        <v>3871</v>
      </c>
    </row>
    <row r="708" spans="1:18" x14ac:dyDescent="0.25">
      <c r="A708" t="s">
        <v>3871</v>
      </c>
      <c r="B708" t="s">
        <v>3606</v>
      </c>
      <c r="C708" t="s">
        <v>1</v>
      </c>
      <c r="D708" t="s">
        <v>3607</v>
      </c>
      <c r="E708" t="s">
        <v>3990</v>
      </c>
      <c r="F708">
        <v>1</v>
      </c>
      <c r="G708" t="s">
        <v>3</v>
      </c>
      <c r="H708" t="s">
        <v>3</v>
      </c>
      <c r="I708" t="s">
        <v>4</v>
      </c>
      <c r="J708" t="s">
        <v>1</v>
      </c>
      <c r="K708" t="s">
        <v>4</v>
      </c>
      <c r="L708" t="s">
        <v>1</v>
      </c>
      <c r="M708" t="s">
        <v>1</v>
      </c>
      <c r="N708" t="s">
        <v>4</v>
      </c>
      <c r="O708" t="s">
        <v>4</v>
      </c>
      <c r="P708" t="s">
        <v>4916</v>
      </c>
      <c r="Q708">
        <v>2</v>
      </c>
      <c r="R708" t="s">
        <v>3871</v>
      </c>
    </row>
    <row r="709" spans="1:18" x14ac:dyDescent="0.25">
      <c r="A709" t="s">
        <v>3871</v>
      </c>
      <c r="B709" t="s">
        <v>3608</v>
      </c>
      <c r="C709" t="s">
        <v>1</v>
      </c>
      <c r="D709" t="s">
        <v>3609</v>
      </c>
      <c r="E709" t="s">
        <v>3990</v>
      </c>
      <c r="F709">
        <v>1</v>
      </c>
      <c r="G709" t="s">
        <v>3</v>
      </c>
      <c r="H709" t="s">
        <v>3</v>
      </c>
      <c r="I709" t="s">
        <v>4</v>
      </c>
      <c r="J709" t="s">
        <v>1</v>
      </c>
      <c r="K709" t="s">
        <v>4</v>
      </c>
      <c r="L709" t="s">
        <v>1</v>
      </c>
      <c r="M709" t="s">
        <v>1</v>
      </c>
      <c r="N709" t="s">
        <v>4</v>
      </c>
      <c r="O709" t="s">
        <v>4</v>
      </c>
      <c r="P709" t="s">
        <v>4916</v>
      </c>
      <c r="Q709">
        <v>2</v>
      </c>
      <c r="R709" t="s">
        <v>3871</v>
      </c>
    </row>
    <row r="710" spans="1:18" x14ac:dyDescent="0.25">
      <c r="A710" t="s">
        <v>3871</v>
      </c>
      <c r="B710" t="s">
        <v>3610</v>
      </c>
      <c r="C710" t="s">
        <v>1</v>
      </c>
      <c r="D710" t="s">
        <v>3611</v>
      </c>
      <c r="E710" t="s">
        <v>3990</v>
      </c>
      <c r="F710">
        <v>1</v>
      </c>
      <c r="G710" t="s">
        <v>3</v>
      </c>
      <c r="H710" t="s">
        <v>3</v>
      </c>
      <c r="I710" t="s">
        <v>4</v>
      </c>
      <c r="J710" t="s">
        <v>1</v>
      </c>
      <c r="K710" t="s">
        <v>4</v>
      </c>
      <c r="L710" t="s">
        <v>1</v>
      </c>
      <c r="M710" t="s">
        <v>1</v>
      </c>
      <c r="N710" t="s">
        <v>4</v>
      </c>
      <c r="O710" t="s">
        <v>4</v>
      </c>
      <c r="P710" t="s">
        <v>4298</v>
      </c>
      <c r="Q710">
        <v>1</v>
      </c>
      <c r="R710" t="s">
        <v>3871</v>
      </c>
    </row>
    <row r="711" spans="1:18" x14ac:dyDescent="0.25">
      <c r="A711" t="s">
        <v>3871</v>
      </c>
      <c r="B711" t="s">
        <v>3612</v>
      </c>
      <c r="C711" t="s">
        <v>3613</v>
      </c>
      <c r="D711" t="s">
        <v>3614</v>
      </c>
      <c r="E711" t="s">
        <v>3990</v>
      </c>
      <c r="F711">
        <v>1</v>
      </c>
      <c r="G711" t="s">
        <v>71</v>
      </c>
      <c r="H711" t="s">
        <v>35</v>
      </c>
      <c r="I711" t="s">
        <v>3996</v>
      </c>
      <c r="J711" t="s">
        <v>3615</v>
      </c>
      <c r="K711" t="s">
        <v>4001</v>
      </c>
      <c r="L711" t="s">
        <v>3999</v>
      </c>
      <c r="M711" t="s">
        <v>3616</v>
      </c>
      <c r="N711" t="s">
        <v>300</v>
      </c>
      <c r="O711" t="s">
        <v>12</v>
      </c>
      <c r="P711" t="s">
        <v>4298</v>
      </c>
      <c r="Q711">
        <v>1</v>
      </c>
      <c r="R711" t="s">
        <v>3871</v>
      </c>
    </row>
    <row r="712" spans="1:18" x14ac:dyDescent="0.25">
      <c r="A712" t="s">
        <v>3871</v>
      </c>
      <c r="B712" t="s">
        <v>3617</v>
      </c>
      <c r="C712" t="s">
        <v>1</v>
      </c>
      <c r="D712" t="s">
        <v>3618</v>
      </c>
      <c r="E712" t="s">
        <v>3990</v>
      </c>
      <c r="F712">
        <v>1</v>
      </c>
      <c r="G712" t="s">
        <v>3</v>
      </c>
      <c r="H712" t="s">
        <v>3</v>
      </c>
      <c r="I712" t="s">
        <v>4</v>
      </c>
      <c r="J712" t="s">
        <v>1</v>
      </c>
      <c r="K712" t="s">
        <v>4</v>
      </c>
      <c r="L712" t="s">
        <v>1</v>
      </c>
      <c r="M712" t="s">
        <v>1</v>
      </c>
      <c r="N712" t="s">
        <v>4</v>
      </c>
      <c r="O712" t="s">
        <v>4</v>
      </c>
      <c r="P712" t="s">
        <v>4298</v>
      </c>
      <c r="Q712">
        <v>1</v>
      </c>
      <c r="R712" t="s">
        <v>3871</v>
      </c>
    </row>
    <row r="713" spans="1:18" x14ac:dyDescent="0.25">
      <c r="A713" t="s">
        <v>3871</v>
      </c>
      <c r="B713" t="s">
        <v>3619</v>
      </c>
      <c r="C713" t="s">
        <v>1</v>
      </c>
      <c r="D713" t="s">
        <v>3620</v>
      </c>
      <c r="E713" t="s">
        <v>3990</v>
      </c>
      <c r="F713">
        <v>1</v>
      </c>
      <c r="G713" t="s">
        <v>3</v>
      </c>
      <c r="H713" t="s">
        <v>3</v>
      </c>
      <c r="I713" t="s">
        <v>4</v>
      </c>
      <c r="J713" t="s">
        <v>1</v>
      </c>
      <c r="K713" t="s">
        <v>4</v>
      </c>
      <c r="L713" t="s">
        <v>1</v>
      </c>
      <c r="M713" t="s">
        <v>1</v>
      </c>
      <c r="N713" t="s">
        <v>4</v>
      </c>
      <c r="O713" t="s">
        <v>4</v>
      </c>
      <c r="P713" t="s">
        <v>4298</v>
      </c>
      <c r="Q713">
        <v>1</v>
      </c>
      <c r="R713" t="s">
        <v>3871</v>
      </c>
    </row>
    <row r="714" spans="1:18" x14ac:dyDescent="0.25">
      <c r="A714" t="s">
        <v>3871</v>
      </c>
      <c r="B714" t="s">
        <v>3625</v>
      </c>
      <c r="C714" t="s">
        <v>1</v>
      </c>
      <c r="D714" t="s">
        <v>3626</v>
      </c>
      <c r="E714" t="s">
        <v>3990</v>
      </c>
      <c r="F714">
        <v>1</v>
      </c>
      <c r="G714" t="s">
        <v>3</v>
      </c>
      <c r="H714" t="s">
        <v>3</v>
      </c>
      <c r="I714" t="s">
        <v>4</v>
      </c>
      <c r="J714" t="s">
        <v>1</v>
      </c>
      <c r="K714" t="s">
        <v>4</v>
      </c>
      <c r="L714" t="s">
        <v>1</v>
      </c>
      <c r="M714" t="s">
        <v>1</v>
      </c>
      <c r="N714" t="s">
        <v>4</v>
      </c>
      <c r="O714" t="s">
        <v>4</v>
      </c>
      <c r="P714" t="s">
        <v>4298</v>
      </c>
      <c r="Q714">
        <v>1</v>
      </c>
      <c r="R714" t="s">
        <v>3871</v>
      </c>
    </row>
    <row r="715" spans="1:18" x14ac:dyDescent="0.25">
      <c r="A715" t="s">
        <v>3871</v>
      </c>
      <c r="B715" t="s">
        <v>3627</v>
      </c>
      <c r="C715" t="s">
        <v>1</v>
      </c>
      <c r="D715" t="s">
        <v>3628</v>
      </c>
      <c r="E715" t="s">
        <v>3990</v>
      </c>
      <c r="F715">
        <v>1</v>
      </c>
      <c r="G715" t="s">
        <v>3</v>
      </c>
      <c r="H715" t="s">
        <v>3</v>
      </c>
      <c r="I715" t="s">
        <v>4</v>
      </c>
      <c r="J715" t="s">
        <v>1</v>
      </c>
      <c r="K715" t="s">
        <v>4</v>
      </c>
      <c r="L715" t="s">
        <v>1</v>
      </c>
      <c r="M715" t="s">
        <v>1</v>
      </c>
      <c r="N715" t="s">
        <v>4</v>
      </c>
      <c r="O715" t="s">
        <v>4</v>
      </c>
      <c r="P715" t="s">
        <v>4298</v>
      </c>
      <c r="Q715">
        <v>1</v>
      </c>
      <c r="R715" t="s">
        <v>3871</v>
      </c>
    </row>
    <row r="716" spans="1:18" x14ac:dyDescent="0.25">
      <c r="A716" t="s">
        <v>3871</v>
      </c>
      <c r="B716" t="s">
        <v>3629</v>
      </c>
      <c r="C716" t="s">
        <v>1</v>
      </c>
      <c r="D716" t="s">
        <v>3630</v>
      </c>
      <c r="E716" t="s">
        <v>3990</v>
      </c>
      <c r="F716">
        <v>1</v>
      </c>
      <c r="G716" t="s">
        <v>3</v>
      </c>
      <c r="H716" t="s">
        <v>3</v>
      </c>
      <c r="I716" t="s">
        <v>4</v>
      </c>
      <c r="J716" t="s">
        <v>1</v>
      </c>
      <c r="K716" t="s">
        <v>4</v>
      </c>
      <c r="L716" t="s">
        <v>1</v>
      </c>
      <c r="M716" t="s">
        <v>1</v>
      </c>
      <c r="N716" t="s">
        <v>4</v>
      </c>
      <c r="O716" t="s">
        <v>4</v>
      </c>
      <c r="P716" t="s">
        <v>4298</v>
      </c>
      <c r="Q716">
        <v>1</v>
      </c>
      <c r="R716" t="s">
        <v>3871</v>
      </c>
    </row>
    <row r="717" spans="1:18" x14ac:dyDescent="0.25">
      <c r="A717" t="s">
        <v>3871</v>
      </c>
      <c r="B717" t="s">
        <v>3631</v>
      </c>
      <c r="C717" t="s">
        <v>1</v>
      </c>
      <c r="D717" t="s">
        <v>3632</v>
      </c>
      <c r="E717" t="s">
        <v>3990</v>
      </c>
      <c r="F717">
        <v>1</v>
      </c>
      <c r="G717" t="s">
        <v>3</v>
      </c>
      <c r="H717" t="s">
        <v>3</v>
      </c>
      <c r="I717" t="s">
        <v>4</v>
      </c>
      <c r="J717" t="s">
        <v>1</v>
      </c>
      <c r="K717" t="s">
        <v>4</v>
      </c>
      <c r="L717" t="s">
        <v>1</v>
      </c>
      <c r="M717" t="s">
        <v>1</v>
      </c>
      <c r="N717" t="s">
        <v>4</v>
      </c>
      <c r="O717" t="s">
        <v>4</v>
      </c>
      <c r="P717" t="s">
        <v>4298</v>
      </c>
      <c r="Q717">
        <v>1</v>
      </c>
      <c r="R717" t="s">
        <v>3871</v>
      </c>
    </row>
    <row r="718" spans="1:18" x14ac:dyDescent="0.25">
      <c r="A718" t="s">
        <v>3871</v>
      </c>
      <c r="B718" t="s">
        <v>3633</v>
      </c>
      <c r="C718" t="s">
        <v>1</v>
      </c>
      <c r="D718" t="s">
        <v>3634</v>
      </c>
      <c r="E718" t="s">
        <v>3990</v>
      </c>
      <c r="F718">
        <v>1</v>
      </c>
      <c r="G718" t="s">
        <v>3</v>
      </c>
      <c r="H718" t="s">
        <v>3</v>
      </c>
      <c r="I718" t="s">
        <v>4</v>
      </c>
      <c r="J718" t="s">
        <v>1</v>
      </c>
      <c r="K718" t="s">
        <v>4</v>
      </c>
      <c r="L718" t="s">
        <v>1</v>
      </c>
      <c r="M718" t="s">
        <v>1</v>
      </c>
      <c r="N718" t="s">
        <v>4</v>
      </c>
      <c r="O718" t="s">
        <v>4</v>
      </c>
      <c r="P718" t="s">
        <v>4298</v>
      </c>
      <c r="Q718">
        <v>1</v>
      </c>
      <c r="R718" t="s">
        <v>3871</v>
      </c>
    </row>
    <row r="719" spans="1:18" x14ac:dyDescent="0.25">
      <c r="A719" t="s">
        <v>3871</v>
      </c>
      <c r="B719" t="s">
        <v>3635</v>
      </c>
      <c r="C719" t="s">
        <v>1</v>
      </c>
      <c r="D719" t="s">
        <v>3636</v>
      </c>
      <c r="E719" t="s">
        <v>3990</v>
      </c>
      <c r="F719">
        <v>1</v>
      </c>
      <c r="G719" t="s">
        <v>3</v>
      </c>
      <c r="H719" t="s">
        <v>3</v>
      </c>
      <c r="I719" t="s">
        <v>4</v>
      </c>
      <c r="J719" t="s">
        <v>1</v>
      </c>
      <c r="K719" t="s">
        <v>4</v>
      </c>
      <c r="L719" t="s">
        <v>1</v>
      </c>
      <c r="M719" t="s">
        <v>1</v>
      </c>
      <c r="N719" t="s">
        <v>4</v>
      </c>
      <c r="O719" t="s">
        <v>4</v>
      </c>
      <c r="P719" t="s">
        <v>4298</v>
      </c>
      <c r="Q719">
        <v>1</v>
      </c>
      <c r="R719" t="s">
        <v>3871</v>
      </c>
    </row>
    <row r="720" spans="1:18" x14ac:dyDescent="0.25">
      <c r="A720" t="s">
        <v>3871</v>
      </c>
      <c r="B720" t="s">
        <v>3637</v>
      </c>
      <c r="C720" t="s">
        <v>1</v>
      </c>
      <c r="D720" t="s">
        <v>3638</v>
      </c>
      <c r="E720" t="s">
        <v>3990</v>
      </c>
      <c r="F720">
        <v>1</v>
      </c>
      <c r="G720" t="s">
        <v>3</v>
      </c>
      <c r="H720" t="s">
        <v>3</v>
      </c>
      <c r="I720" t="s">
        <v>4</v>
      </c>
      <c r="J720" t="s">
        <v>1</v>
      </c>
      <c r="K720" t="s">
        <v>4</v>
      </c>
      <c r="L720" t="s">
        <v>1</v>
      </c>
      <c r="M720" t="s">
        <v>1</v>
      </c>
      <c r="N720" t="s">
        <v>4</v>
      </c>
      <c r="O720" t="s">
        <v>4</v>
      </c>
      <c r="P720" t="s">
        <v>4298</v>
      </c>
      <c r="Q720">
        <v>1</v>
      </c>
      <c r="R720" t="s">
        <v>3871</v>
      </c>
    </row>
    <row r="721" spans="1:18" x14ac:dyDescent="0.25">
      <c r="A721" t="s">
        <v>3871</v>
      </c>
      <c r="B721" t="s">
        <v>3639</v>
      </c>
      <c r="C721" t="s">
        <v>1</v>
      </c>
      <c r="D721" t="s">
        <v>3640</v>
      </c>
      <c r="E721" t="s">
        <v>3990</v>
      </c>
      <c r="F721">
        <v>1</v>
      </c>
      <c r="G721" t="s">
        <v>3</v>
      </c>
      <c r="H721" t="s">
        <v>3</v>
      </c>
      <c r="I721" t="s">
        <v>4</v>
      </c>
      <c r="J721" t="s">
        <v>1</v>
      </c>
      <c r="K721" t="s">
        <v>4</v>
      </c>
      <c r="L721" t="s">
        <v>1</v>
      </c>
      <c r="M721" t="s">
        <v>1</v>
      </c>
      <c r="N721" t="s">
        <v>4</v>
      </c>
      <c r="O721" t="s">
        <v>4</v>
      </c>
      <c r="P721" t="s">
        <v>4298</v>
      </c>
      <c r="Q721">
        <v>1</v>
      </c>
      <c r="R721" t="s">
        <v>3871</v>
      </c>
    </row>
    <row r="722" spans="1:18" x14ac:dyDescent="0.25">
      <c r="A722" t="s">
        <v>3871</v>
      </c>
      <c r="B722" t="s">
        <v>3641</v>
      </c>
      <c r="C722" t="s">
        <v>1</v>
      </c>
      <c r="D722" t="s">
        <v>3642</v>
      </c>
      <c r="E722" t="s">
        <v>3990</v>
      </c>
      <c r="F722">
        <v>1</v>
      </c>
      <c r="G722" t="s">
        <v>3</v>
      </c>
      <c r="H722" t="s">
        <v>3</v>
      </c>
      <c r="I722" t="s">
        <v>4</v>
      </c>
      <c r="J722" t="s">
        <v>1</v>
      </c>
      <c r="K722" t="s">
        <v>4</v>
      </c>
      <c r="L722" t="s">
        <v>1</v>
      </c>
      <c r="M722" t="s">
        <v>1</v>
      </c>
      <c r="N722" t="s">
        <v>4</v>
      </c>
      <c r="O722" t="s">
        <v>4</v>
      </c>
      <c r="P722" t="s">
        <v>4298</v>
      </c>
      <c r="Q722">
        <v>1</v>
      </c>
      <c r="R722" t="s">
        <v>3871</v>
      </c>
    </row>
    <row r="723" spans="1:18" x14ac:dyDescent="0.25">
      <c r="A723" t="s">
        <v>3871</v>
      </c>
      <c r="B723" t="s">
        <v>3643</v>
      </c>
      <c r="C723" t="s">
        <v>1</v>
      </c>
      <c r="D723" t="s">
        <v>3644</v>
      </c>
      <c r="E723" t="s">
        <v>3990</v>
      </c>
      <c r="F723">
        <v>1</v>
      </c>
      <c r="G723" t="s">
        <v>3</v>
      </c>
      <c r="H723" t="s">
        <v>3</v>
      </c>
      <c r="I723" t="s">
        <v>4</v>
      </c>
      <c r="J723" t="s">
        <v>1</v>
      </c>
      <c r="K723" t="s">
        <v>4</v>
      </c>
      <c r="L723" t="s">
        <v>1</v>
      </c>
      <c r="M723" t="s">
        <v>1</v>
      </c>
      <c r="N723" t="s">
        <v>4</v>
      </c>
      <c r="O723" t="s">
        <v>4</v>
      </c>
      <c r="P723" t="s">
        <v>4298</v>
      </c>
      <c r="Q723">
        <v>1</v>
      </c>
      <c r="R723" t="s">
        <v>3871</v>
      </c>
    </row>
    <row r="724" spans="1:18" x14ac:dyDescent="0.25">
      <c r="A724" t="s">
        <v>3871</v>
      </c>
      <c r="B724" t="s">
        <v>3647</v>
      </c>
      <c r="C724" t="s">
        <v>1</v>
      </c>
      <c r="D724" t="s">
        <v>3648</v>
      </c>
      <c r="E724" t="s">
        <v>3990</v>
      </c>
      <c r="F724">
        <v>1</v>
      </c>
      <c r="G724" t="s">
        <v>3</v>
      </c>
      <c r="H724" t="s">
        <v>3</v>
      </c>
      <c r="I724" t="s">
        <v>4</v>
      </c>
      <c r="J724" t="s">
        <v>1</v>
      </c>
      <c r="K724" t="s">
        <v>4</v>
      </c>
      <c r="L724" t="s">
        <v>1</v>
      </c>
      <c r="M724" t="s">
        <v>1</v>
      </c>
      <c r="N724" t="s">
        <v>4</v>
      </c>
      <c r="O724" t="s">
        <v>4</v>
      </c>
      <c r="P724" t="s">
        <v>4298</v>
      </c>
      <c r="Q724">
        <v>1</v>
      </c>
      <c r="R724" t="s">
        <v>3871</v>
      </c>
    </row>
    <row r="725" spans="1:18" x14ac:dyDescent="0.25">
      <c r="A725" t="s">
        <v>3871</v>
      </c>
      <c r="B725" t="s">
        <v>3649</v>
      </c>
      <c r="C725" t="s">
        <v>1</v>
      </c>
      <c r="D725" t="s">
        <v>3650</v>
      </c>
      <c r="E725" t="s">
        <v>3990</v>
      </c>
      <c r="F725">
        <v>1</v>
      </c>
      <c r="G725" t="s">
        <v>3</v>
      </c>
      <c r="H725" t="s">
        <v>3</v>
      </c>
      <c r="I725" t="s">
        <v>4</v>
      </c>
      <c r="J725" t="s">
        <v>1</v>
      </c>
      <c r="K725" t="s">
        <v>4</v>
      </c>
      <c r="L725" t="s">
        <v>1</v>
      </c>
      <c r="M725" t="s">
        <v>1</v>
      </c>
      <c r="N725" t="s">
        <v>4</v>
      </c>
      <c r="O725" t="s">
        <v>4</v>
      </c>
      <c r="P725" t="s">
        <v>4298</v>
      </c>
      <c r="Q725">
        <v>1</v>
      </c>
      <c r="R725" t="s">
        <v>3871</v>
      </c>
    </row>
    <row r="726" spans="1:18" x14ac:dyDescent="0.25">
      <c r="A726" t="s">
        <v>3871</v>
      </c>
      <c r="B726" t="s">
        <v>3651</v>
      </c>
      <c r="C726" t="s">
        <v>1</v>
      </c>
      <c r="D726" t="s">
        <v>3652</v>
      </c>
      <c r="E726" t="s">
        <v>3990</v>
      </c>
      <c r="F726">
        <v>1</v>
      </c>
      <c r="G726" t="s">
        <v>3</v>
      </c>
      <c r="H726" t="s">
        <v>3</v>
      </c>
      <c r="I726" t="s">
        <v>4</v>
      </c>
      <c r="J726" t="s">
        <v>1</v>
      </c>
      <c r="K726" t="s">
        <v>4</v>
      </c>
      <c r="L726" t="s">
        <v>1</v>
      </c>
      <c r="M726" t="s">
        <v>1</v>
      </c>
      <c r="N726" t="s">
        <v>4</v>
      </c>
      <c r="O726" t="s">
        <v>4</v>
      </c>
      <c r="P726" t="s">
        <v>4298</v>
      </c>
      <c r="Q726">
        <v>1</v>
      </c>
      <c r="R726" t="s">
        <v>3871</v>
      </c>
    </row>
    <row r="727" spans="1:18" x14ac:dyDescent="0.25">
      <c r="A727" t="s">
        <v>3871</v>
      </c>
      <c r="B727" t="s">
        <v>3655</v>
      </c>
      <c r="C727" t="s">
        <v>1</v>
      </c>
      <c r="D727" t="s">
        <v>3656</v>
      </c>
      <c r="E727" t="s">
        <v>3990</v>
      </c>
      <c r="F727">
        <v>1</v>
      </c>
      <c r="G727" t="s">
        <v>3</v>
      </c>
      <c r="H727" t="s">
        <v>3</v>
      </c>
      <c r="I727" t="s">
        <v>4</v>
      </c>
      <c r="J727" t="s">
        <v>1</v>
      </c>
      <c r="K727" t="s">
        <v>4</v>
      </c>
      <c r="L727" t="s">
        <v>1</v>
      </c>
      <c r="M727" t="s">
        <v>1</v>
      </c>
      <c r="N727" t="s">
        <v>4</v>
      </c>
      <c r="O727" t="s">
        <v>4</v>
      </c>
      <c r="P727" t="s">
        <v>5112</v>
      </c>
      <c r="Q727">
        <v>0</v>
      </c>
      <c r="R727" t="s">
        <v>3871</v>
      </c>
    </row>
    <row r="728" spans="1:18" x14ac:dyDescent="0.25">
      <c r="A728" t="s">
        <v>3871</v>
      </c>
      <c r="B728" t="s">
        <v>3657</v>
      </c>
      <c r="C728" t="s">
        <v>1</v>
      </c>
      <c r="D728" t="s">
        <v>3658</v>
      </c>
      <c r="E728" t="s">
        <v>3990</v>
      </c>
      <c r="F728">
        <v>1</v>
      </c>
      <c r="G728" t="s">
        <v>3</v>
      </c>
      <c r="H728" t="s">
        <v>3</v>
      </c>
      <c r="I728" t="s">
        <v>4</v>
      </c>
      <c r="J728" t="s">
        <v>1</v>
      </c>
      <c r="K728" t="s">
        <v>4</v>
      </c>
      <c r="L728" t="s">
        <v>1</v>
      </c>
      <c r="M728" t="s">
        <v>1</v>
      </c>
      <c r="N728" t="s">
        <v>4</v>
      </c>
      <c r="O728" t="s">
        <v>4</v>
      </c>
      <c r="P728" t="s">
        <v>5112</v>
      </c>
      <c r="Q728">
        <v>0</v>
      </c>
      <c r="R728" t="s">
        <v>3871</v>
      </c>
    </row>
    <row r="729" spans="1:18" x14ac:dyDescent="0.25">
      <c r="A729" t="s">
        <v>3871</v>
      </c>
      <c r="B729" t="s">
        <v>3659</v>
      </c>
      <c r="C729" t="s">
        <v>3660</v>
      </c>
      <c r="D729" t="s">
        <v>3661</v>
      </c>
      <c r="E729" t="s">
        <v>3990</v>
      </c>
      <c r="F729">
        <v>1</v>
      </c>
      <c r="G729" t="s">
        <v>35</v>
      </c>
      <c r="H729" t="s">
        <v>35</v>
      </c>
      <c r="I729" t="s">
        <v>3993</v>
      </c>
      <c r="J729" t="s">
        <v>1498</v>
      </c>
      <c r="K729" t="s">
        <v>3999</v>
      </c>
      <c r="L729" t="s">
        <v>3999</v>
      </c>
      <c r="M729" t="s">
        <v>3662</v>
      </c>
      <c r="N729" t="s">
        <v>3663</v>
      </c>
      <c r="O729" t="s">
        <v>31</v>
      </c>
      <c r="P729" t="s">
        <v>5112</v>
      </c>
      <c r="Q729">
        <v>0</v>
      </c>
      <c r="R729" t="s">
        <v>3871</v>
      </c>
    </row>
    <row r="730" spans="1:18" x14ac:dyDescent="0.25">
      <c r="A730" t="s">
        <v>3873</v>
      </c>
      <c r="B730" t="s">
        <v>756</v>
      </c>
      <c r="C730" t="s">
        <v>757</v>
      </c>
      <c r="D730" t="s">
        <v>758</v>
      </c>
      <c r="E730" t="s">
        <v>759</v>
      </c>
      <c r="F730">
        <v>8</v>
      </c>
      <c r="G730" t="s">
        <v>27</v>
      </c>
      <c r="H730" t="s">
        <v>27</v>
      </c>
      <c r="I730" t="s">
        <v>3993</v>
      </c>
      <c r="J730" t="s">
        <v>760</v>
      </c>
      <c r="K730" t="s">
        <v>3998</v>
      </c>
      <c r="L730" t="s">
        <v>3998</v>
      </c>
      <c r="M730" t="s">
        <v>490</v>
      </c>
      <c r="N730" t="s">
        <v>761</v>
      </c>
      <c r="O730" t="s">
        <v>31</v>
      </c>
      <c r="P730" t="s">
        <v>5414</v>
      </c>
      <c r="Q730">
        <v>1000</v>
      </c>
      <c r="R730" t="s">
        <v>5682</v>
      </c>
    </row>
    <row r="731" spans="1:18" x14ac:dyDescent="0.25">
      <c r="A731" t="s">
        <v>3873</v>
      </c>
      <c r="B731" t="s">
        <v>1016</v>
      </c>
      <c r="C731" t="s">
        <v>1017</v>
      </c>
      <c r="D731" t="s">
        <v>1018</v>
      </c>
      <c r="E731" t="s">
        <v>1019</v>
      </c>
      <c r="F731">
        <v>3</v>
      </c>
      <c r="G731" t="s">
        <v>59</v>
      </c>
      <c r="H731" t="s">
        <v>35</v>
      </c>
      <c r="I731" t="s">
        <v>3992</v>
      </c>
      <c r="J731" t="s">
        <v>1020</v>
      </c>
      <c r="K731" t="s">
        <v>4000</v>
      </c>
      <c r="L731" t="s">
        <v>3999</v>
      </c>
      <c r="M731" t="s">
        <v>714</v>
      </c>
      <c r="N731" t="s">
        <v>11</v>
      </c>
      <c r="O731" t="s">
        <v>31</v>
      </c>
      <c r="P731" t="s">
        <v>5450</v>
      </c>
      <c r="Q731">
        <v>2980</v>
      </c>
      <c r="R731" t="s">
        <v>5684</v>
      </c>
    </row>
    <row r="732" spans="1:18" x14ac:dyDescent="0.25">
      <c r="A732" t="s">
        <v>3873</v>
      </c>
      <c r="B732" t="s">
        <v>266</v>
      </c>
      <c r="C732" t="s">
        <v>1</v>
      </c>
      <c r="D732" t="s">
        <v>267</v>
      </c>
      <c r="E732" t="s">
        <v>3990</v>
      </c>
      <c r="F732">
        <v>1</v>
      </c>
      <c r="G732" t="s">
        <v>3</v>
      </c>
      <c r="H732" t="s">
        <v>3</v>
      </c>
      <c r="I732" t="s">
        <v>4</v>
      </c>
      <c r="J732" t="s">
        <v>1</v>
      </c>
      <c r="K732" t="s">
        <v>4</v>
      </c>
      <c r="L732" t="s">
        <v>1</v>
      </c>
      <c r="M732" t="s">
        <v>1</v>
      </c>
      <c r="N732" t="s">
        <v>4</v>
      </c>
      <c r="O732" t="s">
        <v>4</v>
      </c>
      <c r="P732" t="s">
        <v>5276</v>
      </c>
      <c r="Q732">
        <v>9180</v>
      </c>
      <c r="R732" t="s">
        <v>5677</v>
      </c>
    </row>
    <row r="733" spans="1:18" x14ac:dyDescent="0.25">
      <c r="A733" t="s">
        <v>3873</v>
      </c>
      <c r="B733" t="s">
        <v>376</v>
      </c>
      <c r="C733" t="s">
        <v>377</v>
      </c>
      <c r="D733" t="s">
        <v>378</v>
      </c>
      <c r="E733" t="s">
        <v>379</v>
      </c>
      <c r="F733">
        <v>2</v>
      </c>
      <c r="G733" t="s">
        <v>27</v>
      </c>
      <c r="H733" t="s">
        <v>50</v>
      </c>
      <c r="I733" t="s">
        <v>3992</v>
      </c>
      <c r="J733" t="s">
        <v>380</v>
      </c>
      <c r="K733" t="s">
        <v>3998</v>
      </c>
      <c r="L733" t="s">
        <v>4000</v>
      </c>
      <c r="M733" t="s">
        <v>381</v>
      </c>
      <c r="N733" t="s">
        <v>288</v>
      </c>
      <c r="O733" t="s">
        <v>31</v>
      </c>
      <c r="P733" t="s">
        <v>4264</v>
      </c>
      <c r="Q733">
        <v>10</v>
      </c>
      <c r="R733" t="s">
        <v>5679</v>
      </c>
    </row>
    <row r="734" spans="1:18" x14ac:dyDescent="0.25">
      <c r="A734" t="s">
        <v>3873</v>
      </c>
      <c r="B734" t="s">
        <v>774</v>
      </c>
      <c r="C734" t="s">
        <v>775</v>
      </c>
      <c r="D734" t="s">
        <v>776</v>
      </c>
      <c r="E734" t="s">
        <v>777</v>
      </c>
      <c r="F734">
        <v>6</v>
      </c>
      <c r="G734" t="s">
        <v>27</v>
      </c>
      <c r="H734" t="s">
        <v>27</v>
      </c>
      <c r="I734" t="s">
        <v>3993</v>
      </c>
      <c r="J734" t="s">
        <v>778</v>
      </c>
      <c r="K734" t="s">
        <v>3998</v>
      </c>
      <c r="L734" t="s">
        <v>3998</v>
      </c>
      <c r="M734" t="s">
        <v>247</v>
      </c>
      <c r="N734" t="s">
        <v>779</v>
      </c>
      <c r="O734" t="s">
        <v>31</v>
      </c>
      <c r="P734" t="s">
        <v>4486</v>
      </c>
      <c r="Q734">
        <v>480</v>
      </c>
      <c r="R734" t="s">
        <v>5683</v>
      </c>
    </row>
    <row r="735" spans="1:18" x14ac:dyDescent="0.25">
      <c r="A735" t="s">
        <v>3873</v>
      </c>
      <c r="B735" t="s">
        <v>790</v>
      </c>
      <c r="C735" t="s">
        <v>791</v>
      </c>
      <c r="D735" t="s">
        <v>792</v>
      </c>
      <c r="E735" t="s">
        <v>793</v>
      </c>
      <c r="F735">
        <v>2</v>
      </c>
      <c r="G735" t="s">
        <v>8</v>
      </c>
      <c r="H735" t="s">
        <v>8</v>
      </c>
      <c r="I735" t="s">
        <v>3992</v>
      </c>
      <c r="J735" t="s">
        <v>794</v>
      </c>
      <c r="K735" t="s">
        <v>3998</v>
      </c>
      <c r="L735" t="s">
        <v>3998</v>
      </c>
      <c r="M735" t="s">
        <v>795</v>
      </c>
      <c r="N735" t="s">
        <v>796</v>
      </c>
      <c r="O735" t="s">
        <v>31</v>
      </c>
      <c r="P735" t="s">
        <v>4494</v>
      </c>
      <c r="Q735">
        <v>150</v>
      </c>
      <c r="R735" t="s">
        <v>5679</v>
      </c>
    </row>
    <row r="736" spans="1:18" x14ac:dyDescent="0.25">
      <c r="A736" t="s">
        <v>3873</v>
      </c>
      <c r="B736" t="s">
        <v>56</v>
      </c>
      <c r="C736" t="s">
        <v>57</v>
      </c>
      <c r="D736" t="s">
        <v>58</v>
      </c>
      <c r="E736" t="s">
        <v>3990</v>
      </c>
      <c r="F736">
        <v>1</v>
      </c>
      <c r="G736" t="s">
        <v>8</v>
      </c>
      <c r="H736" t="s">
        <v>59</v>
      </c>
      <c r="I736" t="s">
        <v>3993</v>
      </c>
      <c r="J736" t="s">
        <v>60</v>
      </c>
      <c r="K736" t="s">
        <v>3998</v>
      </c>
      <c r="L736" t="s">
        <v>4000</v>
      </c>
      <c r="M736" t="s">
        <v>61</v>
      </c>
      <c r="N736" t="s">
        <v>11</v>
      </c>
      <c r="O736" t="s">
        <v>12</v>
      </c>
      <c r="P736" t="s">
        <v>4008</v>
      </c>
      <c r="Q736" t="s">
        <v>5668</v>
      </c>
      <c r="R736" t="s">
        <v>3873</v>
      </c>
    </row>
    <row r="737" spans="1:18" x14ac:dyDescent="0.25">
      <c r="A737" t="s">
        <v>3873</v>
      </c>
      <c r="B737" t="s">
        <v>452</v>
      </c>
      <c r="C737" t="s">
        <v>453</v>
      </c>
      <c r="D737" t="s">
        <v>454</v>
      </c>
      <c r="E737" t="s">
        <v>455</v>
      </c>
      <c r="F737">
        <v>38</v>
      </c>
      <c r="G737" t="s">
        <v>35</v>
      </c>
      <c r="H737" t="s">
        <v>35</v>
      </c>
      <c r="I737" t="s">
        <v>3994</v>
      </c>
      <c r="J737" t="s">
        <v>456</v>
      </c>
      <c r="K737" t="s">
        <v>3998</v>
      </c>
      <c r="L737" t="s">
        <v>3998</v>
      </c>
      <c r="M737" t="s">
        <v>457</v>
      </c>
      <c r="N737" t="s">
        <v>11</v>
      </c>
      <c r="O737" t="s">
        <v>31</v>
      </c>
      <c r="P737" t="s">
        <v>5326</v>
      </c>
      <c r="Q737">
        <v>1000</v>
      </c>
      <c r="R737" t="s">
        <v>3873</v>
      </c>
    </row>
    <row r="738" spans="1:18" x14ac:dyDescent="0.25">
      <c r="A738" t="s">
        <v>3873</v>
      </c>
      <c r="B738" t="s">
        <v>462</v>
      </c>
      <c r="C738" t="s">
        <v>463</v>
      </c>
      <c r="D738" t="s">
        <v>464</v>
      </c>
      <c r="E738" t="s">
        <v>465</v>
      </c>
      <c r="F738">
        <v>2</v>
      </c>
      <c r="G738" t="s">
        <v>35</v>
      </c>
      <c r="H738" t="s">
        <v>35</v>
      </c>
      <c r="I738" t="s">
        <v>3994</v>
      </c>
      <c r="J738" t="s">
        <v>466</v>
      </c>
      <c r="K738" t="s">
        <v>3998</v>
      </c>
      <c r="L738" t="s">
        <v>3998</v>
      </c>
      <c r="M738" t="s">
        <v>160</v>
      </c>
      <c r="N738" t="s">
        <v>11</v>
      </c>
      <c r="O738" t="s">
        <v>31</v>
      </c>
      <c r="P738" t="s">
        <v>4008</v>
      </c>
      <c r="Q738" t="s">
        <v>5668</v>
      </c>
      <c r="R738" t="s">
        <v>3873</v>
      </c>
    </row>
    <row r="739" spans="1:18" x14ac:dyDescent="0.25">
      <c r="A739" t="s">
        <v>3873</v>
      </c>
      <c r="B739" t="s">
        <v>747</v>
      </c>
      <c r="C739" t="s">
        <v>748</v>
      </c>
      <c r="D739" t="s">
        <v>749</v>
      </c>
      <c r="E739" t="s">
        <v>3990</v>
      </c>
      <c r="F739">
        <v>1</v>
      </c>
      <c r="G739" t="s">
        <v>8</v>
      </c>
      <c r="H739" t="s">
        <v>8</v>
      </c>
      <c r="I739" t="s">
        <v>3993</v>
      </c>
      <c r="J739" t="s">
        <v>750</v>
      </c>
      <c r="K739" t="s">
        <v>3998</v>
      </c>
      <c r="L739" t="s">
        <v>3998</v>
      </c>
      <c r="M739" t="s">
        <v>751</v>
      </c>
      <c r="N739" t="s">
        <v>11</v>
      </c>
      <c r="O739" t="s">
        <v>31</v>
      </c>
      <c r="P739" t="s">
        <v>5412</v>
      </c>
      <c r="Q739">
        <v>3000</v>
      </c>
      <c r="R739" t="s">
        <v>3873</v>
      </c>
    </row>
    <row r="740" spans="1:18" x14ac:dyDescent="0.25">
      <c r="A740" t="s">
        <v>3873</v>
      </c>
      <c r="B740" t="s">
        <v>768</v>
      </c>
      <c r="C740" t="s">
        <v>769</v>
      </c>
      <c r="D740" t="s">
        <v>770</v>
      </c>
      <c r="E740" t="s">
        <v>771</v>
      </c>
      <c r="F740">
        <v>7</v>
      </c>
      <c r="G740" t="s">
        <v>8</v>
      </c>
      <c r="H740" t="s">
        <v>8</v>
      </c>
      <c r="I740" t="s">
        <v>3992</v>
      </c>
      <c r="J740" t="s">
        <v>772</v>
      </c>
      <c r="K740" t="s">
        <v>3998</v>
      </c>
      <c r="L740" t="s">
        <v>3998</v>
      </c>
      <c r="M740" t="s">
        <v>773</v>
      </c>
      <c r="N740" t="s">
        <v>11</v>
      </c>
      <c r="O740" t="s">
        <v>31</v>
      </c>
      <c r="P740" t="s">
        <v>4008</v>
      </c>
      <c r="Q740" t="s">
        <v>5668</v>
      </c>
      <c r="R740" t="s">
        <v>3873</v>
      </c>
    </row>
    <row r="741" spans="1:18" x14ac:dyDescent="0.25">
      <c r="A741" t="s">
        <v>3873</v>
      </c>
      <c r="B741" t="s">
        <v>812</v>
      </c>
      <c r="C741" t="s">
        <v>813</v>
      </c>
      <c r="D741" t="s">
        <v>814</v>
      </c>
      <c r="E741" t="s">
        <v>815</v>
      </c>
      <c r="F741">
        <v>2</v>
      </c>
      <c r="G741" t="s">
        <v>35</v>
      </c>
      <c r="H741" t="s">
        <v>35</v>
      </c>
      <c r="I741" t="s">
        <v>3994</v>
      </c>
      <c r="J741" t="s">
        <v>286</v>
      </c>
      <c r="K741" t="s">
        <v>3998</v>
      </c>
      <c r="L741" t="s">
        <v>3998</v>
      </c>
      <c r="M741" t="s">
        <v>816</v>
      </c>
      <c r="N741" t="s">
        <v>11</v>
      </c>
      <c r="O741" t="s">
        <v>31</v>
      </c>
      <c r="P741" t="s">
        <v>4008</v>
      </c>
      <c r="Q741" t="s">
        <v>5668</v>
      </c>
      <c r="R741" t="s">
        <v>3873</v>
      </c>
    </row>
    <row r="742" spans="1:18" x14ac:dyDescent="0.25">
      <c r="A742" t="s">
        <v>3873</v>
      </c>
      <c r="B742" t="s">
        <v>817</v>
      </c>
      <c r="C742" t="s">
        <v>818</v>
      </c>
      <c r="D742" t="s">
        <v>819</v>
      </c>
      <c r="E742" t="s">
        <v>820</v>
      </c>
      <c r="F742">
        <v>5</v>
      </c>
      <c r="G742" t="s">
        <v>71</v>
      </c>
      <c r="H742" t="s">
        <v>71</v>
      </c>
      <c r="I742" t="s">
        <v>3996</v>
      </c>
      <c r="J742" t="s">
        <v>821</v>
      </c>
      <c r="K742" t="s">
        <v>3998</v>
      </c>
      <c r="L742" t="s">
        <v>3998</v>
      </c>
      <c r="M742" t="s">
        <v>822</v>
      </c>
      <c r="N742" t="s">
        <v>237</v>
      </c>
      <c r="O742" t="s">
        <v>31</v>
      </c>
      <c r="P742" t="s">
        <v>4008</v>
      </c>
      <c r="Q742" t="s">
        <v>5668</v>
      </c>
      <c r="R742" t="s">
        <v>3873</v>
      </c>
    </row>
    <row r="743" spans="1:18" x14ac:dyDescent="0.25">
      <c r="A743" t="s">
        <v>3873</v>
      </c>
      <c r="B743" t="s">
        <v>823</v>
      </c>
      <c r="C743" t="s">
        <v>1</v>
      </c>
      <c r="D743" t="s">
        <v>824</v>
      </c>
      <c r="E743" t="s">
        <v>3990</v>
      </c>
      <c r="F743">
        <v>1</v>
      </c>
      <c r="G743" t="s">
        <v>3</v>
      </c>
      <c r="H743" t="s">
        <v>3</v>
      </c>
      <c r="I743" t="s">
        <v>4</v>
      </c>
      <c r="J743" t="s">
        <v>1</v>
      </c>
      <c r="K743" t="s">
        <v>4</v>
      </c>
      <c r="L743" t="s">
        <v>1</v>
      </c>
      <c r="M743" t="s">
        <v>1</v>
      </c>
      <c r="N743" t="s">
        <v>4</v>
      </c>
      <c r="O743" t="s">
        <v>4</v>
      </c>
      <c r="P743" t="s">
        <v>4008</v>
      </c>
      <c r="Q743" t="s">
        <v>5668</v>
      </c>
      <c r="R743" t="s">
        <v>3873</v>
      </c>
    </row>
    <row r="744" spans="1:18" x14ac:dyDescent="0.25">
      <c r="A744" t="s">
        <v>3873</v>
      </c>
      <c r="B744" t="s">
        <v>825</v>
      </c>
      <c r="C744" t="s">
        <v>826</v>
      </c>
      <c r="D744" t="s">
        <v>827</v>
      </c>
      <c r="E744" t="s">
        <v>828</v>
      </c>
      <c r="F744">
        <v>5</v>
      </c>
      <c r="G744" t="s">
        <v>50</v>
      </c>
      <c r="H744" t="s">
        <v>50</v>
      </c>
      <c r="I744" t="s">
        <v>3995</v>
      </c>
      <c r="J744" t="s">
        <v>829</v>
      </c>
      <c r="K744" t="s">
        <v>3998</v>
      </c>
      <c r="L744" t="s">
        <v>3998</v>
      </c>
      <c r="M744" t="s">
        <v>830</v>
      </c>
      <c r="N744" t="s">
        <v>831</v>
      </c>
      <c r="O744" t="s">
        <v>12</v>
      </c>
      <c r="P744" t="s">
        <v>4008</v>
      </c>
      <c r="Q744" t="s">
        <v>5668</v>
      </c>
      <c r="R744" t="s">
        <v>3873</v>
      </c>
    </row>
    <row r="745" spans="1:18" x14ac:dyDescent="0.25">
      <c r="A745" t="s">
        <v>3873</v>
      </c>
      <c r="B745" t="s">
        <v>832</v>
      </c>
      <c r="C745" t="s">
        <v>833</v>
      </c>
      <c r="D745" t="s">
        <v>834</v>
      </c>
      <c r="E745" t="s">
        <v>835</v>
      </c>
      <c r="F745">
        <v>5</v>
      </c>
      <c r="G745" t="s">
        <v>8</v>
      </c>
      <c r="H745" t="s">
        <v>8</v>
      </c>
      <c r="I745" t="s">
        <v>3992</v>
      </c>
      <c r="J745" t="s">
        <v>836</v>
      </c>
      <c r="K745" t="s">
        <v>3998</v>
      </c>
      <c r="L745" t="s">
        <v>3998</v>
      </c>
      <c r="M745" t="s">
        <v>837</v>
      </c>
      <c r="N745" t="s">
        <v>11</v>
      </c>
      <c r="O745" t="s">
        <v>31</v>
      </c>
      <c r="P745" t="s">
        <v>4008</v>
      </c>
      <c r="Q745" t="s">
        <v>5668</v>
      </c>
      <c r="R745" t="s">
        <v>3873</v>
      </c>
    </row>
    <row r="746" spans="1:18" x14ac:dyDescent="0.25">
      <c r="A746" t="s">
        <v>3873</v>
      </c>
      <c r="B746" t="s">
        <v>838</v>
      </c>
      <c r="C746" t="s">
        <v>839</v>
      </c>
      <c r="D746" t="s">
        <v>840</v>
      </c>
      <c r="E746" t="s">
        <v>3990</v>
      </c>
      <c r="F746">
        <v>1</v>
      </c>
      <c r="G746" t="s">
        <v>8</v>
      </c>
      <c r="H746" t="s">
        <v>8</v>
      </c>
      <c r="I746" t="s">
        <v>3992</v>
      </c>
      <c r="J746" t="s">
        <v>841</v>
      </c>
      <c r="K746" t="s">
        <v>3998</v>
      </c>
      <c r="L746" t="s">
        <v>3998</v>
      </c>
      <c r="M746" t="s">
        <v>842</v>
      </c>
      <c r="N746" t="s">
        <v>11</v>
      </c>
      <c r="O746" t="s">
        <v>31</v>
      </c>
      <c r="P746" t="s">
        <v>4008</v>
      </c>
      <c r="Q746" t="s">
        <v>5668</v>
      </c>
      <c r="R746" t="s">
        <v>3873</v>
      </c>
    </row>
    <row r="747" spans="1:18" x14ac:dyDescent="0.25">
      <c r="A747" t="s">
        <v>3873</v>
      </c>
      <c r="B747" t="s">
        <v>843</v>
      </c>
      <c r="C747" t="s">
        <v>844</v>
      </c>
      <c r="D747" t="s">
        <v>845</v>
      </c>
      <c r="E747" t="s">
        <v>3990</v>
      </c>
      <c r="F747">
        <v>1</v>
      </c>
      <c r="G747" t="s">
        <v>71</v>
      </c>
      <c r="H747" t="s">
        <v>71</v>
      </c>
      <c r="I747" t="s">
        <v>3996</v>
      </c>
      <c r="J747" t="s">
        <v>846</v>
      </c>
      <c r="K747" t="s">
        <v>3998</v>
      </c>
      <c r="L747" t="s">
        <v>4000</v>
      </c>
      <c r="M747" t="s">
        <v>360</v>
      </c>
      <c r="N747" t="s">
        <v>847</v>
      </c>
      <c r="O747" t="s">
        <v>31</v>
      </c>
      <c r="P747" t="s">
        <v>4008</v>
      </c>
      <c r="Q747" t="s">
        <v>5668</v>
      </c>
      <c r="R747" t="s">
        <v>3873</v>
      </c>
    </row>
    <row r="748" spans="1:18" x14ac:dyDescent="0.25">
      <c r="A748" t="s">
        <v>3873</v>
      </c>
      <c r="B748" t="s">
        <v>848</v>
      </c>
      <c r="C748" t="s">
        <v>849</v>
      </c>
      <c r="D748" t="s">
        <v>850</v>
      </c>
      <c r="E748" t="s">
        <v>3990</v>
      </c>
      <c r="F748">
        <v>1</v>
      </c>
      <c r="G748" t="s">
        <v>27</v>
      </c>
      <c r="H748" t="s">
        <v>50</v>
      </c>
      <c r="I748" t="s">
        <v>3993</v>
      </c>
      <c r="J748" t="s">
        <v>851</v>
      </c>
      <c r="K748" t="s">
        <v>3998</v>
      </c>
      <c r="L748" t="s">
        <v>4000</v>
      </c>
      <c r="M748" t="s">
        <v>280</v>
      </c>
      <c r="N748" t="s">
        <v>852</v>
      </c>
      <c r="O748" t="s">
        <v>31</v>
      </c>
      <c r="P748" t="s">
        <v>4008</v>
      </c>
      <c r="Q748" t="s">
        <v>5668</v>
      </c>
      <c r="R748" t="s">
        <v>3873</v>
      </c>
    </row>
    <row r="749" spans="1:18" x14ac:dyDescent="0.25">
      <c r="A749" t="s">
        <v>3873</v>
      </c>
      <c r="B749" t="s">
        <v>1145</v>
      </c>
      <c r="C749" t="s">
        <v>1146</v>
      </c>
      <c r="D749" t="s">
        <v>1147</v>
      </c>
      <c r="E749" t="s">
        <v>1148</v>
      </c>
      <c r="F749">
        <v>3</v>
      </c>
      <c r="G749" t="s">
        <v>59</v>
      </c>
      <c r="H749" t="s">
        <v>59</v>
      </c>
      <c r="I749" t="s">
        <v>3995</v>
      </c>
      <c r="J749" t="s">
        <v>1149</v>
      </c>
      <c r="K749" t="s">
        <v>3998</v>
      </c>
      <c r="L749" t="s">
        <v>3998</v>
      </c>
      <c r="M749" t="s">
        <v>73</v>
      </c>
      <c r="N749" t="s">
        <v>11</v>
      </c>
      <c r="O749" t="s">
        <v>12</v>
      </c>
      <c r="P749" t="s">
        <v>4008</v>
      </c>
      <c r="Q749" t="s">
        <v>5668</v>
      </c>
      <c r="R749" t="s">
        <v>3873</v>
      </c>
    </row>
    <row r="750" spans="1:18" x14ac:dyDescent="0.25">
      <c r="A750" t="s">
        <v>3873</v>
      </c>
      <c r="B750" t="s">
        <v>1475</v>
      </c>
      <c r="C750" t="s">
        <v>1476</v>
      </c>
      <c r="D750" t="s">
        <v>1477</v>
      </c>
      <c r="E750" t="s">
        <v>3990</v>
      </c>
      <c r="F750">
        <v>1</v>
      </c>
      <c r="G750" t="s">
        <v>35</v>
      </c>
      <c r="H750" t="s">
        <v>35</v>
      </c>
      <c r="I750" t="s">
        <v>3994</v>
      </c>
      <c r="J750" t="s">
        <v>690</v>
      </c>
      <c r="K750" t="s">
        <v>3998</v>
      </c>
      <c r="L750" t="s">
        <v>3998</v>
      </c>
      <c r="M750" t="s">
        <v>490</v>
      </c>
      <c r="N750" t="s">
        <v>11</v>
      </c>
      <c r="O750" t="s">
        <v>31</v>
      </c>
      <c r="P750" t="s">
        <v>4750</v>
      </c>
      <c r="Q750">
        <v>150</v>
      </c>
      <c r="R750" t="s">
        <v>3873</v>
      </c>
    </row>
    <row r="751" spans="1:18" x14ac:dyDescent="0.25">
      <c r="A751" t="s">
        <v>3873</v>
      </c>
      <c r="B751" t="s">
        <v>1519</v>
      </c>
      <c r="C751" t="s">
        <v>1520</v>
      </c>
      <c r="D751" t="s">
        <v>1521</v>
      </c>
      <c r="E751" t="s">
        <v>3990</v>
      </c>
      <c r="F751">
        <v>1</v>
      </c>
      <c r="G751" t="s">
        <v>59</v>
      </c>
      <c r="H751" t="s">
        <v>59</v>
      </c>
      <c r="I751" t="s">
        <v>3995</v>
      </c>
      <c r="J751" t="s">
        <v>1522</v>
      </c>
      <c r="K751" t="s">
        <v>3998</v>
      </c>
      <c r="L751" t="s">
        <v>3998</v>
      </c>
      <c r="M751" t="s">
        <v>1523</v>
      </c>
      <c r="N751" t="s">
        <v>11</v>
      </c>
      <c r="O751" t="s">
        <v>31</v>
      </c>
      <c r="P751" t="s">
        <v>4008</v>
      </c>
      <c r="Q751" t="s">
        <v>5668</v>
      </c>
      <c r="R751" t="s">
        <v>3873</v>
      </c>
    </row>
    <row r="752" spans="1:18" x14ac:dyDescent="0.25">
      <c r="A752" t="s">
        <v>3873</v>
      </c>
      <c r="B752" t="s">
        <v>1540</v>
      </c>
      <c r="C752" t="s">
        <v>1541</v>
      </c>
      <c r="D752" t="s">
        <v>1542</v>
      </c>
      <c r="E752" t="s">
        <v>3990</v>
      </c>
      <c r="F752">
        <v>1</v>
      </c>
      <c r="G752" t="s">
        <v>71</v>
      </c>
      <c r="H752" t="s">
        <v>71</v>
      </c>
      <c r="I752" t="s">
        <v>3996</v>
      </c>
      <c r="J752" t="s">
        <v>1543</v>
      </c>
      <c r="K752" t="s">
        <v>3998</v>
      </c>
      <c r="L752" t="s">
        <v>4000</v>
      </c>
      <c r="M752" t="s">
        <v>317</v>
      </c>
      <c r="N752" t="s">
        <v>237</v>
      </c>
      <c r="O752" t="s">
        <v>12</v>
      </c>
      <c r="P752" t="s">
        <v>4008</v>
      </c>
      <c r="Q752" t="s">
        <v>5668</v>
      </c>
      <c r="R752" t="s">
        <v>3873</v>
      </c>
    </row>
    <row r="753" spans="1:18" x14ac:dyDescent="0.25">
      <c r="A753" t="s">
        <v>3873</v>
      </c>
      <c r="B753" t="s">
        <v>1544</v>
      </c>
      <c r="C753" t="s">
        <v>1545</v>
      </c>
      <c r="D753" t="s">
        <v>1546</v>
      </c>
      <c r="E753" t="s">
        <v>3990</v>
      </c>
      <c r="F753">
        <v>1</v>
      </c>
      <c r="G753" t="s">
        <v>35</v>
      </c>
      <c r="H753" t="s">
        <v>35</v>
      </c>
      <c r="I753" t="s">
        <v>3995</v>
      </c>
      <c r="J753" t="s">
        <v>1547</v>
      </c>
      <c r="K753" t="s">
        <v>3999</v>
      </c>
      <c r="L753" t="s">
        <v>3999</v>
      </c>
      <c r="M753" t="s">
        <v>143</v>
      </c>
      <c r="N753" t="s">
        <v>11</v>
      </c>
      <c r="O753" t="s">
        <v>31</v>
      </c>
      <c r="P753" t="s">
        <v>4008</v>
      </c>
      <c r="Q753" t="s">
        <v>5668</v>
      </c>
      <c r="R753" t="s">
        <v>3873</v>
      </c>
    </row>
    <row r="754" spans="1:18" x14ac:dyDescent="0.25">
      <c r="A754" t="s">
        <v>3873</v>
      </c>
      <c r="B754" t="s">
        <v>1548</v>
      </c>
      <c r="C754" t="s">
        <v>1549</v>
      </c>
      <c r="D754" t="s">
        <v>1550</v>
      </c>
      <c r="E754" t="s">
        <v>3990</v>
      </c>
      <c r="F754">
        <v>1</v>
      </c>
      <c r="G754" t="s">
        <v>59</v>
      </c>
      <c r="H754" t="s">
        <v>59</v>
      </c>
      <c r="I754" t="s">
        <v>3995</v>
      </c>
      <c r="J754" t="s">
        <v>1551</v>
      </c>
      <c r="K754" t="s">
        <v>3998</v>
      </c>
      <c r="L754" t="s">
        <v>3998</v>
      </c>
      <c r="M754" t="s">
        <v>138</v>
      </c>
      <c r="N754" t="s">
        <v>11</v>
      </c>
      <c r="O754" t="s">
        <v>31</v>
      </c>
      <c r="P754" t="s">
        <v>4008</v>
      </c>
      <c r="Q754" t="s">
        <v>5668</v>
      </c>
      <c r="R754" t="s">
        <v>3873</v>
      </c>
    </row>
    <row r="755" spans="1:18" x14ac:dyDescent="0.25">
      <c r="A755" t="s">
        <v>3873</v>
      </c>
      <c r="B755" t="s">
        <v>1552</v>
      </c>
      <c r="C755" t="s">
        <v>1553</v>
      </c>
      <c r="D755" t="s">
        <v>1554</v>
      </c>
      <c r="E755" t="s">
        <v>3990</v>
      </c>
      <c r="F755">
        <v>1</v>
      </c>
      <c r="G755" t="s">
        <v>59</v>
      </c>
      <c r="H755" t="s">
        <v>59</v>
      </c>
      <c r="I755" t="s">
        <v>3995</v>
      </c>
      <c r="J755" t="s">
        <v>1555</v>
      </c>
      <c r="K755" t="s">
        <v>3998</v>
      </c>
      <c r="L755" t="s">
        <v>3998</v>
      </c>
      <c r="M755" t="s">
        <v>1142</v>
      </c>
      <c r="N755" t="s">
        <v>11</v>
      </c>
      <c r="O755" t="s">
        <v>31</v>
      </c>
      <c r="P755" t="s">
        <v>4008</v>
      </c>
      <c r="Q755" t="s">
        <v>5668</v>
      </c>
      <c r="R755" t="s">
        <v>3873</v>
      </c>
    </row>
    <row r="756" spans="1:18" x14ac:dyDescent="0.25">
      <c r="A756" t="s">
        <v>3873</v>
      </c>
      <c r="B756" t="s">
        <v>1556</v>
      </c>
      <c r="C756" t="s">
        <v>1557</v>
      </c>
      <c r="D756" t="s">
        <v>1558</v>
      </c>
      <c r="E756" t="s">
        <v>3990</v>
      </c>
      <c r="F756">
        <v>1</v>
      </c>
      <c r="G756" t="s">
        <v>59</v>
      </c>
      <c r="H756" t="s">
        <v>35</v>
      </c>
      <c r="I756" t="s">
        <v>3992</v>
      </c>
      <c r="J756" t="s">
        <v>1559</v>
      </c>
      <c r="K756" t="s">
        <v>4000</v>
      </c>
      <c r="L756" t="s">
        <v>3999</v>
      </c>
      <c r="M756" t="s">
        <v>524</v>
      </c>
      <c r="N756" t="s">
        <v>11</v>
      </c>
      <c r="O756" t="s">
        <v>31</v>
      </c>
      <c r="P756" t="s">
        <v>4008</v>
      </c>
      <c r="Q756" t="s">
        <v>5668</v>
      </c>
      <c r="R756" t="s">
        <v>3873</v>
      </c>
    </row>
    <row r="757" spans="1:18" x14ac:dyDescent="0.25">
      <c r="A757" t="s">
        <v>3873</v>
      </c>
      <c r="B757" t="s">
        <v>1560</v>
      </c>
      <c r="C757" t="s">
        <v>1561</v>
      </c>
      <c r="D757" t="s">
        <v>1562</v>
      </c>
      <c r="E757" t="s">
        <v>1563</v>
      </c>
      <c r="F757">
        <v>4</v>
      </c>
      <c r="G757" t="s">
        <v>50</v>
      </c>
      <c r="H757" t="s">
        <v>50</v>
      </c>
      <c r="I757" t="s">
        <v>3995</v>
      </c>
      <c r="J757" t="s">
        <v>1564</v>
      </c>
      <c r="K757" t="s">
        <v>3998</v>
      </c>
      <c r="L757" t="s">
        <v>3998</v>
      </c>
      <c r="M757" t="s">
        <v>1286</v>
      </c>
      <c r="N757" t="s">
        <v>237</v>
      </c>
      <c r="O757" t="s">
        <v>31</v>
      </c>
      <c r="P757" t="s">
        <v>4008</v>
      </c>
      <c r="Q757" t="s">
        <v>5668</v>
      </c>
      <c r="R757" t="s">
        <v>3873</v>
      </c>
    </row>
    <row r="758" spans="1:18" x14ac:dyDescent="0.25">
      <c r="A758" t="s">
        <v>3873</v>
      </c>
      <c r="B758" t="s">
        <v>1565</v>
      </c>
      <c r="C758" t="s">
        <v>1566</v>
      </c>
      <c r="D758" t="s">
        <v>1567</v>
      </c>
      <c r="E758" t="s">
        <v>3990</v>
      </c>
      <c r="F758">
        <v>1</v>
      </c>
      <c r="G758" t="s">
        <v>35</v>
      </c>
      <c r="H758" t="s">
        <v>35</v>
      </c>
      <c r="I758" t="s">
        <v>3994</v>
      </c>
      <c r="J758" t="s">
        <v>1568</v>
      </c>
      <c r="K758" t="s">
        <v>3998</v>
      </c>
      <c r="L758" t="s">
        <v>3998</v>
      </c>
      <c r="M758" t="s">
        <v>892</v>
      </c>
      <c r="N758" t="s">
        <v>11</v>
      </c>
      <c r="O758" t="s">
        <v>31</v>
      </c>
      <c r="P758" t="s">
        <v>4008</v>
      </c>
      <c r="Q758" t="s">
        <v>5668</v>
      </c>
      <c r="R758" t="s">
        <v>3873</v>
      </c>
    </row>
    <row r="759" spans="1:18" x14ac:dyDescent="0.25">
      <c r="A759" t="s">
        <v>3873</v>
      </c>
      <c r="B759" t="s">
        <v>1569</v>
      </c>
      <c r="C759" t="s">
        <v>1570</v>
      </c>
      <c r="D759" t="s">
        <v>1571</v>
      </c>
      <c r="E759" t="s">
        <v>1572</v>
      </c>
      <c r="F759">
        <v>2</v>
      </c>
      <c r="G759" t="s">
        <v>35</v>
      </c>
      <c r="H759" t="s">
        <v>35</v>
      </c>
      <c r="I759" t="s">
        <v>3994</v>
      </c>
      <c r="J759" t="s">
        <v>1573</v>
      </c>
      <c r="K759" t="s">
        <v>3998</v>
      </c>
      <c r="L759" t="s">
        <v>3998</v>
      </c>
      <c r="M759" t="s">
        <v>1574</v>
      </c>
      <c r="N759" t="s">
        <v>161</v>
      </c>
      <c r="O759" t="s">
        <v>12</v>
      </c>
      <c r="P759" t="s">
        <v>4008</v>
      </c>
      <c r="Q759" t="s">
        <v>5668</v>
      </c>
      <c r="R759" t="s">
        <v>3873</v>
      </c>
    </row>
    <row r="760" spans="1:18" x14ac:dyDescent="0.25">
      <c r="A760" t="s">
        <v>3873</v>
      </c>
      <c r="B760" t="s">
        <v>1575</v>
      </c>
      <c r="C760" t="s">
        <v>1576</v>
      </c>
      <c r="D760" t="s">
        <v>1577</v>
      </c>
      <c r="E760" t="s">
        <v>3990</v>
      </c>
      <c r="F760">
        <v>1</v>
      </c>
      <c r="G760" t="s">
        <v>35</v>
      </c>
      <c r="H760" t="s">
        <v>35</v>
      </c>
      <c r="I760" t="s">
        <v>3994</v>
      </c>
      <c r="J760" t="s">
        <v>1578</v>
      </c>
      <c r="K760" t="s">
        <v>3998</v>
      </c>
      <c r="L760" t="s">
        <v>3998</v>
      </c>
      <c r="M760" t="s">
        <v>1579</v>
      </c>
      <c r="N760" t="s">
        <v>11</v>
      </c>
      <c r="O760" t="s">
        <v>31</v>
      </c>
      <c r="P760" t="s">
        <v>4008</v>
      </c>
      <c r="Q760" t="s">
        <v>5668</v>
      </c>
      <c r="R760" t="s">
        <v>3873</v>
      </c>
    </row>
    <row r="761" spans="1:18" x14ac:dyDescent="0.25">
      <c r="A761" t="s">
        <v>3873</v>
      </c>
      <c r="B761" t="s">
        <v>1580</v>
      </c>
      <c r="C761" t="s">
        <v>1581</v>
      </c>
      <c r="D761" t="s">
        <v>1582</v>
      </c>
      <c r="E761" t="s">
        <v>3990</v>
      </c>
      <c r="F761">
        <v>1</v>
      </c>
      <c r="G761" t="s">
        <v>8</v>
      </c>
      <c r="H761" t="s">
        <v>8</v>
      </c>
      <c r="I761" t="s">
        <v>3993</v>
      </c>
      <c r="J761" t="s">
        <v>1583</v>
      </c>
      <c r="K761" t="s">
        <v>3998</v>
      </c>
      <c r="L761" t="s">
        <v>3998</v>
      </c>
      <c r="M761" t="s">
        <v>842</v>
      </c>
      <c r="N761" t="s">
        <v>11</v>
      </c>
      <c r="O761" t="s">
        <v>12</v>
      </c>
      <c r="P761" t="s">
        <v>4008</v>
      </c>
      <c r="Q761" t="s">
        <v>5668</v>
      </c>
      <c r="R761" t="s">
        <v>3873</v>
      </c>
    </row>
    <row r="762" spans="1:18" x14ac:dyDescent="0.25">
      <c r="A762" t="s">
        <v>3873</v>
      </c>
      <c r="B762" t="s">
        <v>3666</v>
      </c>
      <c r="C762" t="s">
        <v>3667</v>
      </c>
      <c r="D762" t="s">
        <v>3668</v>
      </c>
      <c r="E762" t="s">
        <v>3990</v>
      </c>
      <c r="F762">
        <v>1</v>
      </c>
      <c r="G762" t="s">
        <v>71</v>
      </c>
      <c r="H762" t="s">
        <v>35</v>
      </c>
      <c r="I762" t="s">
        <v>3996</v>
      </c>
      <c r="J762" t="s">
        <v>1543</v>
      </c>
      <c r="K762" t="s">
        <v>4000</v>
      </c>
      <c r="L762" t="s">
        <v>3999</v>
      </c>
      <c r="M762" t="s">
        <v>168</v>
      </c>
      <c r="N762" t="s">
        <v>3669</v>
      </c>
      <c r="O762" t="s">
        <v>31</v>
      </c>
      <c r="P762" t="s">
        <v>4008</v>
      </c>
      <c r="Q762" t="s">
        <v>5668</v>
      </c>
      <c r="R762" t="s">
        <v>3873</v>
      </c>
    </row>
    <row r="763" spans="1:18" x14ac:dyDescent="0.25">
      <c r="A763" t="s">
        <v>3873</v>
      </c>
      <c r="B763" t="s">
        <v>3692</v>
      </c>
      <c r="C763" t="s">
        <v>3693</v>
      </c>
      <c r="D763" t="s">
        <v>3694</v>
      </c>
      <c r="E763" t="s">
        <v>3990</v>
      </c>
      <c r="F763">
        <v>1</v>
      </c>
      <c r="G763" t="s">
        <v>59</v>
      </c>
      <c r="H763" t="s">
        <v>59</v>
      </c>
      <c r="I763" t="s">
        <v>3995</v>
      </c>
      <c r="J763" t="s">
        <v>3321</v>
      </c>
      <c r="K763" t="s">
        <v>3998</v>
      </c>
      <c r="L763" t="s">
        <v>3998</v>
      </c>
      <c r="M763" t="s">
        <v>2326</v>
      </c>
      <c r="N763" t="s">
        <v>11</v>
      </c>
      <c r="O763" t="s">
        <v>31</v>
      </c>
      <c r="P763" t="s">
        <v>4008</v>
      </c>
      <c r="Q763" t="s">
        <v>5668</v>
      </c>
      <c r="R763" t="s">
        <v>3873</v>
      </c>
    </row>
    <row r="764" spans="1:18" x14ac:dyDescent="0.25">
      <c r="A764" t="s">
        <v>3873</v>
      </c>
      <c r="B764" t="s">
        <v>3695</v>
      </c>
      <c r="C764" t="s">
        <v>3696</v>
      </c>
      <c r="D764" t="s">
        <v>3697</v>
      </c>
      <c r="E764" t="s">
        <v>3990</v>
      </c>
      <c r="F764">
        <v>1</v>
      </c>
      <c r="G764" t="s">
        <v>71</v>
      </c>
      <c r="H764" t="s">
        <v>71</v>
      </c>
      <c r="I764" t="s">
        <v>3996</v>
      </c>
      <c r="J764" t="s">
        <v>2774</v>
      </c>
      <c r="K764" t="s">
        <v>3998</v>
      </c>
      <c r="L764" t="s">
        <v>3998</v>
      </c>
      <c r="M764" t="s">
        <v>138</v>
      </c>
      <c r="N764" t="s">
        <v>11</v>
      </c>
      <c r="O764" t="s">
        <v>31</v>
      </c>
      <c r="P764" t="s">
        <v>4008</v>
      </c>
      <c r="Q764" t="s">
        <v>5668</v>
      </c>
      <c r="R764" t="s">
        <v>3873</v>
      </c>
    </row>
    <row r="765" spans="1:18" x14ac:dyDescent="0.25">
      <c r="A765" t="s">
        <v>3873</v>
      </c>
      <c r="B765" t="s">
        <v>3700</v>
      </c>
      <c r="C765" t="s">
        <v>3701</v>
      </c>
      <c r="D765" t="s">
        <v>3702</v>
      </c>
      <c r="E765" t="s">
        <v>3990</v>
      </c>
      <c r="F765">
        <v>1</v>
      </c>
      <c r="G765" t="s">
        <v>8</v>
      </c>
      <c r="H765" t="s">
        <v>8</v>
      </c>
      <c r="I765" t="s">
        <v>3992</v>
      </c>
      <c r="J765" t="s">
        <v>3703</v>
      </c>
      <c r="K765" t="s">
        <v>3998</v>
      </c>
      <c r="L765" t="s">
        <v>3998</v>
      </c>
      <c r="M765" t="s">
        <v>3704</v>
      </c>
      <c r="N765" t="s">
        <v>11</v>
      </c>
      <c r="O765" t="s">
        <v>31</v>
      </c>
      <c r="P765" t="s">
        <v>4008</v>
      </c>
      <c r="Q765" t="s">
        <v>5668</v>
      </c>
      <c r="R765" t="s">
        <v>3873</v>
      </c>
    </row>
    <row r="766" spans="1:18" x14ac:dyDescent="0.25">
      <c r="A766" t="s">
        <v>3873</v>
      </c>
      <c r="B766" t="s">
        <v>3711</v>
      </c>
      <c r="C766" t="s">
        <v>3712</v>
      </c>
      <c r="D766" t="s">
        <v>3713</v>
      </c>
      <c r="E766" t="s">
        <v>3990</v>
      </c>
      <c r="F766">
        <v>1</v>
      </c>
      <c r="G766" t="s">
        <v>27</v>
      </c>
      <c r="H766" t="s">
        <v>27</v>
      </c>
      <c r="I766" t="s">
        <v>3992</v>
      </c>
      <c r="J766" t="s">
        <v>3714</v>
      </c>
      <c r="K766" t="s">
        <v>3998</v>
      </c>
      <c r="L766" t="s">
        <v>3998</v>
      </c>
      <c r="M766" t="s">
        <v>892</v>
      </c>
      <c r="N766" t="s">
        <v>237</v>
      </c>
      <c r="O766" t="s">
        <v>31</v>
      </c>
      <c r="P766" t="s">
        <v>4008</v>
      </c>
      <c r="Q766" t="s">
        <v>5668</v>
      </c>
      <c r="R766" t="s">
        <v>3873</v>
      </c>
    </row>
    <row r="767" spans="1:18" x14ac:dyDescent="0.25">
      <c r="A767" t="s">
        <v>3873</v>
      </c>
      <c r="B767" t="s">
        <v>3718</v>
      </c>
      <c r="C767" t="s">
        <v>3719</v>
      </c>
      <c r="D767" t="s">
        <v>3720</v>
      </c>
      <c r="E767" t="s">
        <v>3990</v>
      </c>
      <c r="F767">
        <v>1</v>
      </c>
      <c r="G767" t="s">
        <v>71</v>
      </c>
      <c r="H767" t="s">
        <v>71</v>
      </c>
      <c r="I767" t="s">
        <v>3996</v>
      </c>
      <c r="J767" t="s">
        <v>3721</v>
      </c>
      <c r="K767" t="s">
        <v>3998</v>
      </c>
      <c r="L767" t="s">
        <v>3998</v>
      </c>
      <c r="M767" t="s">
        <v>3722</v>
      </c>
      <c r="N767" t="s">
        <v>11</v>
      </c>
      <c r="O767" t="s">
        <v>12</v>
      </c>
      <c r="P767" t="s">
        <v>4008</v>
      </c>
      <c r="Q767" t="s">
        <v>5668</v>
      </c>
      <c r="R767" t="s">
        <v>3873</v>
      </c>
    </row>
    <row r="768" spans="1:18" x14ac:dyDescent="0.25">
      <c r="A768" t="s">
        <v>3875</v>
      </c>
      <c r="B768" t="s">
        <v>15</v>
      </c>
      <c r="C768" t="s">
        <v>16</v>
      </c>
      <c r="D768" t="s">
        <v>17</v>
      </c>
      <c r="E768" t="s">
        <v>3990</v>
      </c>
      <c r="F768">
        <v>1</v>
      </c>
      <c r="G768" t="s">
        <v>8</v>
      </c>
      <c r="H768" t="s">
        <v>8</v>
      </c>
      <c r="I768" t="s">
        <v>3992</v>
      </c>
      <c r="J768" t="s">
        <v>9</v>
      </c>
      <c r="K768" t="s">
        <v>3998</v>
      </c>
      <c r="L768" t="s">
        <v>3998</v>
      </c>
      <c r="M768" t="s">
        <v>18</v>
      </c>
      <c r="N768" t="s">
        <v>1</v>
      </c>
      <c r="O768" t="s">
        <v>12</v>
      </c>
      <c r="P768" t="s">
        <v>5145</v>
      </c>
      <c r="Q768">
        <v>2500</v>
      </c>
      <c r="R768" t="s">
        <v>5671</v>
      </c>
    </row>
    <row r="769" spans="1:18" x14ac:dyDescent="0.25">
      <c r="A769" t="s">
        <v>3875</v>
      </c>
      <c r="B769" t="s">
        <v>232</v>
      </c>
      <c r="C769" t="s">
        <v>233</v>
      </c>
      <c r="D769" t="s">
        <v>234</v>
      </c>
      <c r="E769" t="s">
        <v>3990</v>
      </c>
      <c r="F769">
        <v>1</v>
      </c>
      <c r="G769" t="s">
        <v>35</v>
      </c>
      <c r="H769" t="s">
        <v>35</v>
      </c>
      <c r="I769" t="s">
        <v>3994</v>
      </c>
      <c r="J769" t="s">
        <v>235</v>
      </c>
      <c r="K769" t="s">
        <v>3998</v>
      </c>
      <c r="L769" t="s">
        <v>3998</v>
      </c>
      <c r="M769" t="s">
        <v>236</v>
      </c>
      <c r="N769" t="s">
        <v>237</v>
      </c>
      <c r="O769" t="s">
        <v>12</v>
      </c>
      <c r="P769" t="s">
        <v>4185</v>
      </c>
      <c r="Q769">
        <v>829</v>
      </c>
      <c r="R769" t="s">
        <v>5676</v>
      </c>
    </row>
    <row r="770" spans="1:18" x14ac:dyDescent="0.25">
      <c r="A770" t="s">
        <v>3875</v>
      </c>
      <c r="B770" t="s">
        <v>232</v>
      </c>
      <c r="C770" t="s">
        <v>233</v>
      </c>
      <c r="D770" t="s">
        <v>234</v>
      </c>
      <c r="E770" t="s">
        <v>3990</v>
      </c>
      <c r="F770">
        <v>1</v>
      </c>
      <c r="G770" t="s">
        <v>35</v>
      </c>
      <c r="H770" t="s">
        <v>35</v>
      </c>
      <c r="I770" t="s">
        <v>3994</v>
      </c>
      <c r="J770" t="s">
        <v>235</v>
      </c>
      <c r="K770" t="s">
        <v>3998</v>
      </c>
      <c r="L770" t="s">
        <v>3998</v>
      </c>
      <c r="M770" t="s">
        <v>236</v>
      </c>
      <c r="N770" t="s">
        <v>237</v>
      </c>
      <c r="O770" t="s">
        <v>12</v>
      </c>
      <c r="P770" t="s">
        <v>4185</v>
      </c>
      <c r="Q770">
        <v>829</v>
      </c>
      <c r="R770" t="s">
        <v>5676</v>
      </c>
    </row>
    <row r="771" spans="1:18" x14ac:dyDescent="0.25">
      <c r="A771" t="s">
        <v>3875</v>
      </c>
      <c r="B771" t="s">
        <v>19</v>
      </c>
      <c r="C771" t="s">
        <v>20</v>
      </c>
      <c r="D771" t="s">
        <v>21</v>
      </c>
      <c r="E771" t="s">
        <v>3990</v>
      </c>
      <c r="F771">
        <v>1</v>
      </c>
      <c r="G771" t="s">
        <v>8</v>
      </c>
      <c r="H771" t="s">
        <v>8</v>
      </c>
      <c r="I771" t="s">
        <v>3992</v>
      </c>
      <c r="J771" t="s">
        <v>22</v>
      </c>
      <c r="K771" t="s">
        <v>3998</v>
      </c>
      <c r="L771" t="s">
        <v>3998</v>
      </c>
      <c r="M771" t="s">
        <v>23</v>
      </c>
      <c r="N771" t="s">
        <v>11</v>
      </c>
      <c r="O771" t="s">
        <v>12</v>
      </c>
      <c r="P771" t="s">
        <v>5148</v>
      </c>
      <c r="Q771">
        <v>680000</v>
      </c>
      <c r="R771" t="s">
        <v>5672</v>
      </c>
    </row>
    <row r="772" spans="1:18" x14ac:dyDescent="0.25">
      <c r="A772" t="s">
        <v>3875</v>
      </c>
      <c r="B772" t="s">
        <v>38</v>
      </c>
      <c r="C772" t="s">
        <v>1</v>
      </c>
      <c r="D772" t="s">
        <v>39</v>
      </c>
      <c r="E772" t="s">
        <v>3990</v>
      </c>
      <c r="F772">
        <v>1</v>
      </c>
      <c r="G772" t="s">
        <v>3</v>
      </c>
      <c r="H772" t="s">
        <v>3</v>
      </c>
      <c r="I772" t="s">
        <v>4</v>
      </c>
      <c r="J772" t="s">
        <v>1</v>
      </c>
      <c r="K772" t="s">
        <v>4</v>
      </c>
      <c r="L772" t="s">
        <v>1</v>
      </c>
      <c r="M772" t="s">
        <v>1</v>
      </c>
      <c r="N772" t="s">
        <v>4</v>
      </c>
      <c r="O772" t="s">
        <v>4</v>
      </c>
      <c r="P772" t="s">
        <v>5157</v>
      </c>
      <c r="Q772">
        <v>2297</v>
      </c>
      <c r="R772" t="s">
        <v>5672</v>
      </c>
    </row>
    <row r="773" spans="1:18" x14ac:dyDescent="0.25">
      <c r="A773" t="s">
        <v>3875</v>
      </c>
      <c r="B773" t="s">
        <v>47</v>
      </c>
      <c r="C773" t="s">
        <v>48</v>
      </c>
      <c r="D773" t="s">
        <v>49</v>
      </c>
      <c r="E773" t="s">
        <v>3990</v>
      </c>
      <c r="F773">
        <v>1</v>
      </c>
      <c r="G773" t="s">
        <v>50</v>
      </c>
      <c r="H773" t="s">
        <v>50</v>
      </c>
      <c r="I773" t="s">
        <v>3995</v>
      </c>
      <c r="J773" t="s">
        <v>51</v>
      </c>
      <c r="K773" t="s">
        <v>3998</v>
      </c>
      <c r="L773" t="s">
        <v>4000</v>
      </c>
      <c r="M773" t="s">
        <v>52</v>
      </c>
      <c r="N773" t="s">
        <v>53</v>
      </c>
      <c r="O773" t="s">
        <v>12</v>
      </c>
      <c r="P773" t="s">
        <v>5163</v>
      </c>
      <c r="Q773">
        <v>39137</v>
      </c>
      <c r="R773" t="s">
        <v>5672</v>
      </c>
    </row>
    <row r="774" spans="1:18" x14ac:dyDescent="0.25">
      <c r="A774" t="s">
        <v>3875</v>
      </c>
      <c r="B774" t="s">
        <v>62</v>
      </c>
      <c r="C774" t="s">
        <v>1</v>
      </c>
      <c r="D774" t="s">
        <v>63</v>
      </c>
      <c r="E774" t="s">
        <v>3990</v>
      </c>
      <c r="F774">
        <v>1</v>
      </c>
      <c r="G774" t="s">
        <v>3</v>
      </c>
      <c r="H774" t="s">
        <v>3</v>
      </c>
      <c r="I774" t="s">
        <v>4</v>
      </c>
      <c r="J774" t="s">
        <v>1</v>
      </c>
      <c r="K774" t="s">
        <v>4</v>
      </c>
      <c r="L774" t="s">
        <v>1</v>
      </c>
      <c r="M774" t="s">
        <v>1</v>
      </c>
      <c r="N774" t="s">
        <v>4</v>
      </c>
      <c r="O774" t="s">
        <v>4</v>
      </c>
      <c r="P774" t="s">
        <v>5170</v>
      </c>
      <c r="Q774">
        <v>15060</v>
      </c>
      <c r="R774" t="s">
        <v>5672</v>
      </c>
    </row>
    <row r="775" spans="1:18" x14ac:dyDescent="0.25">
      <c r="A775" t="s">
        <v>3875</v>
      </c>
      <c r="B775" t="s">
        <v>68</v>
      </c>
      <c r="C775" t="s">
        <v>69</v>
      </c>
      <c r="D775" t="s">
        <v>70</v>
      </c>
      <c r="E775" t="s">
        <v>3990</v>
      </c>
      <c r="F775">
        <v>1</v>
      </c>
      <c r="G775" t="s">
        <v>71</v>
      </c>
      <c r="H775" t="s">
        <v>71</v>
      </c>
      <c r="I775" t="s">
        <v>3996</v>
      </c>
      <c r="J775" t="s">
        <v>72</v>
      </c>
      <c r="K775" t="s">
        <v>3998</v>
      </c>
      <c r="L775" t="s">
        <v>3998</v>
      </c>
      <c r="M775" t="s">
        <v>73</v>
      </c>
      <c r="N775" t="s">
        <v>11</v>
      </c>
      <c r="O775" t="s">
        <v>12</v>
      </c>
      <c r="P775" t="s">
        <v>4065</v>
      </c>
      <c r="Q775">
        <v>438</v>
      </c>
      <c r="R775" t="s">
        <v>5672</v>
      </c>
    </row>
    <row r="776" spans="1:18" x14ac:dyDescent="0.25">
      <c r="A776" t="s">
        <v>3875</v>
      </c>
      <c r="B776" t="s">
        <v>96</v>
      </c>
      <c r="C776" t="s">
        <v>97</v>
      </c>
      <c r="D776" t="s">
        <v>98</v>
      </c>
      <c r="E776" t="s">
        <v>3990</v>
      </c>
      <c r="F776">
        <v>1</v>
      </c>
      <c r="G776" t="s">
        <v>71</v>
      </c>
      <c r="H776" t="s">
        <v>71</v>
      </c>
      <c r="I776" t="s">
        <v>3996</v>
      </c>
      <c r="J776" t="s">
        <v>99</v>
      </c>
      <c r="K776" t="s">
        <v>3998</v>
      </c>
      <c r="L776" t="s">
        <v>4000</v>
      </c>
      <c r="M776" t="s">
        <v>100</v>
      </c>
      <c r="N776" t="s">
        <v>101</v>
      </c>
      <c r="O776" t="s">
        <v>12</v>
      </c>
      <c r="P776" t="s">
        <v>5193</v>
      </c>
      <c r="Q776">
        <v>2323</v>
      </c>
      <c r="R776" t="s">
        <v>5672</v>
      </c>
    </row>
    <row r="777" spans="1:18" x14ac:dyDescent="0.25">
      <c r="A777" t="s">
        <v>3875</v>
      </c>
      <c r="B777" t="s">
        <v>126</v>
      </c>
      <c r="C777" t="s">
        <v>1</v>
      </c>
      <c r="D777" t="s">
        <v>127</v>
      </c>
      <c r="E777" t="s">
        <v>3990</v>
      </c>
      <c r="F777">
        <v>1</v>
      </c>
      <c r="G777" t="s">
        <v>3</v>
      </c>
      <c r="H777" t="s">
        <v>3</v>
      </c>
      <c r="I777" t="s">
        <v>4</v>
      </c>
      <c r="J777" t="s">
        <v>1</v>
      </c>
      <c r="K777" t="s">
        <v>4</v>
      </c>
      <c r="L777" t="s">
        <v>1</v>
      </c>
      <c r="M777" t="s">
        <v>1</v>
      </c>
      <c r="N777" t="s">
        <v>4</v>
      </c>
      <c r="O777" t="s">
        <v>4</v>
      </c>
      <c r="P777" t="s">
        <v>5201</v>
      </c>
      <c r="Q777">
        <v>520000</v>
      </c>
      <c r="R777" t="s">
        <v>5672</v>
      </c>
    </row>
    <row r="778" spans="1:18" x14ac:dyDescent="0.25">
      <c r="A778" t="s">
        <v>3875</v>
      </c>
      <c r="B778" t="s">
        <v>130</v>
      </c>
      <c r="C778" t="s">
        <v>1</v>
      </c>
      <c r="D778" t="s">
        <v>131</v>
      </c>
      <c r="E778" t="s">
        <v>3990</v>
      </c>
      <c r="F778">
        <v>1</v>
      </c>
      <c r="G778" t="s">
        <v>3</v>
      </c>
      <c r="H778" t="s">
        <v>3</v>
      </c>
      <c r="I778" t="s">
        <v>4</v>
      </c>
      <c r="J778" t="s">
        <v>1</v>
      </c>
      <c r="K778" t="s">
        <v>4</v>
      </c>
      <c r="L778" t="s">
        <v>1</v>
      </c>
      <c r="M778" t="s">
        <v>1</v>
      </c>
      <c r="N778" t="s">
        <v>4</v>
      </c>
      <c r="O778" t="s">
        <v>4</v>
      </c>
      <c r="P778" t="s">
        <v>5205</v>
      </c>
      <c r="Q778">
        <v>11735</v>
      </c>
      <c r="R778" t="s">
        <v>5672</v>
      </c>
    </row>
    <row r="779" spans="1:18" x14ac:dyDescent="0.25">
      <c r="A779" t="s">
        <v>3875</v>
      </c>
      <c r="B779" t="s">
        <v>132</v>
      </c>
      <c r="C779" t="s">
        <v>1</v>
      </c>
      <c r="D779" t="s">
        <v>133</v>
      </c>
      <c r="E779" t="s">
        <v>3990</v>
      </c>
      <c r="F779">
        <v>1</v>
      </c>
      <c r="G779" t="s">
        <v>3</v>
      </c>
      <c r="H779" t="s">
        <v>3</v>
      </c>
      <c r="I779" t="s">
        <v>4</v>
      </c>
      <c r="J779" t="s">
        <v>1</v>
      </c>
      <c r="K779" t="s">
        <v>4</v>
      </c>
      <c r="L779" t="s">
        <v>1</v>
      </c>
      <c r="M779" t="s">
        <v>1</v>
      </c>
      <c r="N779" t="s">
        <v>4</v>
      </c>
      <c r="O779" t="s">
        <v>4</v>
      </c>
      <c r="P779" t="s">
        <v>5207</v>
      </c>
      <c r="Q779">
        <v>1882</v>
      </c>
      <c r="R779" t="s">
        <v>5672</v>
      </c>
    </row>
    <row r="780" spans="1:18" x14ac:dyDescent="0.25">
      <c r="A780" t="s">
        <v>3875</v>
      </c>
      <c r="B780" t="s">
        <v>134</v>
      </c>
      <c r="C780" t="s">
        <v>135</v>
      </c>
      <c r="D780" t="s">
        <v>136</v>
      </c>
      <c r="E780" t="s">
        <v>3990</v>
      </c>
      <c r="F780">
        <v>1</v>
      </c>
      <c r="G780" t="s">
        <v>71</v>
      </c>
      <c r="H780" t="s">
        <v>71</v>
      </c>
      <c r="I780" t="s">
        <v>3996</v>
      </c>
      <c r="J780" t="s">
        <v>137</v>
      </c>
      <c r="K780" t="s">
        <v>3998</v>
      </c>
      <c r="L780" t="s">
        <v>3998</v>
      </c>
      <c r="M780" t="s">
        <v>138</v>
      </c>
      <c r="N780" t="s">
        <v>11</v>
      </c>
      <c r="O780" t="s">
        <v>31</v>
      </c>
      <c r="P780" t="s">
        <v>5209</v>
      </c>
      <c r="Q780">
        <v>4121</v>
      </c>
      <c r="R780" t="s">
        <v>5672</v>
      </c>
    </row>
    <row r="781" spans="1:18" x14ac:dyDescent="0.25">
      <c r="A781" t="s">
        <v>3875</v>
      </c>
      <c r="B781" t="s">
        <v>145</v>
      </c>
      <c r="C781" t="s">
        <v>146</v>
      </c>
      <c r="D781" t="s">
        <v>147</v>
      </c>
      <c r="E781" t="s">
        <v>3990</v>
      </c>
      <c r="F781">
        <v>1</v>
      </c>
      <c r="G781" t="s">
        <v>116</v>
      </c>
      <c r="H781" t="s">
        <v>116</v>
      </c>
      <c r="I781" t="s">
        <v>3997</v>
      </c>
      <c r="J781" t="s">
        <v>148</v>
      </c>
      <c r="K781" t="s">
        <v>4000</v>
      </c>
      <c r="L781" t="s">
        <v>3999</v>
      </c>
      <c r="M781" t="s">
        <v>149</v>
      </c>
      <c r="N781" t="s">
        <v>11</v>
      </c>
      <c r="O781" t="s">
        <v>12</v>
      </c>
      <c r="P781" t="s">
        <v>5216</v>
      </c>
      <c r="Q781">
        <v>17036</v>
      </c>
      <c r="R781" t="s">
        <v>5672</v>
      </c>
    </row>
    <row r="782" spans="1:18" x14ac:dyDescent="0.25">
      <c r="A782" t="s">
        <v>3875</v>
      </c>
      <c r="B782" t="s">
        <v>150</v>
      </c>
      <c r="C782" t="s">
        <v>151</v>
      </c>
      <c r="D782" t="s">
        <v>152</v>
      </c>
      <c r="E782" t="s">
        <v>153</v>
      </c>
      <c r="F782">
        <v>2</v>
      </c>
      <c r="G782" t="s">
        <v>71</v>
      </c>
      <c r="H782" t="s">
        <v>71</v>
      </c>
      <c r="I782" t="s">
        <v>3996</v>
      </c>
      <c r="J782" t="s">
        <v>154</v>
      </c>
      <c r="K782" t="s">
        <v>3998</v>
      </c>
      <c r="L782" t="s">
        <v>3998</v>
      </c>
      <c r="M782" t="s">
        <v>155</v>
      </c>
      <c r="N782" t="s">
        <v>11</v>
      </c>
      <c r="O782" t="s">
        <v>12</v>
      </c>
      <c r="P782" t="s">
        <v>5218</v>
      </c>
      <c r="Q782">
        <v>12000</v>
      </c>
      <c r="R782" t="s">
        <v>5672</v>
      </c>
    </row>
    <row r="783" spans="1:18" x14ac:dyDescent="0.25">
      <c r="A783" t="s">
        <v>3875</v>
      </c>
      <c r="B783" t="s">
        <v>156</v>
      </c>
      <c r="C783" t="s">
        <v>157</v>
      </c>
      <c r="D783" t="s">
        <v>158</v>
      </c>
      <c r="E783" t="s">
        <v>3990</v>
      </c>
      <c r="F783">
        <v>1</v>
      </c>
      <c r="G783" t="s">
        <v>27</v>
      </c>
      <c r="H783" t="s">
        <v>27</v>
      </c>
      <c r="I783" t="s">
        <v>3992</v>
      </c>
      <c r="J783" t="s">
        <v>159</v>
      </c>
      <c r="K783" t="s">
        <v>3998</v>
      </c>
      <c r="L783" t="s">
        <v>3998</v>
      </c>
      <c r="M783" t="s">
        <v>160</v>
      </c>
      <c r="N783" t="s">
        <v>161</v>
      </c>
      <c r="O783" t="s">
        <v>12</v>
      </c>
      <c r="P783" t="s">
        <v>5219</v>
      </c>
      <c r="Q783">
        <v>30500</v>
      </c>
      <c r="R783" t="s">
        <v>5672</v>
      </c>
    </row>
    <row r="784" spans="1:18" x14ac:dyDescent="0.25">
      <c r="A784" t="s">
        <v>3875</v>
      </c>
      <c r="B784" t="s">
        <v>162</v>
      </c>
      <c r="C784" t="s">
        <v>1</v>
      </c>
      <c r="D784" t="s">
        <v>163</v>
      </c>
      <c r="E784" t="s">
        <v>3990</v>
      </c>
      <c r="F784">
        <v>1</v>
      </c>
      <c r="G784" t="s">
        <v>3</v>
      </c>
      <c r="H784" t="s">
        <v>3</v>
      </c>
      <c r="I784" t="s">
        <v>4</v>
      </c>
      <c r="J784" t="s">
        <v>1</v>
      </c>
      <c r="K784" t="s">
        <v>4</v>
      </c>
      <c r="L784" t="s">
        <v>1</v>
      </c>
      <c r="M784" t="s">
        <v>1</v>
      </c>
      <c r="N784" t="s">
        <v>4</v>
      </c>
      <c r="O784" t="s">
        <v>4</v>
      </c>
      <c r="P784" t="s">
        <v>5221</v>
      </c>
      <c r="Q784">
        <v>27500</v>
      </c>
      <c r="R784" t="s">
        <v>5672</v>
      </c>
    </row>
    <row r="785" spans="1:18" x14ac:dyDescent="0.25">
      <c r="A785" t="s">
        <v>3875</v>
      </c>
      <c r="B785" t="s">
        <v>176</v>
      </c>
      <c r="C785" t="s">
        <v>1</v>
      </c>
      <c r="D785" t="s">
        <v>177</v>
      </c>
      <c r="E785" t="s">
        <v>3990</v>
      </c>
      <c r="F785">
        <v>1</v>
      </c>
      <c r="G785" t="s">
        <v>3</v>
      </c>
      <c r="H785" t="s">
        <v>3</v>
      </c>
      <c r="I785" t="s">
        <v>4</v>
      </c>
      <c r="J785" t="s">
        <v>1</v>
      </c>
      <c r="K785" t="s">
        <v>4</v>
      </c>
      <c r="L785" t="s">
        <v>1</v>
      </c>
      <c r="M785" t="s">
        <v>1</v>
      </c>
      <c r="N785" t="s">
        <v>4</v>
      </c>
      <c r="O785" t="s">
        <v>4</v>
      </c>
      <c r="P785" t="s">
        <v>5233</v>
      </c>
      <c r="Q785">
        <v>11258</v>
      </c>
      <c r="R785" t="s">
        <v>5672</v>
      </c>
    </row>
    <row r="786" spans="1:18" x14ac:dyDescent="0.25">
      <c r="A786" t="s">
        <v>3875</v>
      </c>
      <c r="B786" t="s">
        <v>178</v>
      </c>
      <c r="C786" t="s">
        <v>179</v>
      </c>
      <c r="D786" t="s">
        <v>180</v>
      </c>
      <c r="E786" t="s">
        <v>3990</v>
      </c>
      <c r="F786">
        <v>1</v>
      </c>
      <c r="G786" t="s">
        <v>71</v>
      </c>
      <c r="H786" t="s">
        <v>71</v>
      </c>
      <c r="I786" t="s">
        <v>3996</v>
      </c>
      <c r="J786" t="s">
        <v>181</v>
      </c>
      <c r="K786" t="s">
        <v>4000</v>
      </c>
      <c r="L786" t="s">
        <v>4001</v>
      </c>
      <c r="M786" t="s">
        <v>182</v>
      </c>
      <c r="N786" t="s">
        <v>183</v>
      </c>
      <c r="O786" t="s">
        <v>31</v>
      </c>
      <c r="P786" t="s">
        <v>5235</v>
      </c>
      <c r="Q786">
        <v>3500</v>
      </c>
      <c r="R786" t="s">
        <v>5672</v>
      </c>
    </row>
    <row r="787" spans="1:18" x14ac:dyDescent="0.25">
      <c r="A787" t="s">
        <v>3875</v>
      </c>
      <c r="B787" t="s">
        <v>184</v>
      </c>
      <c r="C787" t="s">
        <v>185</v>
      </c>
      <c r="D787" t="s">
        <v>186</v>
      </c>
      <c r="E787" t="s">
        <v>187</v>
      </c>
      <c r="F787">
        <v>4</v>
      </c>
      <c r="G787" t="s">
        <v>116</v>
      </c>
      <c r="H787" t="s">
        <v>116</v>
      </c>
      <c r="I787" t="s">
        <v>3997</v>
      </c>
      <c r="J787" t="s">
        <v>188</v>
      </c>
      <c r="K787" t="s">
        <v>3998</v>
      </c>
      <c r="L787" t="s">
        <v>3998</v>
      </c>
      <c r="M787" t="s">
        <v>189</v>
      </c>
      <c r="N787" t="s">
        <v>11</v>
      </c>
      <c r="O787" t="s">
        <v>12</v>
      </c>
      <c r="P787" t="s">
        <v>5237</v>
      </c>
      <c r="Q787">
        <v>9808</v>
      </c>
      <c r="R787" t="s">
        <v>5672</v>
      </c>
    </row>
    <row r="788" spans="1:18" x14ac:dyDescent="0.25">
      <c r="A788" t="s">
        <v>3875</v>
      </c>
      <c r="B788" t="s">
        <v>194</v>
      </c>
      <c r="C788" t="s">
        <v>1</v>
      </c>
      <c r="D788" t="s">
        <v>195</v>
      </c>
      <c r="E788" t="s">
        <v>3990</v>
      </c>
      <c r="F788">
        <v>1</v>
      </c>
      <c r="G788" t="s">
        <v>3</v>
      </c>
      <c r="H788" t="s">
        <v>3</v>
      </c>
      <c r="I788" t="s">
        <v>4</v>
      </c>
      <c r="J788" t="s">
        <v>1</v>
      </c>
      <c r="K788" t="s">
        <v>4</v>
      </c>
      <c r="L788" t="s">
        <v>1</v>
      </c>
      <c r="M788" t="s">
        <v>1</v>
      </c>
      <c r="N788" t="s">
        <v>4</v>
      </c>
      <c r="O788" t="s">
        <v>4</v>
      </c>
      <c r="P788" t="s">
        <v>5244</v>
      </c>
      <c r="Q788">
        <v>3700</v>
      </c>
      <c r="R788" t="s">
        <v>5672</v>
      </c>
    </row>
    <row r="789" spans="1:18" x14ac:dyDescent="0.25">
      <c r="A789" t="s">
        <v>3875</v>
      </c>
      <c r="B789" t="s">
        <v>201</v>
      </c>
      <c r="C789" t="s">
        <v>1</v>
      </c>
      <c r="D789" t="s">
        <v>202</v>
      </c>
      <c r="E789" t="s">
        <v>3990</v>
      </c>
      <c r="F789">
        <v>1</v>
      </c>
      <c r="G789" t="s">
        <v>3</v>
      </c>
      <c r="H789" t="s">
        <v>3</v>
      </c>
      <c r="I789" t="s">
        <v>4</v>
      </c>
      <c r="J789" t="s">
        <v>1</v>
      </c>
      <c r="K789" t="s">
        <v>4</v>
      </c>
      <c r="L789" t="s">
        <v>1</v>
      </c>
      <c r="M789" t="s">
        <v>1</v>
      </c>
      <c r="N789" t="s">
        <v>4</v>
      </c>
      <c r="O789" t="s">
        <v>4</v>
      </c>
      <c r="P789" t="s">
        <v>5248</v>
      </c>
      <c r="Q789">
        <v>5900</v>
      </c>
      <c r="R789" t="s">
        <v>5672</v>
      </c>
    </row>
    <row r="790" spans="1:18" x14ac:dyDescent="0.25">
      <c r="A790" t="s">
        <v>3875</v>
      </c>
      <c r="B790" t="s">
        <v>203</v>
      </c>
      <c r="C790" t="s">
        <v>1</v>
      </c>
      <c r="D790" t="s">
        <v>204</v>
      </c>
      <c r="E790" t="s">
        <v>3990</v>
      </c>
      <c r="F790">
        <v>1</v>
      </c>
      <c r="G790" t="s">
        <v>3</v>
      </c>
      <c r="H790" t="s">
        <v>3</v>
      </c>
      <c r="I790" t="s">
        <v>4</v>
      </c>
      <c r="J790" t="s">
        <v>1</v>
      </c>
      <c r="K790" t="s">
        <v>4</v>
      </c>
      <c r="L790" t="s">
        <v>1</v>
      </c>
      <c r="M790" t="s">
        <v>1</v>
      </c>
      <c r="N790" t="s">
        <v>4</v>
      </c>
      <c r="O790" t="s">
        <v>4</v>
      </c>
      <c r="P790" t="s">
        <v>5250</v>
      </c>
      <c r="Q790">
        <v>2561</v>
      </c>
      <c r="R790" t="s">
        <v>5672</v>
      </c>
    </row>
    <row r="791" spans="1:18" x14ac:dyDescent="0.25">
      <c r="A791" t="s">
        <v>3875</v>
      </c>
      <c r="B791" t="s">
        <v>217</v>
      </c>
      <c r="C791" t="s">
        <v>1</v>
      </c>
      <c r="D791" t="s">
        <v>218</v>
      </c>
      <c r="E791" t="s">
        <v>3990</v>
      </c>
      <c r="F791">
        <v>1</v>
      </c>
      <c r="G791" t="s">
        <v>3</v>
      </c>
      <c r="H791" t="s">
        <v>3</v>
      </c>
      <c r="I791" t="s">
        <v>4</v>
      </c>
      <c r="J791" t="s">
        <v>1</v>
      </c>
      <c r="K791" t="s">
        <v>4</v>
      </c>
      <c r="L791" t="s">
        <v>1</v>
      </c>
      <c r="M791" t="s">
        <v>1</v>
      </c>
      <c r="N791" t="s">
        <v>4</v>
      </c>
      <c r="O791" t="s">
        <v>4</v>
      </c>
      <c r="P791" t="s">
        <v>5262</v>
      </c>
      <c r="Q791">
        <v>2356</v>
      </c>
      <c r="R791" t="s">
        <v>5672</v>
      </c>
    </row>
    <row r="792" spans="1:18" x14ac:dyDescent="0.25">
      <c r="A792" t="s">
        <v>3875</v>
      </c>
      <c r="B792" t="s">
        <v>230</v>
      </c>
      <c r="C792" t="s">
        <v>1</v>
      </c>
      <c r="D792" t="s">
        <v>231</v>
      </c>
      <c r="E792" t="s">
        <v>3990</v>
      </c>
      <c r="F792">
        <v>1</v>
      </c>
      <c r="G792" t="s">
        <v>3</v>
      </c>
      <c r="H792" t="s">
        <v>3</v>
      </c>
      <c r="I792" t="s">
        <v>4</v>
      </c>
      <c r="J792" t="s">
        <v>1</v>
      </c>
      <c r="K792" t="s">
        <v>4</v>
      </c>
      <c r="L792" t="s">
        <v>1</v>
      </c>
      <c r="M792" t="s">
        <v>1</v>
      </c>
      <c r="N792" t="s">
        <v>4</v>
      </c>
      <c r="O792" t="s">
        <v>4</v>
      </c>
      <c r="P792" t="s">
        <v>4181</v>
      </c>
      <c r="Q792">
        <v>425</v>
      </c>
      <c r="R792" t="s">
        <v>5675</v>
      </c>
    </row>
    <row r="793" spans="1:18" x14ac:dyDescent="0.25">
      <c r="A793" t="s">
        <v>3875</v>
      </c>
      <c r="B793" t="s">
        <v>240</v>
      </c>
      <c r="C793" t="s">
        <v>1</v>
      </c>
      <c r="D793" t="s">
        <v>241</v>
      </c>
      <c r="E793" t="s">
        <v>3990</v>
      </c>
      <c r="F793">
        <v>1</v>
      </c>
      <c r="G793" t="s">
        <v>3</v>
      </c>
      <c r="H793" t="s">
        <v>3</v>
      </c>
      <c r="I793" t="s">
        <v>4</v>
      </c>
      <c r="J793" t="s">
        <v>1</v>
      </c>
      <c r="K793" t="s">
        <v>4</v>
      </c>
      <c r="L793" t="s">
        <v>1</v>
      </c>
      <c r="M793" t="s">
        <v>1</v>
      </c>
      <c r="N793" t="s">
        <v>4</v>
      </c>
      <c r="O793" t="s">
        <v>4</v>
      </c>
      <c r="P793" t="s">
        <v>4193</v>
      </c>
      <c r="Q793">
        <v>152</v>
      </c>
      <c r="R793" t="s">
        <v>5672</v>
      </c>
    </row>
    <row r="794" spans="1:18" x14ac:dyDescent="0.25">
      <c r="A794" t="s">
        <v>3875</v>
      </c>
      <c r="B794" t="s">
        <v>268</v>
      </c>
      <c r="C794" t="s">
        <v>1</v>
      </c>
      <c r="D794" t="s">
        <v>269</v>
      </c>
      <c r="E794" t="s">
        <v>3990</v>
      </c>
      <c r="F794">
        <v>1</v>
      </c>
      <c r="G794" t="s">
        <v>3</v>
      </c>
      <c r="H794" t="s">
        <v>3</v>
      </c>
      <c r="I794" t="s">
        <v>4</v>
      </c>
      <c r="J794" t="s">
        <v>1</v>
      </c>
      <c r="K794" t="s">
        <v>4</v>
      </c>
      <c r="L794" t="s">
        <v>1</v>
      </c>
      <c r="M794" t="s">
        <v>1</v>
      </c>
      <c r="N794" t="s">
        <v>4</v>
      </c>
      <c r="O794" t="s">
        <v>4</v>
      </c>
      <c r="P794" t="s">
        <v>5278</v>
      </c>
      <c r="Q794">
        <v>30000</v>
      </c>
      <c r="R794" t="s">
        <v>5672</v>
      </c>
    </row>
    <row r="795" spans="1:18" x14ac:dyDescent="0.25">
      <c r="A795" t="s">
        <v>3875</v>
      </c>
      <c r="B795" t="s">
        <v>431</v>
      </c>
      <c r="C795" t="s">
        <v>432</v>
      </c>
      <c r="D795" t="s">
        <v>433</v>
      </c>
      <c r="E795" t="s">
        <v>3990</v>
      </c>
      <c r="F795">
        <v>1</v>
      </c>
      <c r="G795" t="s">
        <v>71</v>
      </c>
      <c r="H795" t="s">
        <v>71</v>
      </c>
      <c r="I795" t="s">
        <v>3996</v>
      </c>
      <c r="J795" t="s">
        <v>434</v>
      </c>
      <c r="K795" t="s">
        <v>3998</v>
      </c>
      <c r="L795" t="s">
        <v>4000</v>
      </c>
      <c r="M795" t="s">
        <v>381</v>
      </c>
      <c r="N795" t="s">
        <v>11</v>
      </c>
      <c r="O795" t="s">
        <v>12</v>
      </c>
      <c r="P795" t="s">
        <v>5322</v>
      </c>
      <c r="Q795">
        <v>1411</v>
      </c>
      <c r="R795" t="s">
        <v>5672</v>
      </c>
    </row>
    <row r="796" spans="1:18" x14ac:dyDescent="0.25">
      <c r="A796" t="s">
        <v>3875</v>
      </c>
      <c r="B796" t="s">
        <v>467</v>
      </c>
      <c r="C796" t="s">
        <v>1</v>
      </c>
      <c r="D796" t="s">
        <v>468</v>
      </c>
      <c r="E796" t="s">
        <v>3990</v>
      </c>
      <c r="F796">
        <v>1</v>
      </c>
      <c r="G796" t="s">
        <v>3</v>
      </c>
      <c r="H796" t="s">
        <v>3</v>
      </c>
      <c r="I796" t="s">
        <v>4</v>
      </c>
      <c r="J796" t="s">
        <v>1</v>
      </c>
      <c r="K796" t="s">
        <v>4</v>
      </c>
      <c r="L796" t="s">
        <v>1</v>
      </c>
      <c r="M796" t="s">
        <v>1</v>
      </c>
      <c r="N796" t="s">
        <v>4</v>
      </c>
      <c r="O796" t="s">
        <v>4</v>
      </c>
      <c r="P796" t="s">
        <v>5329</v>
      </c>
      <c r="Q796">
        <v>2600</v>
      </c>
      <c r="R796" t="s">
        <v>5672</v>
      </c>
    </row>
    <row r="797" spans="1:18" x14ac:dyDescent="0.25">
      <c r="A797" t="s">
        <v>3875</v>
      </c>
      <c r="B797" t="s">
        <v>469</v>
      </c>
      <c r="C797" t="s">
        <v>470</v>
      </c>
      <c r="D797" t="s">
        <v>471</v>
      </c>
      <c r="E797" t="s">
        <v>472</v>
      </c>
      <c r="F797">
        <v>10</v>
      </c>
      <c r="G797" t="s">
        <v>35</v>
      </c>
      <c r="H797" t="s">
        <v>35</v>
      </c>
      <c r="I797" t="s">
        <v>3994</v>
      </c>
      <c r="J797" t="s">
        <v>473</v>
      </c>
      <c r="K797" t="s">
        <v>3998</v>
      </c>
      <c r="L797" t="s">
        <v>3998</v>
      </c>
      <c r="M797" t="s">
        <v>160</v>
      </c>
      <c r="N797" t="s">
        <v>1</v>
      </c>
      <c r="O797" t="s">
        <v>31</v>
      </c>
      <c r="P797" t="s">
        <v>5333</v>
      </c>
      <c r="Q797">
        <v>5155000</v>
      </c>
      <c r="R797" t="s">
        <v>5672</v>
      </c>
    </row>
    <row r="798" spans="1:18" x14ac:dyDescent="0.25">
      <c r="A798" t="s">
        <v>3875</v>
      </c>
      <c r="B798" t="s">
        <v>478</v>
      </c>
      <c r="C798" t="s">
        <v>479</v>
      </c>
      <c r="D798" t="s">
        <v>480</v>
      </c>
      <c r="E798" t="s">
        <v>3990</v>
      </c>
      <c r="F798">
        <v>1</v>
      </c>
      <c r="G798" t="s">
        <v>27</v>
      </c>
      <c r="H798" t="s">
        <v>50</v>
      </c>
      <c r="I798" t="s">
        <v>3992</v>
      </c>
      <c r="J798" t="s">
        <v>481</v>
      </c>
      <c r="K798" t="s">
        <v>3998</v>
      </c>
      <c r="L798" t="s">
        <v>4000</v>
      </c>
      <c r="M798" t="s">
        <v>317</v>
      </c>
      <c r="N798" t="s">
        <v>482</v>
      </c>
      <c r="O798" t="s">
        <v>12</v>
      </c>
      <c r="P798" t="s">
        <v>5339</v>
      </c>
      <c r="Q798">
        <v>1023</v>
      </c>
      <c r="R798" t="s">
        <v>5672</v>
      </c>
    </row>
    <row r="799" spans="1:18" x14ac:dyDescent="0.25">
      <c r="A799" t="s">
        <v>3875</v>
      </c>
      <c r="B799" t="s">
        <v>483</v>
      </c>
      <c r="C799" t="s">
        <v>1</v>
      </c>
      <c r="D799" t="s">
        <v>484</v>
      </c>
      <c r="E799" t="s">
        <v>3990</v>
      </c>
      <c r="F799">
        <v>1</v>
      </c>
      <c r="G799" t="s">
        <v>3</v>
      </c>
      <c r="H799" t="s">
        <v>3</v>
      </c>
      <c r="I799" t="s">
        <v>4</v>
      </c>
      <c r="J799" t="s">
        <v>1</v>
      </c>
      <c r="K799" t="s">
        <v>4</v>
      </c>
      <c r="L799" t="s">
        <v>1</v>
      </c>
      <c r="M799" t="s">
        <v>1</v>
      </c>
      <c r="N799" t="s">
        <v>4</v>
      </c>
      <c r="O799" t="s">
        <v>4</v>
      </c>
      <c r="P799" t="s">
        <v>5342</v>
      </c>
      <c r="Q799">
        <v>361107</v>
      </c>
      <c r="R799" t="s">
        <v>5672</v>
      </c>
    </row>
    <row r="800" spans="1:18" x14ac:dyDescent="0.25">
      <c r="A800" t="s">
        <v>3875</v>
      </c>
      <c r="B800" t="s">
        <v>492</v>
      </c>
      <c r="C800" t="s">
        <v>493</v>
      </c>
      <c r="D800" t="s">
        <v>494</v>
      </c>
      <c r="E800" t="s">
        <v>3990</v>
      </c>
      <c r="F800">
        <v>1</v>
      </c>
      <c r="G800" t="s">
        <v>71</v>
      </c>
      <c r="H800" t="s">
        <v>71</v>
      </c>
      <c r="I800" t="s">
        <v>3996</v>
      </c>
      <c r="J800" t="s">
        <v>495</v>
      </c>
      <c r="K800" t="s">
        <v>3998</v>
      </c>
      <c r="L800" t="s">
        <v>3998</v>
      </c>
      <c r="M800" t="s">
        <v>160</v>
      </c>
      <c r="N800" t="s">
        <v>11</v>
      </c>
      <c r="O800" t="s">
        <v>12</v>
      </c>
      <c r="P800" t="s">
        <v>5345</v>
      </c>
      <c r="Q800">
        <v>260000</v>
      </c>
      <c r="R800" t="s">
        <v>5672</v>
      </c>
    </row>
    <row r="801" spans="1:18" x14ac:dyDescent="0.25">
      <c r="A801" t="s">
        <v>3875</v>
      </c>
      <c r="B801" t="s">
        <v>506</v>
      </c>
      <c r="C801" t="s">
        <v>1</v>
      </c>
      <c r="D801" t="s">
        <v>507</v>
      </c>
      <c r="E801" t="s">
        <v>3990</v>
      </c>
      <c r="F801">
        <v>1</v>
      </c>
      <c r="G801" t="s">
        <v>3</v>
      </c>
      <c r="H801" t="s">
        <v>3</v>
      </c>
      <c r="I801" t="s">
        <v>4</v>
      </c>
      <c r="J801" t="s">
        <v>1</v>
      </c>
      <c r="K801" t="s">
        <v>4</v>
      </c>
      <c r="L801" t="s">
        <v>1</v>
      </c>
      <c r="M801" t="s">
        <v>1</v>
      </c>
      <c r="N801" t="s">
        <v>4</v>
      </c>
      <c r="O801" t="s">
        <v>4</v>
      </c>
      <c r="P801" t="s">
        <v>5351</v>
      </c>
      <c r="Q801">
        <v>43000</v>
      </c>
      <c r="R801" t="s">
        <v>5672</v>
      </c>
    </row>
    <row r="802" spans="1:18" x14ac:dyDescent="0.25">
      <c r="A802" t="s">
        <v>3875</v>
      </c>
      <c r="B802" t="s">
        <v>510</v>
      </c>
      <c r="C802" t="s">
        <v>1</v>
      </c>
      <c r="D802" t="s">
        <v>511</v>
      </c>
      <c r="E802" t="s">
        <v>3990</v>
      </c>
      <c r="F802">
        <v>1</v>
      </c>
      <c r="G802" t="s">
        <v>3</v>
      </c>
      <c r="H802" t="s">
        <v>3</v>
      </c>
      <c r="I802" t="s">
        <v>4</v>
      </c>
      <c r="J802" t="s">
        <v>1</v>
      </c>
      <c r="K802" t="s">
        <v>4</v>
      </c>
      <c r="L802" t="s">
        <v>1</v>
      </c>
      <c r="M802" t="s">
        <v>1</v>
      </c>
      <c r="N802" t="s">
        <v>4</v>
      </c>
      <c r="O802" t="s">
        <v>4</v>
      </c>
      <c r="P802" t="s">
        <v>5355</v>
      </c>
      <c r="Q802">
        <v>25538</v>
      </c>
      <c r="R802" t="s">
        <v>5672</v>
      </c>
    </row>
    <row r="803" spans="1:18" x14ac:dyDescent="0.25">
      <c r="A803" t="s">
        <v>3875</v>
      </c>
      <c r="B803" t="s">
        <v>512</v>
      </c>
      <c r="C803" t="s">
        <v>513</v>
      </c>
      <c r="D803" t="s">
        <v>514</v>
      </c>
      <c r="E803" t="s">
        <v>3990</v>
      </c>
      <c r="F803">
        <v>1</v>
      </c>
      <c r="G803" t="s">
        <v>35</v>
      </c>
      <c r="H803" t="s">
        <v>35</v>
      </c>
      <c r="I803" t="s">
        <v>3994</v>
      </c>
      <c r="J803" t="s">
        <v>515</v>
      </c>
      <c r="K803" t="s">
        <v>4000</v>
      </c>
      <c r="L803" t="s">
        <v>4001</v>
      </c>
      <c r="M803" t="s">
        <v>516</v>
      </c>
      <c r="N803" t="s">
        <v>517</v>
      </c>
      <c r="O803" t="s">
        <v>12</v>
      </c>
      <c r="P803" t="s">
        <v>5357</v>
      </c>
      <c r="Q803">
        <v>13450</v>
      </c>
      <c r="R803" t="s">
        <v>5672</v>
      </c>
    </row>
    <row r="804" spans="1:18" x14ac:dyDescent="0.25">
      <c r="A804" t="s">
        <v>3875</v>
      </c>
      <c r="B804" t="s">
        <v>541</v>
      </c>
      <c r="C804" t="s">
        <v>1</v>
      </c>
      <c r="D804" t="s">
        <v>542</v>
      </c>
      <c r="E804" t="s">
        <v>3990</v>
      </c>
      <c r="F804">
        <v>1</v>
      </c>
      <c r="G804" t="s">
        <v>3</v>
      </c>
      <c r="H804" t="s">
        <v>3</v>
      </c>
      <c r="I804" t="s">
        <v>4</v>
      </c>
      <c r="J804" t="s">
        <v>1</v>
      </c>
      <c r="K804" t="s">
        <v>4</v>
      </c>
      <c r="L804" t="s">
        <v>1</v>
      </c>
      <c r="M804" t="s">
        <v>1</v>
      </c>
      <c r="N804" t="s">
        <v>4</v>
      </c>
      <c r="O804" t="s">
        <v>4</v>
      </c>
      <c r="P804" t="s">
        <v>5372</v>
      </c>
      <c r="Q804">
        <v>5705</v>
      </c>
      <c r="R804" t="s">
        <v>5672</v>
      </c>
    </row>
    <row r="805" spans="1:18" x14ac:dyDescent="0.25">
      <c r="A805" t="s">
        <v>3875</v>
      </c>
      <c r="B805" t="s">
        <v>553</v>
      </c>
      <c r="C805" t="s">
        <v>1</v>
      </c>
      <c r="D805" t="s">
        <v>554</v>
      </c>
      <c r="E805" t="s">
        <v>3990</v>
      </c>
      <c r="F805">
        <v>1</v>
      </c>
      <c r="G805" t="s">
        <v>3</v>
      </c>
      <c r="H805" t="s">
        <v>3</v>
      </c>
      <c r="I805" t="s">
        <v>4</v>
      </c>
      <c r="J805" t="s">
        <v>1</v>
      </c>
      <c r="K805" t="s">
        <v>4</v>
      </c>
      <c r="L805" t="s">
        <v>1</v>
      </c>
      <c r="M805" t="s">
        <v>1</v>
      </c>
      <c r="N805" t="s">
        <v>4</v>
      </c>
      <c r="O805" t="s">
        <v>4</v>
      </c>
      <c r="P805" t="s">
        <v>5377</v>
      </c>
      <c r="Q805">
        <v>3956</v>
      </c>
      <c r="R805" t="s">
        <v>5672</v>
      </c>
    </row>
    <row r="806" spans="1:18" x14ac:dyDescent="0.25">
      <c r="A806" t="s">
        <v>3875</v>
      </c>
      <c r="B806" t="s">
        <v>919</v>
      </c>
      <c r="C806" t="s">
        <v>1</v>
      </c>
      <c r="D806" t="s">
        <v>920</v>
      </c>
      <c r="E806" t="s">
        <v>3990</v>
      </c>
      <c r="F806">
        <v>1</v>
      </c>
      <c r="G806" t="s">
        <v>3</v>
      </c>
      <c r="H806" t="s">
        <v>3</v>
      </c>
      <c r="I806" t="s">
        <v>4</v>
      </c>
      <c r="J806" t="s">
        <v>1</v>
      </c>
      <c r="K806" t="s">
        <v>4</v>
      </c>
      <c r="L806" t="s">
        <v>1</v>
      </c>
      <c r="M806" t="s">
        <v>1</v>
      </c>
      <c r="N806" t="s">
        <v>4</v>
      </c>
      <c r="O806" t="s">
        <v>4</v>
      </c>
      <c r="P806" t="s">
        <v>5444</v>
      </c>
      <c r="Q806">
        <v>1172</v>
      </c>
      <c r="R806" t="s">
        <v>5672</v>
      </c>
    </row>
    <row r="807" spans="1:18" x14ac:dyDescent="0.25">
      <c r="A807" t="s">
        <v>3875</v>
      </c>
      <c r="B807" t="s">
        <v>943</v>
      </c>
      <c r="C807" t="s">
        <v>944</v>
      </c>
      <c r="D807" t="s">
        <v>945</v>
      </c>
      <c r="E807" t="s">
        <v>3990</v>
      </c>
      <c r="F807">
        <v>1</v>
      </c>
      <c r="G807" t="s">
        <v>50</v>
      </c>
      <c r="H807" t="s">
        <v>71</v>
      </c>
      <c r="I807" t="s">
        <v>3992</v>
      </c>
      <c r="J807" t="s">
        <v>946</v>
      </c>
      <c r="K807" t="s">
        <v>4000</v>
      </c>
      <c r="L807" t="s">
        <v>4001</v>
      </c>
      <c r="M807" t="s">
        <v>516</v>
      </c>
      <c r="N807" t="s">
        <v>183</v>
      </c>
      <c r="O807" t="s">
        <v>12</v>
      </c>
      <c r="P807" t="s">
        <v>4542</v>
      </c>
      <c r="Q807">
        <v>13</v>
      </c>
      <c r="R807" t="s">
        <v>5672</v>
      </c>
    </row>
    <row r="808" spans="1:18" x14ac:dyDescent="0.25">
      <c r="A808" t="s">
        <v>3875</v>
      </c>
      <c r="B808" t="s">
        <v>963</v>
      </c>
      <c r="C808" t="s">
        <v>1</v>
      </c>
      <c r="D808" t="s">
        <v>964</v>
      </c>
      <c r="E808" t="s">
        <v>3990</v>
      </c>
      <c r="F808">
        <v>1</v>
      </c>
      <c r="G808" t="s">
        <v>3</v>
      </c>
      <c r="H808" t="s">
        <v>3</v>
      </c>
      <c r="I808" t="s">
        <v>4</v>
      </c>
      <c r="J808" t="s">
        <v>1</v>
      </c>
      <c r="K808" t="s">
        <v>4</v>
      </c>
      <c r="L808" t="s">
        <v>1</v>
      </c>
      <c r="M808" t="s">
        <v>1</v>
      </c>
      <c r="N808" t="s">
        <v>4</v>
      </c>
      <c r="O808" t="s">
        <v>4</v>
      </c>
      <c r="P808" t="s">
        <v>4560</v>
      </c>
      <c r="Q808">
        <v>167</v>
      </c>
      <c r="R808" t="s">
        <v>5672</v>
      </c>
    </row>
    <row r="809" spans="1:18" x14ac:dyDescent="0.25">
      <c r="A809" t="s">
        <v>3875</v>
      </c>
      <c r="B809" t="s">
        <v>1053</v>
      </c>
      <c r="C809" t="s">
        <v>1</v>
      </c>
      <c r="D809" t="s">
        <v>1054</v>
      </c>
      <c r="E809" t="s">
        <v>3990</v>
      </c>
      <c r="F809">
        <v>1</v>
      </c>
      <c r="G809" t="s">
        <v>3</v>
      </c>
      <c r="H809" t="s">
        <v>3</v>
      </c>
      <c r="I809" t="s">
        <v>4</v>
      </c>
      <c r="J809" t="s">
        <v>1</v>
      </c>
      <c r="K809" t="s">
        <v>4</v>
      </c>
      <c r="L809" t="s">
        <v>1</v>
      </c>
      <c r="M809" t="s">
        <v>1</v>
      </c>
      <c r="N809" t="s">
        <v>4</v>
      </c>
      <c r="O809" t="s">
        <v>4</v>
      </c>
      <c r="P809" t="s">
        <v>4608</v>
      </c>
      <c r="Q809">
        <v>480</v>
      </c>
      <c r="R809" t="s">
        <v>5672</v>
      </c>
    </row>
    <row r="810" spans="1:18" x14ac:dyDescent="0.25">
      <c r="A810" t="s">
        <v>3875</v>
      </c>
      <c r="B810" t="s">
        <v>1121</v>
      </c>
      <c r="C810" t="s">
        <v>1</v>
      </c>
      <c r="D810" t="s">
        <v>1122</v>
      </c>
      <c r="E810" t="s">
        <v>3990</v>
      </c>
      <c r="F810">
        <v>1</v>
      </c>
      <c r="G810" t="s">
        <v>3</v>
      </c>
      <c r="H810" t="s">
        <v>3</v>
      </c>
      <c r="I810" t="s">
        <v>4</v>
      </c>
      <c r="J810" t="s">
        <v>1</v>
      </c>
      <c r="K810" t="s">
        <v>4</v>
      </c>
      <c r="L810" t="s">
        <v>1</v>
      </c>
      <c r="M810" t="s">
        <v>1</v>
      </c>
      <c r="N810" t="s">
        <v>4</v>
      </c>
      <c r="O810" t="s">
        <v>4</v>
      </c>
      <c r="P810" t="s">
        <v>4645</v>
      </c>
      <c r="Q810">
        <v>100</v>
      </c>
      <c r="R810" t="s">
        <v>5672</v>
      </c>
    </row>
    <row r="811" spans="1:18" x14ac:dyDescent="0.25">
      <c r="A811" t="s">
        <v>3875</v>
      </c>
      <c r="B811" t="s">
        <v>1143</v>
      </c>
      <c r="C811" t="s">
        <v>1</v>
      </c>
      <c r="D811" t="s">
        <v>1144</v>
      </c>
      <c r="E811" t="s">
        <v>3990</v>
      </c>
      <c r="F811">
        <v>1</v>
      </c>
      <c r="G811" t="s">
        <v>3</v>
      </c>
      <c r="H811" t="s">
        <v>3</v>
      </c>
      <c r="I811" t="s">
        <v>4</v>
      </c>
      <c r="J811" t="s">
        <v>1</v>
      </c>
      <c r="K811" t="s">
        <v>4</v>
      </c>
      <c r="L811" t="s">
        <v>1</v>
      </c>
      <c r="M811" t="s">
        <v>1</v>
      </c>
      <c r="N811" t="s">
        <v>4</v>
      </c>
      <c r="O811" t="s">
        <v>4</v>
      </c>
      <c r="P811" t="s">
        <v>4655</v>
      </c>
      <c r="Q811">
        <v>482</v>
      </c>
      <c r="R811" t="s">
        <v>5672</v>
      </c>
    </row>
    <row r="812" spans="1:18" x14ac:dyDescent="0.25">
      <c r="A812" t="s">
        <v>3875</v>
      </c>
      <c r="B812" t="s">
        <v>1154</v>
      </c>
      <c r="C812" t="s">
        <v>1155</v>
      </c>
      <c r="D812" t="s">
        <v>1156</v>
      </c>
      <c r="E812" t="s">
        <v>3990</v>
      </c>
      <c r="F812">
        <v>1</v>
      </c>
      <c r="G812" t="s">
        <v>71</v>
      </c>
      <c r="H812" t="s">
        <v>71</v>
      </c>
      <c r="I812" t="s">
        <v>3996</v>
      </c>
      <c r="J812" t="s">
        <v>1157</v>
      </c>
      <c r="K812" t="s">
        <v>4000</v>
      </c>
      <c r="L812" t="s">
        <v>4001</v>
      </c>
      <c r="M812" t="s">
        <v>1158</v>
      </c>
      <c r="N812" t="s">
        <v>183</v>
      </c>
      <c r="O812" t="s">
        <v>12</v>
      </c>
      <c r="P812" t="s">
        <v>4645</v>
      </c>
      <c r="Q812">
        <v>100</v>
      </c>
      <c r="R812" t="s">
        <v>5672</v>
      </c>
    </row>
    <row r="813" spans="1:18" x14ac:dyDescent="0.25">
      <c r="A813" t="s">
        <v>3875</v>
      </c>
      <c r="B813" t="s">
        <v>1310</v>
      </c>
      <c r="C813" t="s">
        <v>1</v>
      </c>
      <c r="D813" t="s">
        <v>1311</v>
      </c>
      <c r="E813" t="s">
        <v>3990</v>
      </c>
      <c r="F813">
        <v>1</v>
      </c>
      <c r="G813" t="s">
        <v>3</v>
      </c>
      <c r="H813" t="s">
        <v>3</v>
      </c>
      <c r="I813" t="s">
        <v>4</v>
      </c>
      <c r="J813" t="s">
        <v>1</v>
      </c>
      <c r="K813" t="s">
        <v>4</v>
      </c>
      <c r="L813" t="s">
        <v>1</v>
      </c>
      <c r="M813" t="s">
        <v>1</v>
      </c>
      <c r="N813" t="s">
        <v>4</v>
      </c>
      <c r="O813" t="s">
        <v>4</v>
      </c>
      <c r="P813" t="s">
        <v>4699</v>
      </c>
      <c r="Q813">
        <v>95</v>
      </c>
      <c r="R813" t="s">
        <v>5672</v>
      </c>
    </row>
    <row r="814" spans="1:18" x14ac:dyDescent="0.25">
      <c r="A814" t="s">
        <v>3875</v>
      </c>
      <c r="B814" t="s">
        <v>1641</v>
      </c>
      <c r="C814" t="s">
        <v>1</v>
      </c>
      <c r="D814" t="s">
        <v>1642</v>
      </c>
      <c r="E814" t="s">
        <v>3990</v>
      </c>
      <c r="F814">
        <v>1</v>
      </c>
      <c r="G814" t="s">
        <v>3</v>
      </c>
      <c r="H814" t="s">
        <v>3</v>
      </c>
      <c r="I814" t="s">
        <v>4</v>
      </c>
      <c r="J814" t="s">
        <v>1</v>
      </c>
      <c r="K814" t="s">
        <v>4</v>
      </c>
      <c r="L814" t="s">
        <v>1</v>
      </c>
      <c r="M814" t="s">
        <v>1</v>
      </c>
      <c r="N814" t="s">
        <v>4</v>
      </c>
      <c r="O814" t="s">
        <v>4</v>
      </c>
      <c r="P814" t="s">
        <v>5529</v>
      </c>
      <c r="Q814">
        <v>1338</v>
      </c>
      <c r="R814" t="s">
        <v>5672</v>
      </c>
    </row>
    <row r="815" spans="1:18" x14ac:dyDescent="0.25">
      <c r="A815" t="s">
        <v>3875</v>
      </c>
      <c r="B815" t="s">
        <v>1701</v>
      </c>
      <c r="C815" t="s">
        <v>1702</v>
      </c>
      <c r="D815" t="s">
        <v>1703</v>
      </c>
      <c r="E815" t="s">
        <v>1704</v>
      </c>
      <c r="F815">
        <v>2</v>
      </c>
      <c r="G815" t="s">
        <v>35</v>
      </c>
      <c r="H815" t="s">
        <v>35</v>
      </c>
      <c r="I815" t="s">
        <v>3994</v>
      </c>
      <c r="J815" t="s">
        <v>1705</v>
      </c>
      <c r="K815" t="s">
        <v>3998</v>
      </c>
      <c r="L815" t="s">
        <v>4000</v>
      </c>
      <c r="M815" t="s">
        <v>1365</v>
      </c>
      <c r="N815" t="s">
        <v>1706</v>
      </c>
      <c r="O815" t="s">
        <v>31</v>
      </c>
      <c r="P815" t="s">
        <v>5554</v>
      </c>
      <c r="Q815">
        <v>1255</v>
      </c>
      <c r="R815" t="s">
        <v>5675</v>
      </c>
    </row>
    <row r="816" spans="1:18" x14ac:dyDescent="0.25">
      <c r="A816" t="s">
        <v>3875</v>
      </c>
      <c r="B816" t="s">
        <v>1762</v>
      </c>
      <c r="C816" t="s">
        <v>1763</v>
      </c>
      <c r="D816" t="s">
        <v>1764</v>
      </c>
      <c r="E816" t="s">
        <v>3990</v>
      </c>
      <c r="F816">
        <v>1</v>
      </c>
      <c r="G816" t="s">
        <v>59</v>
      </c>
      <c r="H816" t="s">
        <v>35</v>
      </c>
      <c r="I816" t="s">
        <v>3993</v>
      </c>
      <c r="J816" t="s">
        <v>1765</v>
      </c>
      <c r="K816" t="s">
        <v>4000</v>
      </c>
      <c r="L816" t="s">
        <v>3999</v>
      </c>
      <c r="M816" t="s">
        <v>1435</v>
      </c>
      <c r="N816" t="s">
        <v>11</v>
      </c>
      <c r="O816" t="s">
        <v>12</v>
      </c>
      <c r="P816" t="s">
        <v>4827</v>
      </c>
      <c r="Q816">
        <v>575</v>
      </c>
      <c r="R816" t="s">
        <v>5672</v>
      </c>
    </row>
    <row r="817" spans="1:18" x14ac:dyDescent="0.25">
      <c r="A817" t="s">
        <v>3875</v>
      </c>
      <c r="B817" t="s">
        <v>1826</v>
      </c>
      <c r="C817" t="s">
        <v>1827</v>
      </c>
      <c r="D817" t="s">
        <v>1828</v>
      </c>
      <c r="E817" t="s">
        <v>3990</v>
      </c>
      <c r="F817">
        <v>1</v>
      </c>
      <c r="G817" t="s">
        <v>35</v>
      </c>
      <c r="H817" t="s">
        <v>35</v>
      </c>
      <c r="I817" t="s">
        <v>3994</v>
      </c>
      <c r="J817" t="s">
        <v>1829</v>
      </c>
      <c r="K817" t="s">
        <v>3998</v>
      </c>
      <c r="L817" t="s">
        <v>4000</v>
      </c>
      <c r="M817" t="s">
        <v>79</v>
      </c>
      <c r="N817" t="s">
        <v>1830</v>
      </c>
      <c r="O817" t="s">
        <v>31</v>
      </c>
      <c r="P817" t="s">
        <v>4864</v>
      </c>
      <c r="Q817">
        <v>181</v>
      </c>
      <c r="R817" t="s">
        <v>5675</v>
      </c>
    </row>
    <row r="818" spans="1:18" x14ac:dyDescent="0.25">
      <c r="A818" t="s">
        <v>3875</v>
      </c>
      <c r="B818" t="s">
        <v>1860</v>
      </c>
      <c r="C818" t="s">
        <v>1</v>
      </c>
      <c r="D818" t="s">
        <v>1861</v>
      </c>
      <c r="E818" t="s">
        <v>3990</v>
      </c>
      <c r="F818">
        <v>1</v>
      </c>
      <c r="G818" t="s">
        <v>3</v>
      </c>
      <c r="H818" t="s">
        <v>3</v>
      </c>
      <c r="I818" t="s">
        <v>4</v>
      </c>
      <c r="J818" t="s">
        <v>1</v>
      </c>
      <c r="K818" t="s">
        <v>4</v>
      </c>
      <c r="L818" t="s">
        <v>1</v>
      </c>
      <c r="M818" t="s">
        <v>1</v>
      </c>
      <c r="N818" t="s">
        <v>4</v>
      </c>
      <c r="O818" t="s">
        <v>4</v>
      </c>
      <c r="P818" t="s">
        <v>4882</v>
      </c>
      <c r="Q818">
        <v>150</v>
      </c>
      <c r="R818" t="s">
        <v>5672</v>
      </c>
    </row>
    <row r="819" spans="1:18" x14ac:dyDescent="0.25">
      <c r="A819" t="s">
        <v>3875</v>
      </c>
      <c r="B819" t="s">
        <v>0</v>
      </c>
      <c r="C819" t="s">
        <v>1</v>
      </c>
      <c r="D819" t="s">
        <v>2</v>
      </c>
      <c r="E819" t="s">
        <v>3990</v>
      </c>
      <c r="F819">
        <v>1</v>
      </c>
      <c r="G819" t="s">
        <v>3</v>
      </c>
      <c r="H819" t="s">
        <v>3</v>
      </c>
      <c r="I819" t="s">
        <v>4</v>
      </c>
      <c r="J819" t="s">
        <v>1</v>
      </c>
      <c r="K819" t="s">
        <v>4</v>
      </c>
      <c r="L819" t="s">
        <v>1</v>
      </c>
      <c r="M819" t="s">
        <v>1</v>
      </c>
      <c r="N819" t="s">
        <v>4</v>
      </c>
      <c r="O819" t="s">
        <v>4</v>
      </c>
      <c r="P819" t="s">
        <v>5133</v>
      </c>
      <c r="Q819">
        <v>48699000</v>
      </c>
      <c r="R819" t="s">
        <v>5669</v>
      </c>
    </row>
    <row r="820" spans="1:18" x14ac:dyDescent="0.25">
      <c r="A820" t="s">
        <v>3875</v>
      </c>
      <c r="B820" t="s">
        <v>74</v>
      </c>
      <c r="C820" t="s">
        <v>75</v>
      </c>
      <c r="D820" t="s">
        <v>76</v>
      </c>
      <c r="E820" t="s">
        <v>77</v>
      </c>
      <c r="F820">
        <v>16</v>
      </c>
      <c r="G820" t="s">
        <v>35</v>
      </c>
      <c r="H820" t="s">
        <v>35</v>
      </c>
      <c r="I820" t="s">
        <v>3994</v>
      </c>
      <c r="J820" t="s">
        <v>78</v>
      </c>
      <c r="K820" t="s">
        <v>3998</v>
      </c>
      <c r="L820" t="s">
        <v>4000</v>
      </c>
      <c r="M820" t="s">
        <v>79</v>
      </c>
      <c r="N820" t="s">
        <v>80</v>
      </c>
      <c r="O820" t="s">
        <v>81</v>
      </c>
      <c r="P820" t="s">
        <v>5179</v>
      </c>
      <c r="Q820">
        <v>4290</v>
      </c>
      <c r="R820" t="s">
        <v>5669</v>
      </c>
    </row>
    <row r="821" spans="1:18" x14ac:dyDescent="0.25">
      <c r="A821" t="s">
        <v>3875</v>
      </c>
      <c r="B821" t="s">
        <v>124</v>
      </c>
      <c r="C821" t="s">
        <v>1</v>
      </c>
      <c r="D821" t="s">
        <v>125</v>
      </c>
      <c r="E821" t="s">
        <v>3990</v>
      </c>
      <c r="F821">
        <v>1</v>
      </c>
      <c r="G821" t="s">
        <v>3</v>
      </c>
      <c r="H821" t="s">
        <v>3</v>
      </c>
      <c r="I821" t="s">
        <v>4</v>
      </c>
      <c r="J821" t="s">
        <v>1</v>
      </c>
      <c r="K821" t="s">
        <v>4</v>
      </c>
      <c r="L821" t="s">
        <v>1</v>
      </c>
      <c r="M821" t="s">
        <v>1</v>
      </c>
      <c r="N821" t="s">
        <v>4</v>
      </c>
      <c r="O821" t="s">
        <v>4</v>
      </c>
      <c r="P821" t="s">
        <v>5199</v>
      </c>
      <c r="Q821">
        <v>688702</v>
      </c>
      <c r="R821" t="s">
        <v>5674</v>
      </c>
    </row>
    <row r="822" spans="1:18" x14ac:dyDescent="0.25">
      <c r="A822" t="s">
        <v>3875</v>
      </c>
      <c r="B822" t="s">
        <v>128</v>
      </c>
      <c r="C822" t="s">
        <v>1</v>
      </c>
      <c r="D822" t="s">
        <v>129</v>
      </c>
      <c r="E822" t="s">
        <v>3990</v>
      </c>
      <c r="F822">
        <v>1</v>
      </c>
      <c r="G822" t="s">
        <v>3</v>
      </c>
      <c r="H822" t="s">
        <v>3</v>
      </c>
      <c r="I822" t="s">
        <v>4</v>
      </c>
      <c r="J822" t="s">
        <v>1</v>
      </c>
      <c r="K822" t="s">
        <v>4</v>
      </c>
      <c r="L822" t="s">
        <v>1</v>
      </c>
      <c r="M822" t="s">
        <v>1</v>
      </c>
      <c r="N822" t="s">
        <v>4</v>
      </c>
      <c r="O822" t="s">
        <v>4</v>
      </c>
      <c r="P822" t="s">
        <v>5203</v>
      </c>
      <c r="Q822">
        <v>25000</v>
      </c>
      <c r="R822" t="s">
        <v>5674</v>
      </c>
    </row>
    <row r="823" spans="1:18" x14ac:dyDescent="0.25">
      <c r="A823" t="s">
        <v>3875</v>
      </c>
      <c r="B823" t="s">
        <v>164</v>
      </c>
      <c r="C823" t="s">
        <v>165</v>
      </c>
      <c r="D823" t="s">
        <v>166</v>
      </c>
      <c r="E823" t="s">
        <v>3990</v>
      </c>
      <c r="F823">
        <v>1</v>
      </c>
      <c r="G823" t="s">
        <v>50</v>
      </c>
      <c r="H823" t="s">
        <v>35</v>
      </c>
      <c r="I823" t="s">
        <v>3993</v>
      </c>
      <c r="J823" t="s">
        <v>167</v>
      </c>
      <c r="K823" t="s">
        <v>4000</v>
      </c>
      <c r="L823" t="s">
        <v>3999</v>
      </c>
      <c r="M823" t="s">
        <v>168</v>
      </c>
      <c r="N823" t="s">
        <v>169</v>
      </c>
      <c r="O823" t="s">
        <v>31</v>
      </c>
      <c r="P823" t="s">
        <v>5223</v>
      </c>
      <c r="Q823">
        <v>1400</v>
      </c>
      <c r="R823" t="s">
        <v>5669</v>
      </c>
    </row>
    <row r="824" spans="1:18" x14ac:dyDescent="0.25">
      <c r="A824" t="s">
        <v>3875</v>
      </c>
      <c r="B824" t="s">
        <v>172</v>
      </c>
      <c r="C824" t="s">
        <v>1</v>
      </c>
      <c r="D824" t="s">
        <v>173</v>
      </c>
      <c r="E824" t="s">
        <v>3990</v>
      </c>
      <c r="F824">
        <v>1</v>
      </c>
      <c r="G824" t="s">
        <v>3</v>
      </c>
      <c r="H824" t="s">
        <v>3</v>
      </c>
      <c r="I824" t="s">
        <v>4</v>
      </c>
      <c r="J824" t="s">
        <v>1</v>
      </c>
      <c r="K824" t="s">
        <v>4</v>
      </c>
      <c r="L824" t="s">
        <v>1</v>
      </c>
      <c r="M824" t="s">
        <v>1</v>
      </c>
      <c r="N824" t="s">
        <v>4</v>
      </c>
      <c r="O824" t="s">
        <v>4</v>
      </c>
      <c r="P824" t="s">
        <v>4138</v>
      </c>
      <c r="Q824">
        <v>575</v>
      </c>
      <c r="R824" t="s">
        <v>5669</v>
      </c>
    </row>
    <row r="825" spans="1:18" x14ac:dyDescent="0.25">
      <c r="A825" t="s">
        <v>3875</v>
      </c>
      <c r="B825" t="s">
        <v>174</v>
      </c>
      <c r="C825" t="s">
        <v>1</v>
      </c>
      <c r="D825" t="s">
        <v>175</v>
      </c>
      <c r="E825" t="s">
        <v>3990</v>
      </c>
      <c r="F825">
        <v>1</v>
      </c>
      <c r="G825" t="s">
        <v>3</v>
      </c>
      <c r="H825" t="s">
        <v>3</v>
      </c>
      <c r="I825" t="s">
        <v>4</v>
      </c>
      <c r="J825" t="s">
        <v>1</v>
      </c>
      <c r="K825" t="s">
        <v>4</v>
      </c>
      <c r="L825" t="s">
        <v>1</v>
      </c>
      <c r="M825" t="s">
        <v>1</v>
      </c>
      <c r="N825" t="s">
        <v>4</v>
      </c>
      <c r="O825" t="s">
        <v>4</v>
      </c>
      <c r="P825" t="s">
        <v>5231</v>
      </c>
      <c r="Q825">
        <v>15000</v>
      </c>
      <c r="R825" t="s">
        <v>5674</v>
      </c>
    </row>
    <row r="826" spans="1:18" x14ac:dyDescent="0.25">
      <c r="A826" t="s">
        <v>3875</v>
      </c>
      <c r="B826" t="s">
        <v>205</v>
      </c>
      <c r="C826" t="s">
        <v>1</v>
      </c>
      <c r="D826" t="s">
        <v>206</v>
      </c>
      <c r="E826" t="s">
        <v>3990</v>
      </c>
      <c r="F826">
        <v>1</v>
      </c>
      <c r="G826" t="s">
        <v>3</v>
      </c>
      <c r="H826" t="s">
        <v>3</v>
      </c>
      <c r="I826" t="s">
        <v>4</v>
      </c>
      <c r="J826" t="s">
        <v>1</v>
      </c>
      <c r="K826" t="s">
        <v>4</v>
      </c>
      <c r="L826" t="s">
        <v>1</v>
      </c>
      <c r="M826" t="s">
        <v>1</v>
      </c>
      <c r="N826" t="s">
        <v>4</v>
      </c>
      <c r="O826" t="s">
        <v>4</v>
      </c>
      <c r="P826" t="s">
        <v>5252</v>
      </c>
      <c r="Q826">
        <v>2246</v>
      </c>
      <c r="R826" t="s">
        <v>5674</v>
      </c>
    </row>
    <row r="827" spans="1:18" x14ac:dyDescent="0.25">
      <c r="A827" t="s">
        <v>3875</v>
      </c>
      <c r="B827" t="s">
        <v>248</v>
      </c>
      <c r="C827" t="s">
        <v>1</v>
      </c>
      <c r="D827" t="s">
        <v>249</v>
      </c>
      <c r="E827" t="s">
        <v>3990</v>
      </c>
      <c r="F827">
        <v>1</v>
      </c>
      <c r="G827" t="s">
        <v>3</v>
      </c>
      <c r="H827" t="s">
        <v>3</v>
      </c>
      <c r="I827" t="s">
        <v>4</v>
      </c>
      <c r="J827" t="s">
        <v>1</v>
      </c>
      <c r="K827" t="s">
        <v>4</v>
      </c>
      <c r="L827" t="s">
        <v>1</v>
      </c>
      <c r="M827" t="s">
        <v>1</v>
      </c>
      <c r="N827" t="s">
        <v>4</v>
      </c>
      <c r="O827" t="s">
        <v>4</v>
      </c>
      <c r="P827" t="s">
        <v>4203</v>
      </c>
      <c r="Q827">
        <v>62</v>
      </c>
      <c r="R827" t="s">
        <v>5669</v>
      </c>
    </row>
    <row r="828" spans="1:18" x14ac:dyDescent="0.25">
      <c r="A828" t="s">
        <v>3875</v>
      </c>
      <c r="B828" t="s">
        <v>351</v>
      </c>
      <c r="C828" t="s">
        <v>352</v>
      </c>
      <c r="D828" t="s">
        <v>353</v>
      </c>
      <c r="E828" t="s">
        <v>3990</v>
      </c>
      <c r="F828">
        <v>1</v>
      </c>
      <c r="G828" t="s">
        <v>116</v>
      </c>
      <c r="H828" t="s">
        <v>116</v>
      </c>
      <c r="I828" t="s">
        <v>3997</v>
      </c>
      <c r="J828" t="s">
        <v>354</v>
      </c>
      <c r="K828" t="s">
        <v>3998</v>
      </c>
      <c r="L828" t="s">
        <v>4000</v>
      </c>
      <c r="M828" t="s">
        <v>355</v>
      </c>
      <c r="N828" t="s">
        <v>11</v>
      </c>
      <c r="O828" t="s">
        <v>12</v>
      </c>
      <c r="P828" t="s">
        <v>5303</v>
      </c>
      <c r="Q828">
        <v>4413</v>
      </c>
      <c r="R828" t="s">
        <v>5669</v>
      </c>
    </row>
    <row r="829" spans="1:18" x14ac:dyDescent="0.25">
      <c r="A829" t="s">
        <v>3875</v>
      </c>
      <c r="B829" t="s">
        <v>370</v>
      </c>
      <c r="C829" t="s">
        <v>1</v>
      </c>
      <c r="D829" t="s">
        <v>371</v>
      </c>
      <c r="E829" t="s">
        <v>3990</v>
      </c>
      <c r="F829">
        <v>1</v>
      </c>
      <c r="G829" t="s">
        <v>3</v>
      </c>
      <c r="H829" t="s">
        <v>3</v>
      </c>
      <c r="I829" t="s">
        <v>4</v>
      </c>
      <c r="J829" t="s">
        <v>1</v>
      </c>
      <c r="K829" t="s">
        <v>4</v>
      </c>
      <c r="L829" t="s">
        <v>1</v>
      </c>
      <c r="M829" t="s">
        <v>1</v>
      </c>
      <c r="N829" t="s">
        <v>4</v>
      </c>
      <c r="O829" t="s">
        <v>4</v>
      </c>
      <c r="P829" t="s">
        <v>4253</v>
      </c>
      <c r="Q829">
        <v>477</v>
      </c>
      <c r="R829" t="s">
        <v>5669</v>
      </c>
    </row>
    <row r="830" spans="1:18" x14ac:dyDescent="0.25">
      <c r="A830" t="s">
        <v>3875</v>
      </c>
      <c r="B830" t="s">
        <v>427</v>
      </c>
      <c r="C830" t="s">
        <v>1</v>
      </c>
      <c r="D830" t="s">
        <v>428</v>
      </c>
      <c r="E830" t="s">
        <v>3990</v>
      </c>
      <c r="F830">
        <v>1</v>
      </c>
      <c r="G830" t="s">
        <v>3</v>
      </c>
      <c r="H830" t="s">
        <v>3</v>
      </c>
      <c r="I830" t="s">
        <v>4</v>
      </c>
      <c r="J830" t="s">
        <v>1</v>
      </c>
      <c r="K830" t="s">
        <v>4</v>
      </c>
      <c r="L830" t="s">
        <v>1</v>
      </c>
      <c r="M830" t="s">
        <v>1</v>
      </c>
      <c r="N830" t="s">
        <v>4</v>
      </c>
      <c r="O830" t="s">
        <v>4</v>
      </c>
      <c r="P830" t="s">
        <v>5320</v>
      </c>
      <c r="Q830">
        <v>3000</v>
      </c>
      <c r="R830" t="s">
        <v>5674</v>
      </c>
    </row>
    <row r="831" spans="1:18" x14ac:dyDescent="0.25">
      <c r="A831" t="s">
        <v>3875</v>
      </c>
      <c r="B831" t="s">
        <v>438</v>
      </c>
      <c r="C831" t="s">
        <v>439</v>
      </c>
      <c r="D831" t="s">
        <v>440</v>
      </c>
      <c r="E831" t="s">
        <v>441</v>
      </c>
      <c r="F831">
        <v>2</v>
      </c>
      <c r="G831" t="s">
        <v>59</v>
      </c>
      <c r="H831" t="s">
        <v>35</v>
      </c>
      <c r="I831" t="s">
        <v>3992</v>
      </c>
      <c r="J831" t="s">
        <v>442</v>
      </c>
      <c r="K831" t="s">
        <v>4000</v>
      </c>
      <c r="L831" t="s">
        <v>3999</v>
      </c>
      <c r="M831" t="s">
        <v>265</v>
      </c>
      <c r="N831" t="s">
        <v>1</v>
      </c>
      <c r="O831" t="s">
        <v>31</v>
      </c>
      <c r="P831" t="s">
        <v>4308</v>
      </c>
      <c r="Q831">
        <v>110</v>
      </c>
      <c r="R831" t="s">
        <v>5669</v>
      </c>
    </row>
    <row r="832" spans="1:18" x14ac:dyDescent="0.25">
      <c r="A832" t="s">
        <v>3875</v>
      </c>
      <c r="B832" t="s">
        <v>547</v>
      </c>
      <c r="C832" t="s">
        <v>548</v>
      </c>
      <c r="D832" t="s">
        <v>549</v>
      </c>
      <c r="E832" t="s">
        <v>3990</v>
      </c>
      <c r="F832">
        <v>1</v>
      </c>
      <c r="G832" t="s">
        <v>116</v>
      </c>
      <c r="H832" t="s">
        <v>116</v>
      </c>
      <c r="I832" t="s">
        <v>3997</v>
      </c>
      <c r="J832" t="s">
        <v>550</v>
      </c>
      <c r="K832" t="s">
        <v>3998</v>
      </c>
      <c r="L832" t="s">
        <v>3998</v>
      </c>
      <c r="M832" t="s">
        <v>551</v>
      </c>
      <c r="N832" t="s">
        <v>552</v>
      </c>
      <c r="O832" t="s">
        <v>12</v>
      </c>
      <c r="P832" t="s">
        <v>5375</v>
      </c>
      <c r="Q832">
        <v>4020</v>
      </c>
      <c r="R832" t="s">
        <v>5674</v>
      </c>
    </row>
    <row r="833" spans="1:18" x14ac:dyDescent="0.25">
      <c r="A833" t="s">
        <v>3875</v>
      </c>
      <c r="B833" t="s">
        <v>555</v>
      </c>
      <c r="C833" t="s">
        <v>1</v>
      </c>
      <c r="D833" t="s">
        <v>556</v>
      </c>
      <c r="E833" t="s">
        <v>3990</v>
      </c>
      <c r="F833">
        <v>1</v>
      </c>
      <c r="G833" t="s">
        <v>3</v>
      </c>
      <c r="H833" t="s">
        <v>3</v>
      </c>
      <c r="I833" t="s">
        <v>4</v>
      </c>
      <c r="J833" t="s">
        <v>1</v>
      </c>
      <c r="K833" t="s">
        <v>4</v>
      </c>
      <c r="L833" t="s">
        <v>1</v>
      </c>
      <c r="M833" t="s">
        <v>1</v>
      </c>
      <c r="N833" t="s">
        <v>4</v>
      </c>
      <c r="O833" t="s">
        <v>4</v>
      </c>
      <c r="P833" t="s">
        <v>4360</v>
      </c>
      <c r="Q833">
        <v>542</v>
      </c>
      <c r="R833" t="s">
        <v>5674</v>
      </c>
    </row>
    <row r="834" spans="1:18" x14ac:dyDescent="0.25">
      <c r="A834" t="s">
        <v>3875</v>
      </c>
      <c r="B834" t="s">
        <v>564</v>
      </c>
      <c r="C834" t="s">
        <v>1</v>
      </c>
      <c r="D834" t="s">
        <v>565</v>
      </c>
      <c r="E834" t="s">
        <v>3990</v>
      </c>
      <c r="F834">
        <v>1</v>
      </c>
      <c r="G834" t="s">
        <v>3</v>
      </c>
      <c r="H834" t="s">
        <v>3</v>
      </c>
      <c r="I834" t="s">
        <v>4</v>
      </c>
      <c r="J834" t="s">
        <v>1</v>
      </c>
      <c r="K834" t="s">
        <v>4</v>
      </c>
      <c r="L834" t="s">
        <v>1</v>
      </c>
      <c r="M834" t="s">
        <v>1</v>
      </c>
      <c r="N834" t="s">
        <v>4</v>
      </c>
      <c r="O834" t="s">
        <v>4</v>
      </c>
      <c r="P834" t="s">
        <v>4367</v>
      </c>
      <c r="Q834">
        <v>750</v>
      </c>
      <c r="R834" t="s">
        <v>5674</v>
      </c>
    </row>
    <row r="835" spans="1:18" x14ac:dyDescent="0.25">
      <c r="A835" t="s">
        <v>3875</v>
      </c>
      <c r="B835" t="s">
        <v>570</v>
      </c>
      <c r="C835" t="s">
        <v>571</v>
      </c>
      <c r="D835" t="s">
        <v>572</v>
      </c>
      <c r="E835" t="s">
        <v>573</v>
      </c>
      <c r="F835">
        <v>2</v>
      </c>
      <c r="G835" t="s">
        <v>71</v>
      </c>
      <c r="H835" t="s">
        <v>71</v>
      </c>
      <c r="I835" t="s">
        <v>3996</v>
      </c>
      <c r="J835" t="s">
        <v>574</v>
      </c>
      <c r="K835" t="s">
        <v>3998</v>
      </c>
      <c r="L835" t="s">
        <v>3998</v>
      </c>
      <c r="M835" t="s">
        <v>254</v>
      </c>
      <c r="N835" t="s">
        <v>11</v>
      </c>
      <c r="O835" t="s">
        <v>12</v>
      </c>
      <c r="P835" t="s">
        <v>5384</v>
      </c>
      <c r="Q835">
        <v>2100</v>
      </c>
      <c r="R835" t="s">
        <v>5674</v>
      </c>
    </row>
    <row r="836" spans="1:18" x14ac:dyDescent="0.25">
      <c r="A836" t="s">
        <v>3875</v>
      </c>
      <c r="B836" t="s">
        <v>613</v>
      </c>
      <c r="C836" t="s">
        <v>1</v>
      </c>
      <c r="D836" t="s">
        <v>614</v>
      </c>
      <c r="E836" t="s">
        <v>3990</v>
      </c>
      <c r="F836">
        <v>1</v>
      </c>
      <c r="G836" t="s">
        <v>3</v>
      </c>
      <c r="H836" t="s">
        <v>3</v>
      </c>
      <c r="I836" t="s">
        <v>4</v>
      </c>
      <c r="J836" t="s">
        <v>1</v>
      </c>
      <c r="K836" t="s">
        <v>4</v>
      </c>
      <c r="L836" t="s">
        <v>1</v>
      </c>
      <c r="M836" t="s">
        <v>1</v>
      </c>
      <c r="N836" t="s">
        <v>4</v>
      </c>
      <c r="O836" t="s">
        <v>4</v>
      </c>
      <c r="P836" t="s">
        <v>4406</v>
      </c>
      <c r="Q836">
        <v>165</v>
      </c>
      <c r="R836" t="s">
        <v>5674</v>
      </c>
    </row>
    <row r="837" spans="1:18" x14ac:dyDescent="0.25">
      <c r="A837" t="s">
        <v>3875</v>
      </c>
      <c r="B837" t="s">
        <v>615</v>
      </c>
      <c r="C837" t="s">
        <v>1</v>
      </c>
      <c r="D837" t="s">
        <v>616</v>
      </c>
      <c r="E837" t="s">
        <v>3990</v>
      </c>
      <c r="F837">
        <v>1</v>
      </c>
      <c r="G837" t="s">
        <v>3</v>
      </c>
      <c r="H837" t="s">
        <v>3</v>
      </c>
      <c r="I837" t="s">
        <v>4</v>
      </c>
      <c r="J837" t="s">
        <v>1</v>
      </c>
      <c r="K837" t="s">
        <v>4</v>
      </c>
      <c r="L837" t="s">
        <v>1</v>
      </c>
      <c r="M837" t="s">
        <v>1</v>
      </c>
      <c r="N837" t="s">
        <v>4</v>
      </c>
      <c r="O837" t="s">
        <v>4</v>
      </c>
      <c r="P837" t="s">
        <v>4409</v>
      </c>
      <c r="Q837">
        <v>106</v>
      </c>
      <c r="R837" t="s">
        <v>5674</v>
      </c>
    </row>
    <row r="838" spans="1:18" x14ac:dyDescent="0.25">
      <c r="A838" t="s">
        <v>3875</v>
      </c>
      <c r="B838" t="s">
        <v>622</v>
      </c>
      <c r="C838" t="s">
        <v>623</v>
      </c>
      <c r="D838" t="s">
        <v>624</v>
      </c>
      <c r="E838" t="s">
        <v>3990</v>
      </c>
      <c r="F838">
        <v>1</v>
      </c>
      <c r="G838" t="s">
        <v>116</v>
      </c>
      <c r="H838" t="s">
        <v>116</v>
      </c>
      <c r="I838" t="s">
        <v>3997</v>
      </c>
      <c r="J838" t="s">
        <v>563</v>
      </c>
      <c r="K838" t="s">
        <v>3998</v>
      </c>
      <c r="L838" t="s">
        <v>3998</v>
      </c>
      <c r="M838" t="s">
        <v>110</v>
      </c>
      <c r="N838" t="s">
        <v>1</v>
      </c>
      <c r="O838" t="s">
        <v>12</v>
      </c>
      <c r="P838" t="s">
        <v>4414</v>
      </c>
      <c r="Q838">
        <v>13</v>
      </c>
      <c r="R838" t="s">
        <v>5674</v>
      </c>
    </row>
    <row r="839" spans="1:18" x14ac:dyDescent="0.25">
      <c r="A839" t="s">
        <v>3875</v>
      </c>
      <c r="B839" t="s">
        <v>625</v>
      </c>
      <c r="C839" t="s">
        <v>1</v>
      </c>
      <c r="D839" t="s">
        <v>626</v>
      </c>
      <c r="E839" t="s">
        <v>3990</v>
      </c>
      <c r="F839">
        <v>1</v>
      </c>
      <c r="G839" t="s">
        <v>3</v>
      </c>
      <c r="H839" t="s">
        <v>3</v>
      </c>
      <c r="I839" t="s">
        <v>4</v>
      </c>
      <c r="J839" t="s">
        <v>1</v>
      </c>
      <c r="K839" t="s">
        <v>4</v>
      </c>
      <c r="L839" t="s">
        <v>1</v>
      </c>
      <c r="M839" t="s">
        <v>1</v>
      </c>
      <c r="N839" t="s">
        <v>4</v>
      </c>
      <c r="O839" t="s">
        <v>4</v>
      </c>
      <c r="P839" t="s">
        <v>4416</v>
      </c>
      <c r="Q839">
        <v>61</v>
      </c>
      <c r="R839" t="s">
        <v>5674</v>
      </c>
    </row>
    <row r="840" spans="1:18" x14ac:dyDescent="0.25">
      <c r="A840" t="s">
        <v>3875</v>
      </c>
      <c r="B840" t="s">
        <v>629</v>
      </c>
      <c r="C840" t="s">
        <v>1</v>
      </c>
      <c r="D840" t="s">
        <v>630</v>
      </c>
      <c r="E840" t="s">
        <v>3990</v>
      </c>
      <c r="F840">
        <v>1</v>
      </c>
      <c r="G840" t="s">
        <v>3</v>
      </c>
      <c r="H840" t="s">
        <v>3</v>
      </c>
      <c r="I840" t="s">
        <v>4</v>
      </c>
      <c r="J840" t="s">
        <v>1</v>
      </c>
      <c r="K840" t="s">
        <v>4</v>
      </c>
      <c r="L840" t="s">
        <v>1</v>
      </c>
      <c r="M840" t="s">
        <v>1</v>
      </c>
      <c r="N840" t="s">
        <v>4</v>
      </c>
      <c r="O840" t="s">
        <v>4</v>
      </c>
      <c r="P840" t="s">
        <v>4421</v>
      </c>
      <c r="Q840">
        <v>40</v>
      </c>
      <c r="R840" t="s">
        <v>5674</v>
      </c>
    </row>
    <row r="841" spans="1:18" x14ac:dyDescent="0.25">
      <c r="A841" t="s">
        <v>3875</v>
      </c>
      <c r="B841" t="s">
        <v>633</v>
      </c>
      <c r="C841" t="s">
        <v>634</v>
      </c>
      <c r="D841" t="s">
        <v>635</v>
      </c>
      <c r="E841" t="s">
        <v>3990</v>
      </c>
      <c r="F841">
        <v>1</v>
      </c>
      <c r="G841" t="s">
        <v>71</v>
      </c>
      <c r="H841" t="s">
        <v>71</v>
      </c>
      <c r="I841" t="s">
        <v>3996</v>
      </c>
      <c r="J841" t="s">
        <v>636</v>
      </c>
      <c r="K841" t="s">
        <v>3998</v>
      </c>
      <c r="L841" t="s">
        <v>3998</v>
      </c>
      <c r="M841" t="s">
        <v>637</v>
      </c>
      <c r="N841" t="s">
        <v>638</v>
      </c>
      <c r="O841" t="s">
        <v>12</v>
      </c>
      <c r="P841" t="s">
        <v>5392</v>
      </c>
      <c r="Q841">
        <v>1923</v>
      </c>
      <c r="R841" t="s">
        <v>5669</v>
      </c>
    </row>
    <row r="842" spans="1:18" x14ac:dyDescent="0.25">
      <c r="A842" t="s">
        <v>3875</v>
      </c>
      <c r="B842" t="s">
        <v>784</v>
      </c>
      <c r="C842" t="s">
        <v>1</v>
      </c>
      <c r="D842" t="s">
        <v>785</v>
      </c>
      <c r="E842" t="s">
        <v>3990</v>
      </c>
      <c r="F842">
        <v>1</v>
      </c>
      <c r="G842" t="s">
        <v>3</v>
      </c>
      <c r="H842" t="s">
        <v>3</v>
      </c>
      <c r="I842" t="s">
        <v>4</v>
      </c>
      <c r="J842" t="s">
        <v>1</v>
      </c>
      <c r="K842" t="s">
        <v>4</v>
      </c>
      <c r="L842" t="s">
        <v>1</v>
      </c>
      <c r="M842" t="s">
        <v>1</v>
      </c>
      <c r="N842" t="s">
        <v>4</v>
      </c>
      <c r="O842" t="s">
        <v>4</v>
      </c>
      <c r="P842" t="s">
        <v>4488</v>
      </c>
      <c r="Q842">
        <v>180</v>
      </c>
      <c r="R842" t="s">
        <v>5669</v>
      </c>
    </row>
    <row r="843" spans="1:18" x14ac:dyDescent="0.25">
      <c r="A843" t="s">
        <v>3875</v>
      </c>
      <c r="B843" t="s">
        <v>799</v>
      </c>
      <c r="C843" t="s">
        <v>1</v>
      </c>
      <c r="D843" t="s">
        <v>800</v>
      </c>
      <c r="E843" t="s">
        <v>3990</v>
      </c>
      <c r="F843">
        <v>1</v>
      </c>
      <c r="G843" t="s">
        <v>3</v>
      </c>
      <c r="H843" t="s">
        <v>3</v>
      </c>
      <c r="I843" t="s">
        <v>4</v>
      </c>
      <c r="J843" t="s">
        <v>1</v>
      </c>
      <c r="K843" t="s">
        <v>4</v>
      </c>
      <c r="L843" t="s">
        <v>1</v>
      </c>
      <c r="M843" t="s">
        <v>1</v>
      </c>
      <c r="N843" t="s">
        <v>4</v>
      </c>
      <c r="O843" t="s">
        <v>4</v>
      </c>
      <c r="P843" t="s">
        <v>4498</v>
      </c>
      <c r="Q843">
        <v>28</v>
      </c>
      <c r="R843" t="s">
        <v>5674</v>
      </c>
    </row>
    <row r="844" spans="1:18" x14ac:dyDescent="0.25">
      <c r="A844" t="s">
        <v>3875</v>
      </c>
      <c r="B844" t="s">
        <v>808</v>
      </c>
      <c r="C844" t="s">
        <v>1</v>
      </c>
      <c r="D844" t="s">
        <v>809</v>
      </c>
      <c r="E844" t="s">
        <v>3990</v>
      </c>
      <c r="F844">
        <v>1</v>
      </c>
      <c r="G844" t="s">
        <v>3</v>
      </c>
      <c r="H844" t="s">
        <v>3</v>
      </c>
      <c r="I844" t="s">
        <v>4</v>
      </c>
      <c r="J844" t="s">
        <v>1</v>
      </c>
      <c r="K844" t="s">
        <v>4</v>
      </c>
      <c r="L844" t="s">
        <v>1</v>
      </c>
      <c r="M844" t="s">
        <v>1</v>
      </c>
      <c r="N844" t="s">
        <v>4</v>
      </c>
      <c r="O844" t="s">
        <v>4</v>
      </c>
      <c r="P844" t="s">
        <v>4505</v>
      </c>
      <c r="Q844">
        <v>21</v>
      </c>
      <c r="R844" t="s">
        <v>5674</v>
      </c>
    </row>
    <row r="845" spans="1:18" x14ac:dyDescent="0.25">
      <c r="A845" t="s">
        <v>3875</v>
      </c>
      <c r="B845" t="s">
        <v>855</v>
      </c>
      <c r="C845" t="s">
        <v>1</v>
      </c>
      <c r="D845" t="s">
        <v>856</v>
      </c>
      <c r="E845" t="s">
        <v>3990</v>
      </c>
      <c r="F845">
        <v>1</v>
      </c>
      <c r="G845" t="s">
        <v>3</v>
      </c>
      <c r="H845" t="s">
        <v>3</v>
      </c>
      <c r="I845" t="s">
        <v>4</v>
      </c>
      <c r="J845" t="s">
        <v>1</v>
      </c>
      <c r="K845" t="s">
        <v>4</v>
      </c>
      <c r="L845" t="s">
        <v>1</v>
      </c>
      <c r="M845" t="s">
        <v>1</v>
      </c>
      <c r="N845" t="s">
        <v>4</v>
      </c>
      <c r="O845" t="s">
        <v>4</v>
      </c>
      <c r="P845" t="s">
        <v>4512</v>
      </c>
      <c r="Q845">
        <v>283</v>
      </c>
      <c r="R845" t="s">
        <v>5674</v>
      </c>
    </row>
    <row r="846" spans="1:18" x14ac:dyDescent="0.25">
      <c r="A846" t="s">
        <v>3875</v>
      </c>
      <c r="B846" t="s">
        <v>861</v>
      </c>
      <c r="C846" t="s">
        <v>862</v>
      </c>
      <c r="D846" t="s">
        <v>863</v>
      </c>
      <c r="E846" t="s">
        <v>3990</v>
      </c>
      <c r="F846">
        <v>1</v>
      </c>
      <c r="G846" t="s">
        <v>27</v>
      </c>
      <c r="H846" t="s">
        <v>27</v>
      </c>
      <c r="I846" t="s">
        <v>3992</v>
      </c>
      <c r="J846" t="s">
        <v>864</v>
      </c>
      <c r="K846" t="s">
        <v>3998</v>
      </c>
      <c r="L846" t="s">
        <v>3998</v>
      </c>
      <c r="M846" t="s">
        <v>865</v>
      </c>
      <c r="N846" t="s">
        <v>866</v>
      </c>
      <c r="O846" t="s">
        <v>31</v>
      </c>
      <c r="P846" t="s">
        <v>5423</v>
      </c>
      <c r="Q846">
        <v>1654</v>
      </c>
      <c r="R846" t="s">
        <v>5674</v>
      </c>
    </row>
    <row r="847" spans="1:18" x14ac:dyDescent="0.25">
      <c r="A847" t="s">
        <v>3875</v>
      </c>
      <c r="B847" t="s">
        <v>861</v>
      </c>
      <c r="C847" t="s">
        <v>1</v>
      </c>
      <c r="D847" t="s">
        <v>863</v>
      </c>
      <c r="E847" t="s">
        <v>3990</v>
      </c>
      <c r="F847">
        <v>1</v>
      </c>
      <c r="G847" t="s">
        <v>3</v>
      </c>
      <c r="H847" t="s">
        <v>3</v>
      </c>
      <c r="I847" t="s">
        <v>4</v>
      </c>
      <c r="J847" t="s">
        <v>1</v>
      </c>
      <c r="K847" t="s">
        <v>4</v>
      </c>
      <c r="L847" t="s">
        <v>1</v>
      </c>
      <c r="M847" t="s">
        <v>1</v>
      </c>
      <c r="N847" t="s">
        <v>4</v>
      </c>
      <c r="O847" t="s">
        <v>4</v>
      </c>
      <c r="P847" t="s">
        <v>5423</v>
      </c>
      <c r="Q847">
        <v>1654</v>
      </c>
      <c r="R847" t="s">
        <v>5674</v>
      </c>
    </row>
    <row r="848" spans="1:18" x14ac:dyDescent="0.25">
      <c r="A848" t="s">
        <v>3875</v>
      </c>
      <c r="B848" t="s">
        <v>886</v>
      </c>
      <c r="C848" t="s">
        <v>1</v>
      </c>
      <c r="D848" t="s">
        <v>887</v>
      </c>
      <c r="E848" t="s">
        <v>3990</v>
      </c>
      <c r="F848">
        <v>1</v>
      </c>
      <c r="G848" t="s">
        <v>3</v>
      </c>
      <c r="H848" t="s">
        <v>3</v>
      </c>
      <c r="I848" t="s">
        <v>4</v>
      </c>
      <c r="J848" t="s">
        <v>1</v>
      </c>
      <c r="K848" t="s">
        <v>4</v>
      </c>
      <c r="L848" t="s">
        <v>1</v>
      </c>
      <c r="M848" t="s">
        <v>1</v>
      </c>
      <c r="N848" t="s">
        <v>4</v>
      </c>
      <c r="O848" t="s">
        <v>4</v>
      </c>
      <c r="P848" t="s">
        <v>4367</v>
      </c>
      <c r="Q848">
        <v>750</v>
      </c>
      <c r="R848" t="s">
        <v>5674</v>
      </c>
    </row>
    <row r="849" spans="1:18" x14ac:dyDescent="0.25">
      <c r="A849" t="s">
        <v>3875</v>
      </c>
      <c r="B849" t="s">
        <v>895</v>
      </c>
      <c r="C849" t="s">
        <v>896</v>
      </c>
      <c r="D849" t="s">
        <v>897</v>
      </c>
      <c r="E849" t="s">
        <v>3990</v>
      </c>
      <c r="F849">
        <v>1</v>
      </c>
      <c r="G849" t="s">
        <v>35</v>
      </c>
      <c r="H849" t="s">
        <v>35</v>
      </c>
      <c r="I849" t="s">
        <v>3996</v>
      </c>
      <c r="J849" t="s">
        <v>72</v>
      </c>
      <c r="K849" t="s">
        <v>3999</v>
      </c>
      <c r="L849" t="s">
        <v>3999</v>
      </c>
      <c r="M849" t="s">
        <v>898</v>
      </c>
      <c r="N849" t="s">
        <v>11</v>
      </c>
      <c r="O849" t="s">
        <v>12</v>
      </c>
      <c r="P849" t="s">
        <v>4519</v>
      </c>
      <c r="Q849">
        <v>280</v>
      </c>
      <c r="R849" t="s">
        <v>5674</v>
      </c>
    </row>
    <row r="850" spans="1:18" x14ac:dyDescent="0.25">
      <c r="A850" t="s">
        <v>3875</v>
      </c>
      <c r="B850" t="s">
        <v>899</v>
      </c>
      <c r="C850" t="s">
        <v>1</v>
      </c>
      <c r="D850" t="s">
        <v>900</v>
      </c>
      <c r="E850" t="s">
        <v>3990</v>
      </c>
      <c r="F850">
        <v>1</v>
      </c>
      <c r="G850" t="s">
        <v>3</v>
      </c>
      <c r="H850" t="s">
        <v>3</v>
      </c>
      <c r="I850" t="s">
        <v>4</v>
      </c>
      <c r="J850" t="s">
        <v>1</v>
      </c>
      <c r="K850" t="s">
        <v>4</v>
      </c>
      <c r="L850" t="s">
        <v>1</v>
      </c>
      <c r="M850" t="s">
        <v>1</v>
      </c>
      <c r="N850" t="s">
        <v>4</v>
      </c>
      <c r="O850" t="s">
        <v>4</v>
      </c>
      <c r="P850" t="s">
        <v>5437</v>
      </c>
      <c r="Q850">
        <v>2090</v>
      </c>
      <c r="R850" t="s">
        <v>5674</v>
      </c>
    </row>
    <row r="851" spans="1:18" x14ac:dyDescent="0.25">
      <c r="A851" t="s">
        <v>3875</v>
      </c>
      <c r="B851" t="s">
        <v>901</v>
      </c>
      <c r="C851" t="s">
        <v>1</v>
      </c>
      <c r="D851" t="s">
        <v>902</v>
      </c>
      <c r="E851" t="s">
        <v>3990</v>
      </c>
      <c r="F851">
        <v>1</v>
      </c>
      <c r="G851" t="s">
        <v>3</v>
      </c>
      <c r="H851" t="s">
        <v>3</v>
      </c>
      <c r="I851" t="s">
        <v>4</v>
      </c>
      <c r="J851" t="s">
        <v>1</v>
      </c>
      <c r="K851" t="s">
        <v>4</v>
      </c>
      <c r="L851" t="s">
        <v>1</v>
      </c>
      <c r="M851" t="s">
        <v>1</v>
      </c>
      <c r="N851" t="s">
        <v>4</v>
      </c>
      <c r="O851" t="s">
        <v>4</v>
      </c>
      <c r="P851" t="s">
        <v>4521</v>
      </c>
      <c r="Q851">
        <v>20</v>
      </c>
      <c r="R851" t="s">
        <v>5674</v>
      </c>
    </row>
    <row r="852" spans="1:18" x14ac:dyDescent="0.25">
      <c r="A852" t="s">
        <v>3875</v>
      </c>
      <c r="B852" t="s">
        <v>903</v>
      </c>
      <c r="C852" t="s">
        <v>1</v>
      </c>
      <c r="D852" t="s">
        <v>904</v>
      </c>
      <c r="E852" t="s">
        <v>3990</v>
      </c>
      <c r="F852">
        <v>1</v>
      </c>
      <c r="G852" t="s">
        <v>3</v>
      </c>
      <c r="H852" t="s">
        <v>3</v>
      </c>
      <c r="I852" t="s">
        <v>4</v>
      </c>
      <c r="J852" t="s">
        <v>1</v>
      </c>
      <c r="K852" t="s">
        <v>4</v>
      </c>
      <c r="L852" t="s">
        <v>1</v>
      </c>
      <c r="M852" t="s">
        <v>1</v>
      </c>
      <c r="N852" t="s">
        <v>4</v>
      </c>
      <c r="O852" t="s">
        <v>4</v>
      </c>
      <c r="P852" t="s">
        <v>4522</v>
      </c>
      <c r="Q852">
        <v>508</v>
      </c>
      <c r="R852" t="s">
        <v>5674</v>
      </c>
    </row>
    <row r="853" spans="1:18" x14ac:dyDescent="0.25">
      <c r="A853" t="s">
        <v>3875</v>
      </c>
      <c r="B853" t="s">
        <v>917</v>
      </c>
      <c r="C853" t="s">
        <v>1</v>
      </c>
      <c r="D853" t="s">
        <v>918</v>
      </c>
      <c r="E853" t="s">
        <v>3990</v>
      </c>
      <c r="F853">
        <v>1</v>
      </c>
      <c r="G853" t="s">
        <v>3</v>
      </c>
      <c r="H853" t="s">
        <v>3</v>
      </c>
      <c r="I853" t="s">
        <v>4</v>
      </c>
      <c r="J853" t="s">
        <v>1</v>
      </c>
      <c r="K853" t="s">
        <v>4</v>
      </c>
      <c r="L853" t="s">
        <v>1</v>
      </c>
      <c r="M853" t="s">
        <v>1</v>
      </c>
      <c r="N853" t="s">
        <v>4</v>
      </c>
      <c r="O853" t="s">
        <v>4</v>
      </c>
      <c r="P853" t="s">
        <v>5443</v>
      </c>
      <c r="Q853">
        <v>1460</v>
      </c>
      <c r="R853" t="s">
        <v>5674</v>
      </c>
    </row>
    <row r="854" spans="1:18" x14ac:dyDescent="0.25">
      <c r="A854" t="s">
        <v>3875</v>
      </c>
      <c r="B854" t="s">
        <v>947</v>
      </c>
      <c r="C854" t="s">
        <v>1</v>
      </c>
      <c r="D854" t="s">
        <v>948</v>
      </c>
      <c r="E854" t="s">
        <v>3990</v>
      </c>
      <c r="F854">
        <v>1</v>
      </c>
      <c r="G854" t="s">
        <v>3</v>
      </c>
      <c r="H854" t="s">
        <v>3</v>
      </c>
      <c r="I854" t="s">
        <v>4</v>
      </c>
      <c r="J854" t="s">
        <v>1</v>
      </c>
      <c r="K854" t="s">
        <v>4</v>
      </c>
      <c r="L854" t="s">
        <v>1</v>
      </c>
      <c r="M854" t="s">
        <v>1</v>
      </c>
      <c r="N854" t="s">
        <v>4</v>
      </c>
      <c r="O854" t="s">
        <v>4</v>
      </c>
      <c r="P854" t="s">
        <v>4545</v>
      </c>
      <c r="Q854">
        <v>200</v>
      </c>
      <c r="R854" t="s">
        <v>5674</v>
      </c>
    </row>
    <row r="855" spans="1:18" x14ac:dyDescent="0.25">
      <c r="A855" t="s">
        <v>3875</v>
      </c>
      <c r="B855" t="s">
        <v>951</v>
      </c>
      <c r="C855" t="s">
        <v>1</v>
      </c>
      <c r="D855" t="s">
        <v>952</v>
      </c>
      <c r="E855" t="s">
        <v>3990</v>
      </c>
      <c r="F855">
        <v>1</v>
      </c>
      <c r="G855" t="s">
        <v>3</v>
      </c>
      <c r="H855" t="s">
        <v>3</v>
      </c>
      <c r="I855" t="s">
        <v>4</v>
      </c>
      <c r="J855" t="s">
        <v>1</v>
      </c>
      <c r="K855" t="s">
        <v>4</v>
      </c>
      <c r="L855" t="s">
        <v>1</v>
      </c>
      <c r="M855" t="s">
        <v>1</v>
      </c>
      <c r="N855" t="s">
        <v>4</v>
      </c>
      <c r="O855" t="s">
        <v>4</v>
      </c>
      <c r="P855" t="s">
        <v>4548</v>
      </c>
      <c r="Q855">
        <v>250</v>
      </c>
      <c r="R855" t="s">
        <v>5674</v>
      </c>
    </row>
    <row r="856" spans="1:18" x14ac:dyDescent="0.25">
      <c r="A856" t="s">
        <v>3875</v>
      </c>
      <c r="B856" t="s">
        <v>953</v>
      </c>
      <c r="C856" t="s">
        <v>1</v>
      </c>
      <c r="D856" t="s">
        <v>954</v>
      </c>
      <c r="E856" t="s">
        <v>3990</v>
      </c>
      <c r="F856">
        <v>1</v>
      </c>
      <c r="G856" t="s">
        <v>3</v>
      </c>
      <c r="H856" t="s">
        <v>3</v>
      </c>
      <c r="I856" t="s">
        <v>4</v>
      </c>
      <c r="J856" t="s">
        <v>1</v>
      </c>
      <c r="K856" t="s">
        <v>4</v>
      </c>
      <c r="L856" t="s">
        <v>1</v>
      </c>
      <c r="M856" t="s">
        <v>1</v>
      </c>
      <c r="N856" t="s">
        <v>4</v>
      </c>
      <c r="O856" t="s">
        <v>4</v>
      </c>
      <c r="P856" t="s">
        <v>4519</v>
      </c>
      <c r="Q856">
        <v>280</v>
      </c>
      <c r="R856" t="s">
        <v>5674</v>
      </c>
    </row>
    <row r="857" spans="1:18" x14ac:dyDescent="0.25">
      <c r="A857" t="s">
        <v>3875</v>
      </c>
      <c r="B857" t="s">
        <v>955</v>
      </c>
      <c r="C857" t="s">
        <v>1</v>
      </c>
      <c r="D857" t="s">
        <v>956</v>
      </c>
      <c r="E857" t="s">
        <v>3990</v>
      </c>
      <c r="F857">
        <v>1</v>
      </c>
      <c r="G857" t="s">
        <v>3</v>
      </c>
      <c r="H857" t="s">
        <v>3</v>
      </c>
      <c r="I857" t="s">
        <v>4</v>
      </c>
      <c r="J857" t="s">
        <v>1</v>
      </c>
      <c r="K857" t="s">
        <v>4</v>
      </c>
      <c r="L857" t="s">
        <v>1</v>
      </c>
      <c r="M857" t="s">
        <v>1</v>
      </c>
      <c r="N857" t="s">
        <v>4</v>
      </c>
      <c r="O857" t="s">
        <v>4</v>
      </c>
      <c r="P857" t="s">
        <v>4551</v>
      </c>
      <c r="Q857">
        <v>32</v>
      </c>
      <c r="R857" t="s">
        <v>5674</v>
      </c>
    </row>
    <row r="858" spans="1:18" x14ac:dyDescent="0.25">
      <c r="A858" t="s">
        <v>3875</v>
      </c>
      <c r="B858" t="s">
        <v>957</v>
      </c>
      <c r="C858" t="s">
        <v>1</v>
      </c>
      <c r="D858" t="s">
        <v>958</v>
      </c>
      <c r="E858" t="s">
        <v>3990</v>
      </c>
      <c r="F858">
        <v>1</v>
      </c>
      <c r="G858" t="s">
        <v>3</v>
      </c>
      <c r="H858" t="s">
        <v>3</v>
      </c>
      <c r="I858" t="s">
        <v>4</v>
      </c>
      <c r="J858" t="s">
        <v>1</v>
      </c>
      <c r="K858" t="s">
        <v>4</v>
      </c>
      <c r="L858" t="s">
        <v>1</v>
      </c>
      <c r="M858" t="s">
        <v>1</v>
      </c>
      <c r="N858" t="s">
        <v>4</v>
      </c>
      <c r="O858" t="s">
        <v>4</v>
      </c>
      <c r="P858" t="s">
        <v>4553</v>
      </c>
      <c r="Q858">
        <v>245</v>
      </c>
      <c r="R858" t="s">
        <v>5674</v>
      </c>
    </row>
    <row r="859" spans="1:18" x14ac:dyDescent="0.25">
      <c r="A859" t="s">
        <v>3875</v>
      </c>
      <c r="B859" t="s">
        <v>965</v>
      </c>
      <c r="C859" t="s">
        <v>966</v>
      </c>
      <c r="D859" t="s">
        <v>967</v>
      </c>
      <c r="E859" t="s">
        <v>3990</v>
      </c>
      <c r="F859">
        <v>1</v>
      </c>
      <c r="G859" t="s">
        <v>116</v>
      </c>
      <c r="H859" t="s">
        <v>116</v>
      </c>
      <c r="I859" t="s">
        <v>3997</v>
      </c>
      <c r="J859" t="s">
        <v>968</v>
      </c>
      <c r="K859" t="s">
        <v>3998</v>
      </c>
      <c r="L859" t="s">
        <v>3998</v>
      </c>
      <c r="M859" t="s">
        <v>18</v>
      </c>
      <c r="N859" t="s">
        <v>11</v>
      </c>
      <c r="O859" t="s">
        <v>12</v>
      </c>
      <c r="P859" t="s">
        <v>4562</v>
      </c>
      <c r="Q859">
        <v>12</v>
      </c>
      <c r="R859" t="s">
        <v>5674</v>
      </c>
    </row>
    <row r="860" spans="1:18" x14ac:dyDescent="0.25">
      <c r="A860" t="s">
        <v>3875</v>
      </c>
      <c r="B860" t="s">
        <v>984</v>
      </c>
      <c r="C860" t="s">
        <v>1</v>
      </c>
      <c r="D860" t="s">
        <v>985</v>
      </c>
      <c r="E860" t="s">
        <v>3990</v>
      </c>
      <c r="F860">
        <v>1</v>
      </c>
      <c r="G860" t="s">
        <v>3</v>
      </c>
      <c r="H860" t="s">
        <v>3</v>
      </c>
      <c r="I860" t="s">
        <v>4</v>
      </c>
      <c r="J860" t="s">
        <v>1</v>
      </c>
      <c r="K860" t="s">
        <v>4</v>
      </c>
      <c r="L860" t="s">
        <v>1</v>
      </c>
      <c r="M860" t="s">
        <v>1</v>
      </c>
      <c r="N860" t="s">
        <v>4</v>
      </c>
      <c r="O860" t="s">
        <v>4</v>
      </c>
      <c r="P860" t="s">
        <v>4573</v>
      </c>
      <c r="Q860">
        <v>64</v>
      </c>
      <c r="R860" t="s">
        <v>5674</v>
      </c>
    </row>
    <row r="861" spans="1:18" x14ac:dyDescent="0.25">
      <c r="A861" t="s">
        <v>3875</v>
      </c>
      <c r="B861" t="s">
        <v>1086</v>
      </c>
      <c r="C861" t="s">
        <v>1</v>
      </c>
      <c r="D861" t="s">
        <v>1087</v>
      </c>
      <c r="E861" t="s">
        <v>3990</v>
      </c>
      <c r="F861">
        <v>1</v>
      </c>
      <c r="G861" t="s">
        <v>3</v>
      </c>
      <c r="H861" t="s">
        <v>3</v>
      </c>
      <c r="I861" t="s">
        <v>4</v>
      </c>
      <c r="J861" t="s">
        <v>1</v>
      </c>
      <c r="K861" t="s">
        <v>4</v>
      </c>
      <c r="L861" t="s">
        <v>1</v>
      </c>
      <c r="M861" t="s">
        <v>1</v>
      </c>
      <c r="N861" t="s">
        <v>4</v>
      </c>
      <c r="O861" t="s">
        <v>4</v>
      </c>
      <c r="P861" t="s">
        <v>4625</v>
      </c>
      <c r="Q861">
        <v>156</v>
      </c>
      <c r="R861" t="s">
        <v>5674</v>
      </c>
    </row>
    <row r="862" spans="1:18" x14ac:dyDescent="0.25">
      <c r="A862" t="s">
        <v>3875</v>
      </c>
      <c r="B862" t="s">
        <v>1103</v>
      </c>
      <c r="C862" t="s">
        <v>1</v>
      </c>
      <c r="D862" t="s">
        <v>1104</v>
      </c>
      <c r="E862" t="s">
        <v>3990</v>
      </c>
      <c r="F862">
        <v>1</v>
      </c>
      <c r="G862" t="s">
        <v>3</v>
      </c>
      <c r="H862" t="s">
        <v>3</v>
      </c>
      <c r="I862" t="s">
        <v>4</v>
      </c>
      <c r="J862" t="s">
        <v>1</v>
      </c>
      <c r="K862" t="s">
        <v>4</v>
      </c>
      <c r="L862" t="s">
        <v>1</v>
      </c>
      <c r="M862" t="s">
        <v>1</v>
      </c>
      <c r="N862" t="s">
        <v>4</v>
      </c>
      <c r="O862" t="s">
        <v>4</v>
      </c>
      <c r="P862" t="s">
        <v>4637</v>
      </c>
      <c r="Q862">
        <v>241</v>
      </c>
      <c r="R862" t="s">
        <v>5674</v>
      </c>
    </row>
    <row r="863" spans="1:18" x14ac:dyDescent="0.25">
      <c r="A863" t="s">
        <v>3875</v>
      </c>
      <c r="B863" t="s">
        <v>1113</v>
      </c>
      <c r="C863" t="s">
        <v>1</v>
      </c>
      <c r="D863" t="s">
        <v>1114</v>
      </c>
      <c r="E863" t="s">
        <v>3990</v>
      </c>
      <c r="F863">
        <v>1</v>
      </c>
      <c r="G863" t="s">
        <v>3</v>
      </c>
      <c r="H863" t="s">
        <v>3</v>
      </c>
      <c r="I863" t="s">
        <v>4</v>
      </c>
      <c r="J863" t="s">
        <v>1</v>
      </c>
      <c r="K863" t="s">
        <v>4</v>
      </c>
      <c r="L863" t="s">
        <v>1</v>
      </c>
      <c r="M863" t="s">
        <v>1</v>
      </c>
      <c r="N863" t="s">
        <v>4</v>
      </c>
      <c r="O863" t="s">
        <v>4</v>
      </c>
      <c r="P863" t="s">
        <v>5466</v>
      </c>
      <c r="Q863">
        <v>1757</v>
      </c>
      <c r="R863" t="s">
        <v>5669</v>
      </c>
    </row>
    <row r="864" spans="1:18" x14ac:dyDescent="0.25">
      <c r="A864" t="s">
        <v>3875</v>
      </c>
      <c r="B864" t="s">
        <v>1123</v>
      </c>
      <c r="C864" t="s">
        <v>1</v>
      </c>
      <c r="D864" t="s">
        <v>1124</v>
      </c>
      <c r="E864" t="s">
        <v>3990</v>
      </c>
      <c r="F864">
        <v>1</v>
      </c>
      <c r="G864" t="s">
        <v>3</v>
      </c>
      <c r="H864" t="s">
        <v>3</v>
      </c>
      <c r="I864" t="s">
        <v>4</v>
      </c>
      <c r="J864" t="s">
        <v>1</v>
      </c>
      <c r="K864" t="s">
        <v>4</v>
      </c>
      <c r="L864" t="s">
        <v>1</v>
      </c>
      <c r="M864" t="s">
        <v>1</v>
      </c>
      <c r="N864" t="s">
        <v>4</v>
      </c>
      <c r="O864" t="s">
        <v>4</v>
      </c>
      <c r="P864" t="s">
        <v>4646</v>
      </c>
      <c r="Q864">
        <v>488</v>
      </c>
      <c r="R864" t="s">
        <v>5674</v>
      </c>
    </row>
    <row r="865" spans="1:18" x14ac:dyDescent="0.25">
      <c r="A865" t="s">
        <v>3875</v>
      </c>
      <c r="B865" t="s">
        <v>1261</v>
      </c>
      <c r="C865" t="s">
        <v>1</v>
      </c>
      <c r="D865" t="s">
        <v>1262</v>
      </c>
      <c r="E865" t="s">
        <v>3990</v>
      </c>
      <c r="F865">
        <v>1</v>
      </c>
      <c r="G865" t="s">
        <v>3</v>
      </c>
      <c r="H865" t="s">
        <v>3</v>
      </c>
      <c r="I865" t="s">
        <v>4</v>
      </c>
      <c r="J865" t="s">
        <v>1</v>
      </c>
      <c r="K865" t="s">
        <v>4</v>
      </c>
      <c r="L865" t="s">
        <v>1</v>
      </c>
      <c r="M865" t="s">
        <v>1</v>
      </c>
      <c r="N865" t="s">
        <v>4</v>
      </c>
      <c r="O865" t="s">
        <v>4</v>
      </c>
      <c r="P865" t="s">
        <v>5495</v>
      </c>
      <c r="Q865">
        <v>3407</v>
      </c>
      <c r="R865" t="s">
        <v>5674</v>
      </c>
    </row>
    <row r="866" spans="1:18" x14ac:dyDescent="0.25">
      <c r="A866" t="s">
        <v>3875</v>
      </c>
      <c r="B866" t="s">
        <v>5823</v>
      </c>
      <c r="C866" t="s">
        <v>1278</v>
      </c>
      <c r="D866" t="s">
        <v>1279</v>
      </c>
      <c r="E866" t="s">
        <v>3990</v>
      </c>
      <c r="F866">
        <v>1</v>
      </c>
      <c r="G866" t="s">
        <v>71</v>
      </c>
      <c r="H866" t="s">
        <v>71</v>
      </c>
      <c r="I866" t="s">
        <v>3996</v>
      </c>
      <c r="J866" t="s">
        <v>1280</v>
      </c>
      <c r="K866" t="s">
        <v>3998</v>
      </c>
      <c r="L866" t="s">
        <v>3998</v>
      </c>
      <c r="M866" t="s">
        <v>211</v>
      </c>
      <c r="N866" t="s">
        <v>11</v>
      </c>
      <c r="O866" t="s">
        <v>12</v>
      </c>
      <c r="P866" t="s">
        <v>4685</v>
      </c>
      <c r="Q866">
        <v>710</v>
      </c>
      <c r="R866" t="s">
        <v>5674</v>
      </c>
    </row>
    <row r="867" spans="1:18" x14ac:dyDescent="0.25">
      <c r="A867" t="s">
        <v>3875</v>
      </c>
      <c r="B867" t="s">
        <v>1331</v>
      </c>
      <c r="C867" t="s">
        <v>1</v>
      </c>
      <c r="D867" t="s">
        <v>1332</v>
      </c>
      <c r="E867" t="s">
        <v>3990</v>
      </c>
      <c r="F867">
        <v>1</v>
      </c>
      <c r="G867" t="s">
        <v>3</v>
      </c>
      <c r="H867" t="s">
        <v>3</v>
      </c>
      <c r="I867" t="s">
        <v>4</v>
      </c>
      <c r="J867" t="s">
        <v>1</v>
      </c>
      <c r="K867" t="s">
        <v>4</v>
      </c>
      <c r="L867" t="s">
        <v>1</v>
      </c>
      <c r="M867" t="s">
        <v>1</v>
      </c>
      <c r="N867" t="s">
        <v>4</v>
      </c>
      <c r="O867" t="s">
        <v>4</v>
      </c>
      <c r="P867" t="s">
        <v>4709</v>
      </c>
      <c r="Q867">
        <v>6</v>
      </c>
      <c r="R867" t="s">
        <v>5674</v>
      </c>
    </row>
    <row r="868" spans="1:18" x14ac:dyDescent="0.25">
      <c r="A868" t="s">
        <v>3875</v>
      </c>
      <c r="B868" t="s">
        <v>1471</v>
      </c>
      <c r="C868" t="s">
        <v>1</v>
      </c>
      <c r="D868" t="s">
        <v>1472</v>
      </c>
      <c r="E868" t="s">
        <v>3990</v>
      </c>
      <c r="F868">
        <v>1</v>
      </c>
      <c r="G868" t="s">
        <v>3</v>
      </c>
      <c r="H868" t="s">
        <v>3</v>
      </c>
      <c r="I868" t="s">
        <v>4</v>
      </c>
      <c r="J868" t="s">
        <v>1</v>
      </c>
      <c r="K868" t="s">
        <v>4</v>
      </c>
      <c r="L868" t="s">
        <v>1</v>
      </c>
      <c r="M868" t="s">
        <v>1</v>
      </c>
      <c r="N868" t="s">
        <v>4</v>
      </c>
      <c r="O868" t="s">
        <v>4</v>
      </c>
      <c r="P868" t="s">
        <v>4748</v>
      </c>
      <c r="Q868">
        <v>324</v>
      </c>
      <c r="R868" t="s">
        <v>5669</v>
      </c>
    </row>
    <row r="869" spans="1:18" x14ac:dyDescent="0.25">
      <c r="A869" t="s">
        <v>3875</v>
      </c>
      <c r="B869" t="s">
        <v>1605</v>
      </c>
      <c r="C869" t="s">
        <v>1606</v>
      </c>
      <c r="D869" t="s">
        <v>1607</v>
      </c>
      <c r="E869" t="s">
        <v>3990</v>
      </c>
      <c r="F869">
        <v>1</v>
      </c>
      <c r="G869" t="s">
        <v>71</v>
      </c>
      <c r="H869" t="s">
        <v>71</v>
      </c>
      <c r="I869" t="s">
        <v>3996</v>
      </c>
      <c r="J869" t="s">
        <v>273</v>
      </c>
      <c r="K869" t="s">
        <v>4000</v>
      </c>
      <c r="L869" t="s">
        <v>4001</v>
      </c>
      <c r="M869" t="s">
        <v>1608</v>
      </c>
      <c r="N869" t="s">
        <v>11</v>
      </c>
      <c r="O869" t="s">
        <v>12</v>
      </c>
      <c r="P869" t="s">
        <v>4775</v>
      </c>
      <c r="Q869">
        <v>222</v>
      </c>
      <c r="R869" t="s">
        <v>5674</v>
      </c>
    </row>
    <row r="870" spans="1:18" x14ac:dyDescent="0.25">
      <c r="A870" t="s">
        <v>3875</v>
      </c>
      <c r="B870" t="s">
        <v>1615</v>
      </c>
      <c r="C870" t="s">
        <v>1</v>
      </c>
      <c r="D870" t="s">
        <v>1616</v>
      </c>
      <c r="E870" t="s">
        <v>3990</v>
      </c>
      <c r="F870">
        <v>1</v>
      </c>
      <c r="G870" t="s">
        <v>3</v>
      </c>
      <c r="H870" t="s">
        <v>3</v>
      </c>
      <c r="I870" t="s">
        <v>4</v>
      </c>
      <c r="J870" t="s">
        <v>1</v>
      </c>
      <c r="K870" t="s">
        <v>4</v>
      </c>
      <c r="L870" t="s">
        <v>1</v>
      </c>
      <c r="M870" t="s">
        <v>1</v>
      </c>
      <c r="N870" t="s">
        <v>4</v>
      </c>
      <c r="O870" t="s">
        <v>4</v>
      </c>
      <c r="P870" t="s">
        <v>4778</v>
      </c>
      <c r="Q870">
        <v>90</v>
      </c>
      <c r="R870" t="s">
        <v>5674</v>
      </c>
    </row>
    <row r="871" spans="1:18" x14ac:dyDescent="0.25">
      <c r="A871" t="s">
        <v>3875</v>
      </c>
      <c r="B871" t="s">
        <v>1627</v>
      </c>
      <c r="C871" t="s">
        <v>1</v>
      </c>
      <c r="D871" t="s">
        <v>1628</v>
      </c>
      <c r="E871" t="s">
        <v>3990</v>
      </c>
      <c r="F871">
        <v>1</v>
      </c>
      <c r="G871" t="s">
        <v>3</v>
      </c>
      <c r="H871" t="s">
        <v>3</v>
      </c>
      <c r="I871" t="s">
        <v>4</v>
      </c>
      <c r="J871" t="s">
        <v>1</v>
      </c>
      <c r="K871" t="s">
        <v>4</v>
      </c>
      <c r="L871" t="s">
        <v>1</v>
      </c>
      <c r="M871" t="s">
        <v>1</v>
      </c>
      <c r="N871" t="s">
        <v>4</v>
      </c>
      <c r="O871" t="s">
        <v>4</v>
      </c>
      <c r="P871" t="s">
        <v>5521</v>
      </c>
      <c r="Q871">
        <v>58084</v>
      </c>
      <c r="R871" t="s">
        <v>5674</v>
      </c>
    </row>
    <row r="872" spans="1:18" x14ac:dyDescent="0.25">
      <c r="A872" t="s">
        <v>3875</v>
      </c>
      <c r="B872" t="s">
        <v>1756</v>
      </c>
      <c r="C872" t="s">
        <v>1</v>
      </c>
      <c r="D872" t="s">
        <v>1757</v>
      </c>
      <c r="E872" t="s">
        <v>3990</v>
      </c>
      <c r="F872">
        <v>1</v>
      </c>
      <c r="G872" t="s">
        <v>3</v>
      </c>
      <c r="H872" t="s">
        <v>3</v>
      </c>
      <c r="I872" t="s">
        <v>4</v>
      </c>
      <c r="J872" t="s">
        <v>1</v>
      </c>
      <c r="K872" t="s">
        <v>4</v>
      </c>
      <c r="L872" t="s">
        <v>1</v>
      </c>
      <c r="M872" t="s">
        <v>1</v>
      </c>
      <c r="N872" t="s">
        <v>4</v>
      </c>
      <c r="O872" t="s">
        <v>4</v>
      </c>
      <c r="P872" t="s">
        <v>4821</v>
      </c>
      <c r="Q872">
        <v>10</v>
      </c>
      <c r="R872" t="s">
        <v>5674</v>
      </c>
    </row>
    <row r="873" spans="1:18" x14ac:dyDescent="0.25">
      <c r="A873" t="s">
        <v>3875</v>
      </c>
      <c r="B873" t="s">
        <v>1831</v>
      </c>
      <c r="C873" t="s">
        <v>1832</v>
      </c>
      <c r="D873" t="s">
        <v>1833</v>
      </c>
      <c r="E873" t="s">
        <v>3990</v>
      </c>
      <c r="F873">
        <v>1</v>
      </c>
      <c r="G873" t="s">
        <v>35</v>
      </c>
      <c r="H873" t="s">
        <v>35</v>
      </c>
      <c r="I873" t="s">
        <v>3994</v>
      </c>
      <c r="J873" t="s">
        <v>1834</v>
      </c>
      <c r="K873" t="s">
        <v>3998</v>
      </c>
      <c r="L873" t="s">
        <v>3998</v>
      </c>
      <c r="M873" t="s">
        <v>1835</v>
      </c>
      <c r="N873" t="s">
        <v>237</v>
      </c>
      <c r="O873" t="s">
        <v>12</v>
      </c>
      <c r="P873" t="s">
        <v>4865</v>
      </c>
      <c r="Q873">
        <v>287</v>
      </c>
      <c r="R873" t="s">
        <v>5669</v>
      </c>
    </row>
    <row r="874" spans="1:18" x14ac:dyDescent="0.25">
      <c r="A874" t="s">
        <v>3875</v>
      </c>
      <c r="B874" t="s">
        <v>1879</v>
      </c>
      <c r="C874" t="s">
        <v>1</v>
      </c>
      <c r="D874" t="s">
        <v>1880</v>
      </c>
      <c r="E874" t="s">
        <v>3990</v>
      </c>
      <c r="F874">
        <v>1</v>
      </c>
      <c r="G874" t="s">
        <v>3</v>
      </c>
      <c r="H874" t="s">
        <v>3</v>
      </c>
      <c r="I874" t="s">
        <v>4</v>
      </c>
      <c r="J874" t="s">
        <v>1</v>
      </c>
      <c r="K874" t="s">
        <v>4</v>
      </c>
      <c r="L874" t="s">
        <v>1</v>
      </c>
      <c r="M874" t="s">
        <v>1</v>
      </c>
      <c r="N874" t="s">
        <v>4</v>
      </c>
      <c r="O874" t="s">
        <v>4</v>
      </c>
      <c r="P874" t="s">
        <v>4893</v>
      </c>
      <c r="Q874">
        <v>115</v>
      </c>
      <c r="R874" t="s">
        <v>5674</v>
      </c>
    </row>
    <row r="875" spans="1:18" x14ac:dyDescent="0.25">
      <c r="A875" t="s">
        <v>3875</v>
      </c>
      <c r="B875" t="s">
        <v>1923</v>
      </c>
      <c r="C875" t="s">
        <v>1</v>
      </c>
      <c r="D875" t="s">
        <v>1924</v>
      </c>
      <c r="E875" t="s">
        <v>3990</v>
      </c>
      <c r="F875">
        <v>1</v>
      </c>
      <c r="G875" t="s">
        <v>3</v>
      </c>
      <c r="H875" t="s">
        <v>3</v>
      </c>
      <c r="I875" t="s">
        <v>4</v>
      </c>
      <c r="J875" t="s">
        <v>1</v>
      </c>
      <c r="K875" t="s">
        <v>4</v>
      </c>
      <c r="L875" t="s">
        <v>1</v>
      </c>
      <c r="M875" t="s">
        <v>1</v>
      </c>
      <c r="N875" t="s">
        <v>4</v>
      </c>
      <c r="O875" t="s">
        <v>4</v>
      </c>
      <c r="P875" t="s">
        <v>4913</v>
      </c>
      <c r="Q875">
        <v>57</v>
      </c>
      <c r="R875" t="s">
        <v>5674</v>
      </c>
    </row>
    <row r="876" spans="1:18" x14ac:dyDescent="0.25">
      <c r="A876" t="s">
        <v>3875</v>
      </c>
      <c r="B876" t="s">
        <v>1954</v>
      </c>
      <c r="C876" t="s">
        <v>1</v>
      </c>
      <c r="D876" t="s">
        <v>1955</v>
      </c>
      <c r="E876" t="s">
        <v>3990</v>
      </c>
      <c r="F876">
        <v>1</v>
      </c>
      <c r="G876" t="s">
        <v>3</v>
      </c>
      <c r="H876" t="s">
        <v>3</v>
      </c>
      <c r="I876" t="s">
        <v>4</v>
      </c>
      <c r="J876" t="s">
        <v>1</v>
      </c>
      <c r="K876" t="s">
        <v>4</v>
      </c>
      <c r="L876" t="s">
        <v>1</v>
      </c>
      <c r="M876" t="s">
        <v>1</v>
      </c>
      <c r="N876" t="s">
        <v>4</v>
      </c>
      <c r="O876" t="s">
        <v>4</v>
      </c>
      <c r="P876" t="s">
        <v>4923</v>
      </c>
      <c r="Q876">
        <v>22</v>
      </c>
      <c r="R876" t="s">
        <v>5674</v>
      </c>
    </row>
    <row r="877" spans="1:18" x14ac:dyDescent="0.25">
      <c r="A877" t="s">
        <v>3875</v>
      </c>
      <c r="B877" t="s">
        <v>1972</v>
      </c>
      <c r="C877" t="s">
        <v>1</v>
      </c>
      <c r="D877" t="s">
        <v>1973</v>
      </c>
      <c r="E877" t="s">
        <v>3990</v>
      </c>
      <c r="F877">
        <v>1</v>
      </c>
      <c r="G877" t="s">
        <v>3</v>
      </c>
      <c r="H877" t="s">
        <v>3</v>
      </c>
      <c r="I877" t="s">
        <v>4</v>
      </c>
      <c r="J877" t="s">
        <v>1</v>
      </c>
      <c r="K877" t="s">
        <v>4</v>
      </c>
      <c r="L877" t="s">
        <v>1</v>
      </c>
      <c r="M877" t="s">
        <v>1</v>
      </c>
      <c r="N877" t="s">
        <v>4</v>
      </c>
      <c r="O877" t="s">
        <v>4</v>
      </c>
      <c r="P877" t="s">
        <v>4929</v>
      </c>
      <c r="Q877">
        <v>11</v>
      </c>
      <c r="R877" t="s">
        <v>5674</v>
      </c>
    </row>
    <row r="878" spans="1:18" x14ac:dyDescent="0.25">
      <c r="A878" t="s">
        <v>3875</v>
      </c>
      <c r="B878" t="s">
        <v>2545</v>
      </c>
      <c r="C878" t="s">
        <v>1</v>
      </c>
      <c r="D878" t="s">
        <v>2546</v>
      </c>
      <c r="E878" t="s">
        <v>3990</v>
      </c>
      <c r="F878">
        <v>1</v>
      </c>
      <c r="G878" t="s">
        <v>3</v>
      </c>
      <c r="H878" t="s">
        <v>3</v>
      </c>
      <c r="I878" t="s">
        <v>4</v>
      </c>
      <c r="J878" t="s">
        <v>1</v>
      </c>
      <c r="K878" t="s">
        <v>4</v>
      </c>
      <c r="L878" t="s">
        <v>1</v>
      </c>
      <c r="M878" t="s">
        <v>1</v>
      </c>
      <c r="N878" t="s">
        <v>4</v>
      </c>
      <c r="O878" t="s">
        <v>4</v>
      </c>
      <c r="P878" t="s">
        <v>5583</v>
      </c>
      <c r="Q878">
        <v>2717</v>
      </c>
      <c r="R878" t="s">
        <v>5674</v>
      </c>
    </row>
    <row r="879" spans="1:18" x14ac:dyDescent="0.25">
      <c r="A879" t="s">
        <v>3875</v>
      </c>
      <c r="B879" t="s">
        <v>2553</v>
      </c>
      <c r="C879" t="s">
        <v>2554</v>
      </c>
      <c r="D879" t="s">
        <v>2555</v>
      </c>
      <c r="E879" t="s">
        <v>3990</v>
      </c>
      <c r="F879">
        <v>1</v>
      </c>
      <c r="G879" t="s">
        <v>35</v>
      </c>
      <c r="H879" t="s">
        <v>35</v>
      </c>
      <c r="I879" t="s">
        <v>3994</v>
      </c>
      <c r="J879" t="s">
        <v>2556</v>
      </c>
      <c r="K879" t="s">
        <v>3999</v>
      </c>
      <c r="L879" t="s">
        <v>3999</v>
      </c>
      <c r="M879" t="s">
        <v>1381</v>
      </c>
      <c r="N879" t="s">
        <v>11</v>
      </c>
      <c r="O879" t="s">
        <v>31</v>
      </c>
      <c r="P879" t="s">
        <v>5586</v>
      </c>
      <c r="Q879">
        <v>2467</v>
      </c>
      <c r="R879" t="s">
        <v>5669</v>
      </c>
    </row>
    <row r="880" spans="1:18" x14ac:dyDescent="0.25">
      <c r="A880" t="s">
        <v>3875</v>
      </c>
      <c r="B880" t="s">
        <v>2643</v>
      </c>
      <c r="C880" t="s">
        <v>2644</v>
      </c>
      <c r="D880" t="s">
        <v>2645</v>
      </c>
      <c r="E880" t="s">
        <v>3990</v>
      </c>
      <c r="F880">
        <v>1</v>
      </c>
      <c r="G880" t="s">
        <v>116</v>
      </c>
      <c r="H880" t="s">
        <v>116</v>
      </c>
      <c r="I880" t="s">
        <v>3997</v>
      </c>
      <c r="J880" t="s">
        <v>2646</v>
      </c>
      <c r="K880" t="s">
        <v>3998</v>
      </c>
      <c r="L880" t="s">
        <v>3998</v>
      </c>
      <c r="M880" t="s">
        <v>637</v>
      </c>
      <c r="N880" t="s">
        <v>11</v>
      </c>
      <c r="O880" t="s">
        <v>12</v>
      </c>
      <c r="P880" t="s">
        <v>4996</v>
      </c>
      <c r="Q880">
        <v>460</v>
      </c>
      <c r="R880" t="s">
        <v>5669</v>
      </c>
    </row>
    <row r="881" spans="1:18" x14ac:dyDescent="0.25">
      <c r="A881" t="s">
        <v>3875</v>
      </c>
      <c r="B881" t="s">
        <v>2748</v>
      </c>
      <c r="C881" t="s">
        <v>1</v>
      </c>
      <c r="D881" t="s">
        <v>2749</v>
      </c>
      <c r="E881" t="s">
        <v>3990</v>
      </c>
      <c r="F881">
        <v>1</v>
      </c>
      <c r="G881" t="s">
        <v>3</v>
      </c>
      <c r="H881" t="s">
        <v>3</v>
      </c>
      <c r="I881" t="s">
        <v>4</v>
      </c>
      <c r="J881" t="s">
        <v>1</v>
      </c>
      <c r="K881" t="s">
        <v>4</v>
      </c>
      <c r="L881" t="s">
        <v>1</v>
      </c>
      <c r="M881" t="s">
        <v>1</v>
      </c>
      <c r="N881" t="s">
        <v>4</v>
      </c>
      <c r="O881" t="s">
        <v>4</v>
      </c>
      <c r="P881" t="s">
        <v>5024</v>
      </c>
      <c r="Q881">
        <v>226</v>
      </c>
      <c r="R881" t="s">
        <v>5669</v>
      </c>
    </row>
    <row r="882" spans="1:18" x14ac:dyDescent="0.25">
      <c r="A882" t="s">
        <v>3875</v>
      </c>
      <c r="B882" t="s">
        <v>2787</v>
      </c>
      <c r="C882" t="s">
        <v>2788</v>
      </c>
      <c r="D882" t="s">
        <v>2789</v>
      </c>
      <c r="E882" t="s">
        <v>3990</v>
      </c>
      <c r="F882">
        <v>1</v>
      </c>
      <c r="G882" t="s">
        <v>50</v>
      </c>
      <c r="H882" t="s">
        <v>35</v>
      </c>
      <c r="I882" t="s">
        <v>3992</v>
      </c>
      <c r="J882" t="s">
        <v>2790</v>
      </c>
      <c r="K882" t="s">
        <v>4000</v>
      </c>
      <c r="L882" t="s">
        <v>3999</v>
      </c>
      <c r="M882" t="s">
        <v>168</v>
      </c>
      <c r="N882" t="s">
        <v>2791</v>
      </c>
      <c r="O882" t="s">
        <v>31</v>
      </c>
      <c r="P882" t="s">
        <v>5033</v>
      </c>
      <c r="Q882">
        <v>190</v>
      </c>
      <c r="R882" t="s">
        <v>5669</v>
      </c>
    </row>
    <row r="883" spans="1:18" x14ac:dyDescent="0.25">
      <c r="A883" t="s">
        <v>3875</v>
      </c>
      <c r="B883" t="s">
        <v>3403</v>
      </c>
      <c r="C883" t="s">
        <v>1</v>
      </c>
      <c r="D883" t="s">
        <v>3404</v>
      </c>
      <c r="E883" t="s">
        <v>3990</v>
      </c>
      <c r="F883">
        <v>1</v>
      </c>
      <c r="G883" t="s">
        <v>3</v>
      </c>
      <c r="H883" t="s">
        <v>3</v>
      </c>
      <c r="I883" t="s">
        <v>4</v>
      </c>
      <c r="J883" t="s">
        <v>1</v>
      </c>
      <c r="K883" t="s">
        <v>4</v>
      </c>
      <c r="L883" t="s">
        <v>1</v>
      </c>
      <c r="M883" t="s">
        <v>1</v>
      </c>
      <c r="N883" t="s">
        <v>4</v>
      </c>
      <c r="O883" t="s">
        <v>4</v>
      </c>
      <c r="P883" t="s">
        <v>5110</v>
      </c>
      <c r="Q883">
        <v>9</v>
      </c>
      <c r="R883" t="s">
        <v>5669</v>
      </c>
    </row>
    <row r="884" spans="1:18" x14ac:dyDescent="0.25">
      <c r="A884" t="s">
        <v>3875</v>
      </c>
      <c r="B884" t="s">
        <v>3664</v>
      </c>
      <c r="C884" t="s">
        <v>1</v>
      </c>
      <c r="D884" t="s">
        <v>3665</v>
      </c>
      <c r="E884" t="s">
        <v>3990</v>
      </c>
      <c r="F884">
        <v>1</v>
      </c>
      <c r="G884" t="s">
        <v>3</v>
      </c>
      <c r="H884" t="s">
        <v>3</v>
      </c>
      <c r="I884" t="s">
        <v>4</v>
      </c>
      <c r="J884" t="s">
        <v>1</v>
      </c>
      <c r="K884" t="s">
        <v>4</v>
      </c>
      <c r="L884" t="s">
        <v>1</v>
      </c>
      <c r="M884" t="s">
        <v>1</v>
      </c>
      <c r="N884" t="s">
        <v>4</v>
      </c>
      <c r="O884" t="s">
        <v>4</v>
      </c>
      <c r="P884" t="s">
        <v>5113</v>
      </c>
      <c r="Q884">
        <v>0</v>
      </c>
      <c r="R884" t="s">
        <v>5674</v>
      </c>
    </row>
    <row r="885" spans="1:18" x14ac:dyDescent="0.25">
      <c r="A885" t="s">
        <v>3875</v>
      </c>
      <c r="B885" t="s">
        <v>217</v>
      </c>
      <c r="C885" t="s">
        <v>366</v>
      </c>
      <c r="D885" t="s">
        <v>367</v>
      </c>
      <c r="E885" t="s">
        <v>3990</v>
      </c>
      <c r="F885">
        <v>1</v>
      </c>
      <c r="G885" t="s">
        <v>27</v>
      </c>
      <c r="H885" t="s">
        <v>27</v>
      </c>
      <c r="I885" t="s">
        <v>3992</v>
      </c>
      <c r="J885" t="s">
        <v>368</v>
      </c>
      <c r="K885" t="s">
        <v>3998</v>
      </c>
      <c r="L885" t="s">
        <v>3998</v>
      </c>
      <c r="M885" t="s">
        <v>369</v>
      </c>
      <c r="N885" t="s">
        <v>161</v>
      </c>
      <c r="O885" t="s">
        <v>12</v>
      </c>
      <c r="P885" t="s">
        <v>4251</v>
      </c>
      <c r="Q885">
        <v>535</v>
      </c>
      <c r="R885" t="s">
        <v>3875</v>
      </c>
    </row>
    <row r="886" spans="1:18" x14ac:dyDescent="0.25">
      <c r="A886" t="s">
        <v>3875</v>
      </c>
      <c r="B886" t="s">
        <v>205</v>
      </c>
      <c r="C886" t="s">
        <v>752</v>
      </c>
      <c r="D886" t="s">
        <v>206</v>
      </c>
      <c r="E886" t="s">
        <v>753</v>
      </c>
      <c r="F886">
        <v>2</v>
      </c>
      <c r="G886" t="s">
        <v>27</v>
      </c>
      <c r="H886" t="s">
        <v>27</v>
      </c>
      <c r="I886" t="s">
        <v>3992</v>
      </c>
      <c r="J886" t="s">
        <v>754</v>
      </c>
      <c r="K886" t="s">
        <v>3998</v>
      </c>
      <c r="L886" t="s">
        <v>3998</v>
      </c>
      <c r="M886" t="s">
        <v>755</v>
      </c>
      <c r="N886" t="s">
        <v>53</v>
      </c>
      <c r="O886" t="s">
        <v>12</v>
      </c>
      <c r="P886" t="s">
        <v>5413</v>
      </c>
      <c r="Q886">
        <v>2834</v>
      </c>
      <c r="R886" t="s">
        <v>3875</v>
      </c>
    </row>
    <row r="887" spans="1:18" x14ac:dyDescent="0.25">
      <c r="A887" t="s">
        <v>3875</v>
      </c>
      <c r="B887" t="s">
        <v>510</v>
      </c>
      <c r="C887" t="s">
        <v>762</v>
      </c>
      <c r="D887" t="s">
        <v>511</v>
      </c>
      <c r="E887" t="s">
        <v>763</v>
      </c>
      <c r="F887">
        <v>2</v>
      </c>
      <c r="G887" t="s">
        <v>71</v>
      </c>
      <c r="H887" t="s">
        <v>71</v>
      </c>
      <c r="I887" t="s">
        <v>3996</v>
      </c>
      <c r="J887" t="s">
        <v>764</v>
      </c>
      <c r="K887" t="s">
        <v>3998</v>
      </c>
      <c r="L887" t="s">
        <v>3998</v>
      </c>
      <c r="M887" t="s">
        <v>765</v>
      </c>
      <c r="N887" t="s">
        <v>11</v>
      </c>
      <c r="O887" t="s">
        <v>12</v>
      </c>
      <c r="P887" t="s">
        <v>5416</v>
      </c>
      <c r="Q887">
        <v>1455</v>
      </c>
      <c r="R887" t="s">
        <v>3875</v>
      </c>
    </row>
    <row r="888" spans="1:18" x14ac:dyDescent="0.25">
      <c r="A888" t="s">
        <v>3875</v>
      </c>
      <c r="B888" t="s">
        <v>923</v>
      </c>
      <c r="C888" t="s">
        <v>1</v>
      </c>
      <c r="D888" t="s">
        <v>924</v>
      </c>
      <c r="E888" t="s">
        <v>3990</v>
      </c>
      <c r="F888">
        <v>1</v>
      </c>
      <c r="G888" t="s">
        <v>3</v>
      </c>
      <c r="H888" t="s">
        <v>3</v>
      </c>
      <c r="I888" t="s">
        <v>4</v>
      </c>
      <c r="J888" t="s">
        <v>1</v>
      </c>
      <c r="K888" t="s">
        <v>4</v>
      </c>
      <c r="L888" t="s">
        <v>1</v>
      </c>
      <c r="M888" t="s">
        <v>1</v>
      </c>
      <c r="N888" t="s">
        <v>4</v>
      </c>
      <c r="O888" t="s">
        <v>4</v>
      </c>
      <c r="P888" t="s">
        <v>4009</v>
      </c>
      <c r="Q888" t="s">
        <v>5668</v>
      </c>
      <c r="R888" t="s">
        <v>3875</v>
      </c>
    </row>
    <row r="889" spans="1:18" x14ac:dyDescent="0.25">
      <c r="A889" t="s">
        <v>3875</v>
      </c>
      <c r="B889" t="s">
        <v>1014</v>
      </c>
      <c r="C889" t="s">
        <v>1</v>
      </c>
      <c r="D889" t="s">
        <v>1015</v>
      </c>
      <c r="E889" t="s">
        <v>3990</v>
      </c>
      <c r="F889">
        <v>1</v>
      </c>
      <c r="G889" t="s">
        <v>3</v>
      </c>
      <c r="H889" t="s">
        <v>3</v>
      </c>
      <c r="I889" t="s">
        <v>4</v>
      </c>
      <c r="J889" t="s">
        <v>1</v>
      </c>
      <c r="K889" t="s">
        <v>4</v>
      </c>
      <c r="L889" t="s">
        <v>1</v>
      </c>
      <c r="M889" t="s">
        <v>1</v>
      </c>
      <c r="N889" t="s">
        <v>4</v>
      </c>
      <c r="O889" t="s">
        <v>4</v>
      </c>
      <c r="P889" t="s">
        <v>4009</v>
      </c>
      <c r="Q889" t="s">
        <v>5668</v>
      </c>
      <c r="R889" t="s">
        <v>3875</v>
      </c>
    </row>
    <row r="890" spans="1:18" x14ac:dyDescent="0.25">
      <c r="A890" t="s">
        <v>3875</v>
      </c>
      <c r="B890" t="s">
        <v>1310</v>
      </c>
      <c r="C890" t="s">
        <v>1342</v>
      </c>
      <c r="D890" t="s">
        <v>1311</v>
      </c>
      <c r="E890" t="s">
        <v>3990</v>
      </c>
      <c r="F890">
        <v>1</v>
      </c>
      <c r="G890" t="s">
        <v>116</v>
      </c>
      <c r="H890" t="s">
        <v>116</v>
      </c>
      <c r="I890" t="s">
        <v>3997</v>
      </c>
      <c r="J890" t="s">
        <v>1343</v>
      </c>
      <c r="K890" t="s">
        <v>3998</v>
      </c>
      <c r="L890" t="s">
        <v>3998</v>
      </c>
      <c r="M890" t="s">
        <v>540</v>
      </c>
      <c r="N890" t="s">
        <v>11</v>
      </c>
      <c r="O890" t="s">
        <v>12</v>
      </c>
      <c r="P890" t="s">
        <v>4009</v>
      </c>
      <c r="Q890" t="s">
        <v>5668</v>
      </c>
      <c r="R890" t="s">
        <v>3875</v>
      </c>
    </row>
    <row r="891" spans="1:18" x14ac:dyDescent="0.25">
      <c r="A891" t="s">
        <v>3875</v>
      </c>
      <c r="B891" t="s">
        <v>1438</v>
      </c>
      <c r="C891" t="s">
        <v>1</v>
      </c>
      <c r="D891" t="s">
        <v>1439</v>
      </c>
      <c r="E891" t="s">
        <v>3990</v>
      </c>
      <c r="F891">
        <v>1</v>
      </c>
      <c r="G891" t="s">
        <v>3</v>
      </c>
      <c r="H891" t="s">
        <v>3</v>
      </c>
      <c r="I891" t="s">
        <v>4</v>
      </c>
      <c r="J891" t="s">
        <v>1</v>
      </c>
      <c r="K891" t="s">
        <v>4</v>
      </c>
      <c r="L891" t="s">
        <v>1</v>
      </c>
      <c r="M891" t="s">
        <v>1</v>
      </c>
      <c r="N891" t="s">
        <v>4</v>
      </c>
      <c r="O891" t="s">
        <v>4</v>
      </c>
      <c r="P891" t="s">
        <v>4009</v>
      </c>
      <c r="Q891" t="s">
        <v>5668</v>
      </c>
      <c r="R891" t="s">
        <v>3875</v>
      </c>
    </row>
    <row r="892" spans="1:18" x14ac:dyDescent="0.25">
      <c r="A892" t="s">
        <v>3875</v>
      </c>
      <c r="B892" t="s">
        <v>1501</v>
      </c>
      <c r="C892" t="s">
        <v>1</v>
      </c>
      <c r="D892" t="s">
        <v>1502</v>
      </c>
      <c r="E892" t="s">
        <v>3990</v>
      </c>
      <c r="F892">
        <v>1</v>
      </c>
      <c r="G892" t="s">
        <v>3</v>
      </c>
      <c r="H892" t="s">
        <v>3</v>
      </c>
      <c r="I892" t="s">
        <v>4</v>
      </c>
      <c r="J892" t="s">
        <v>1</v>
      </c>
      <c r="K892" t="s">
        <v>4</v>
      </c>
      <c r="L892" t="s">
        <v>1</v>
      </c>
      <c r="M892" t="s">
        <v>1</v>
      </c>
      <c r="N892" t="s">
        <v>4</v>
      </c>
      <c r="O892" t="s">
        <v>4</v>
      </c>
      <c r="P892" t="s">
        <v>4009</v>
      </c>
      <c r="Q892" t="s">
        <v>5668</v>
      </c>
      <c r="R892" t="s">
        <v>3875</v>
      </c>
    </row>
    <row r="893" spans="1:18" x14ac:dyDescent="0.25">
      <c r="A893" t="s">
        <v>3875</v>
      </c>
      <c r="B893" t="s">
        <v>1892</v>
      </c>
      <c r="C893" t="s">
        <v>1893</v>
      </c>
      <c r="D893" t="s">
        <v>1894</v>
      </c>
      <c r="E893" t="s">
        <v>3990</v>
      </c>
      <c r="F893">
        <v>1</v>
      </c>
      <c r="G893" t="s">
        <v>71</v>
      </c>
      <c r="H893" t="s">
        <v>35</v>
      </c>
      <c r="I893" t="s">
        <v>3996</v>
      </c>
      <c r="J893" t="s">
        <v>1895</v>
      </c>
      <c r="K893" t="s">
        <v>4000</v>
      </c>
      <c r="L893" t="s">
        <v>3999</v>
      </c>
      <c r="M893" t="s">
        <v>168</v>
      </c>
      <c r="N893" t="s">
        <v>11</v>
      </c>
      <c r="O893" t="s">
        <v>12</v>
      </c>
      <c r="P893" t="s">
        <v>4901</v>
      </c>
      <c r="Q893">
        <v>11</v>
      </c>
      <c r="R893" t="s">
        <v>3875</v>
      </c>
    </row>
    <row r="894" spans="1:18" x14ac:dyDescent="0.25">
      <c r="A894" t="s">
        <v>3875</v>
      </c>
      <c r="B894" t="s">
        <v>1989</v>
      </c>
      <c r="C894" t="s">
        <v>1990</v>
      </c>
      <c r="D894" t="s">
        <v>1991</v>
      </c>
      <c r="E894" t="s">
        <v>3990</v>
      </c>
      <c r="F894">
        <v>1</v>
      </c>
      <c r="G894" t="s">
        <v>116</v>
      </c>
      <c r="H894" t="s">
        <v>116</v>
      </c>
      <c r="I894" t="s">
        <v>3997</v>
      </c>
      <c r="J894" t="s">
        <v>1992</v>
      </c>
      <c r="K894" t="s">
        <v>3998</v>
      </c>
      <c r="L894" t="s">
        <v>3998</v>
      </c>
      <c r="M894" t="s">
        <v>651</v>
      </c>
      <c r="N894" t="s">
        <v>11</v>
      </c>
      <c r="O894" t="s">
        <v>12</v>
      </c>
      <c r="P894" t="s">
        <v>4009</v>
      </c>
      <c r="Q894" t="s">
        <v>5668</v>
      </c>
      <c r="R894" t="s">
        <v>3875</v>
      </c>
    </row>
    <row r="895" spans="1:18" x14ac:dyDescent="0.25">
      <c r="A895" t="s">
        <v>3875</v>
      </c>
      <c r="B895" t="s">
        <v>3676</v>
      </c>
      <c r="C895" t="s">
        <v>3677</v>
      </c>
      <c r="D895" t="s">
        <v>3678</v>
      </c>
      <c r="E895" t="s">
        <v>3990</v>
      </c>
      <c r="F895">
        <v>1</v>
      </c>
      <c r="G895" t="s">
        <v>35</v>
      </c>
      <c r="H895" t="s">
        <v>35</v>
      </c>
      <c r="I895" t="s">
        <v>3994</v>
      </c>
      <c r="J895" t="s">
        <v>3679</v>
      </c>
      <c r="K895" t="s">
        <v>3998</v>
      </c>
      <c r="L895" t="s">
        <v>3998</v>
      </c>
      <c r="M895" t="s">
        <v>3675</v>
      </c>
      <c r="N895" t="s">
        <v>11</v>
      </c>
      <c r="O895" t="s">
        <v>31</v>
      </c>
      <c r="P895" t="s">
        <v>4009</v>
      </c>
      <c r="Q895" t="s">
        <v>5668</v>
      </c>
      <c r="R895" t="s">
        <v>3875</v>
      </c>
    </row>
    <row r="896" spans="1:18" x14ac:dyDescent="0.25">
      <c r="A896" t="s">
        <v>3875</v>
      </c>
      <c r="B896" t="s">
        <v>3680</v>
      </c>
      <c r="C896" t="s">
        <v>3681</v>
      </c>
      <c r="D896" t="s">
        <v>3682</v>
      </c>
      <c r="E896" t="s">
        <v>3990</v>
      </c>
      <c r="F896">
        <v>1</v>
      </c>
      <c r="G896" t="s">
        <v>116</v>
      </c>
      <c r="H896" t="s">
        <v>116</v>
      </c>
      <c r="I896" t="s">
        <v>3997</v>
      </c>
      <c r="J896" t="s">
        <v>122</v>
      </c>
      <c r="K896" t="s">
        <v>3998</v>
      </c>
      <c r="L896" t="s">
        <v>4000</v>
      </c>
      <c r="M896" t="s">
        <v>2892</v>
      </c>
      <c r="N896" t="s">
        <v>11</v>
      </c>
      <c r="O896" t="s">
        <v>12</v>
      </c>
      <c r="P896" t="s">
        <v>4009</v>
      </c>
      <c r="Q896" t="s">
        <v>5668</v>
      </c>
      <c r="R896" t="s">
        <v>3875</v>
      </c>
    </row>
    <row r="897" spans="1:18" x14ac:dyDescent="0.25">
      <c r="A897" t="s">
        <v>3875</v>
      </c>
      <c r="B897" t="s">
        <v>1627</v>
      </c>
      <c r="C897" t="s">
        <v>3698</v>
      </c>
      <c r="D897" t="s">
        <v>1628</v>
      </c>
      <c r="E897" t="s">
        <v>3990</v>
      </c>
      <c r="F897">
        <v>1</v>
      </c>
      <c r="G897" t="s">
        <v>71</v>
      </c>
      <c r="H897" t="s">
        <v>71</v>
      </c>
      <c r="I897" t="s">
        <v>3996</v>
      </c>
      <c r="J897" t="s">
        <v>3699</v>
      </c>
      <c r="K897" t="s">
        <v>3998</v>
      </c>
      <c r="L897" t="s">
        <v>4000</v>
      </c>
      <c r="M897" t="s">
        <v>94</v>
      </c>
      <c r="N897" t="s">
        <v>11</v>
      </c>
      <c r="O897" t="s">
        <v>12</v>
      </c>
      <c r="P897" t="s">
        <v>4009</v>
      </c>
      <c r="Q897" t="s">
        <v>5668</v>
      </c>
      <c r="R897" t="s">
        <v>3875</v>
      </c>
    </row>
    <row r="898" spans="1:18" x14ac:dyDescent="0.25">
      <c r="A898" t="s">
        <v>3875</v>
      </c>
      <c r="B898" t="s">
        <v>3723</v>
      </c>
      <c r="C898" t="s">
        <v>3724</v>
      </c>
      <c r="D898" t="s">
        <v>3725</v>
      </c>
      <c r="E898" t="s">
        <v>3990</v>
      </c>
      <c r="F898">
        <v>1</v>
      </c>
      <c r="G898" t="s">
        <v>71</v>
      </c>
      <c r="H898" t="s">
        <v>35</v>
      </c>
      <c r="I898" t="s">
        <v>3996</v>
      </c>
      <c r="J898" t="s">
        <v>1280</v>
      </c>
      <c r="K898" t="s">
        <v>4001</v>
      </c>
      <c r="L898" t="s">
        <v>3999</v>
      </c>
      <c r="M898" t="s">
        <v>2071</v>
      </c>
      <c r="N898" t="s">
        <v>260</v>
      </c>
      <c r="O898" t="s">
        <v>31</v>
      </c>
      <c r="P898" t="s">
        <v>4009</v>
      </c>
      <c r="Q898" t="s">
        <v>5668</v>
      </c>
      <c r="R898" t="s">
        <v>3875</v>
      </c>
    </row>
    <row r="899" spans="1:18" x14ac:dyDescent="0.25">
      <c r="A899" t="s">
        <v>3875</v>
      </c>
      <c r="B899" t="s">
        <v>1972</v>
      </c>
      <c r="C899" t="s">
        <v>3726</v>
      </c>
      <c r="D899" t="s">
        <v>1973</v>
      </c>
      <c r="E899" t="s">
        <v>3990</v>
      </c>
      <c r="F899">
        <v>1</v>
      </c>
      <c r="G899" t="s">
        <v>71</v>
      </c>
      <c r="H899" t="s">
        <v>71</v>
      </c>
      <c r="I899" t="s">
        <v>3996</v>
      </c>
      <c r="J899" t="s">
        <v>3727</v>
      </c>
      <c r="K899" t="s">
        <v>3998</v>
      </c>
      <c r="L899" t="s">
        <v>3998</v>
      </c>
      <c r="M899" t="s">
        <v>437</v>
      </c>
      <c r="N899" t="s">
        <v>101</v>
      </c>
      <c r="O899" t="s">
        <v>12</v>
      </c>
      <c r="P899" t="s">
        <v>4009</v>
      </c>
      <c r="Q899" t="s">
        <v>5668</v>
      </c>
      <c r="R899" t="s">
        <v>3875</v>
      </c>
    </row>
    <row r="900" spans="1:18" x14ac:dyDescent="0.25">
      <c r="A900" t="s">
        <v>3875</v>
      </c>
      <c r="B900" t="s">
        <v>3728</v>
      </c>
      <c r="C900" t="s">
        <v>3729</v>
      </c>
      <c r="D900" t="s">
        <v>3730</v>
      </c>
      <c r="E900" t="s">
        <v>3731</v>
      </c>
      <c r="F900">
        <v>2</v>
      </c>
      <c r="G900" t="s">
        <v>35</v>
      </c>
      <c r="H900" t="s">
        <v>35</v>
      </c>
      <c r="I900" t="s">
        <v>3994</v>
      </c>
      <c r="J900" t="s">
        <v>1705</v>
      </c>
      <c r="K900" t="s">
        <v>3998</v>
      </c>
      <c r="L900" t="s">
        <v>4000</v>
      </c>
      <c r="M900" t="s">
        <v>1598</v>
      </c>
      <c r="N900" t="s">
        <v>183</v>
      </c>
      <c r="O900" t="s">
        <v>12</v>
      </c>
      <c r="P900" t="s">
        <v>4009</v>
      </c>
      <c r="Q900" t="s">
        <v>5668</v>
      </c>
      <c r="R900" t="s">
        <v>3875</v>
      </c>
    </row>
    <row r="901" spans="1:18" x14ac:dyDescent="0.25">
      <c r="A901" t="s">
        <v>3877</v>
      </c>
      <c r="B901" t="s">
        <v>15</v>
      </c>
      <c r="C901" t="s">
        <v>16</v>
      </c>
      <c r="D901" t="s">
        <v>17</v>
      </c>
      <c r="E901" t="s">
        <v>3990</v>
      </c>
      <c r="F901">
        <v>1</v>
      </c>
      <c r="G901" t="s">
        <v>8</v>
      </c>
      <c r="H901" t="s">
        <v>8</v>
      </c>
      <c r="I901" t="s">
        <v>3992</v>
      </c>
      <c r="J901" t="s">
        <v>9</v>
      </c>
      <c r="K901" t="s">
        <v>3998</v>
      </c>
      <c r="L901" t="s">
        <v>3998</v>
      </c>
      <c r="M901" t="s">
        <v>18</v>
      </c>
      <c r="N901" t="s">
        <v>1</v>
      </c>
      <c r="O901" t="s">
        <v>12</v>
      </c>
      <c r="P901" t="s">
        <v>5145</v>
      </c>
      <c r="Q901">
        <v>2500</v>
      </c>
      <c r="R901" t="s">
        <v>5671</v>
      </c>
    </row>
    <row r="902" spans="1:18" x14ac:dyDescent="0.25">
      <c r="A902" t="s">
        <v>3877</v>
      </c>
      <c r="B902" t="s">
        <v>270</v>
      </c>
      <c r="C902" t="s">
        <v>271</v>
      </c>
      <c r="D902" t="s">
        <v>272</v>
      </c>
      <c r="E902" t="s">
        <v>3990</v>
      </c>
      <c r="F902">
        <v>1</v>
      </c>
      <c r="G902" t="s">
        <v>71</v>
      </c>
      <c r="H902" t="s">
        <v>71</v>
      </c>
      <c r="I902" t="s">
        <v>3996</v>
      </c>
      <c r="J902" t="s">
        <v>273</v>
      </c>
      <c r="K902" t="s">
        <v>3998</v>
      </c>
      <c r="L902" t="s">
        <v>3998</v>
      </c>
      <c r="M902" t="s">
        <v>259</v>
      </c>
      <c r="N902" t="s">
        <v>11</v>
      </c>
      <c r="O902" t="s">
        <v>12</v>
      </c>
      <c r="P902" t="s">
        <v>5281</v>
      </c>
      <c r="Q902">
        <v>12572</v>
      </c>
      <c r="R902" t="s">
        <v>5678</v>
      </c>
    </row>
    <row r="903" spans="1:18" x14ac:dyDescent="0.25">
      <c r="A903" t="s">
        <v>3877</v>
      </c>
      <c r="B903" t="s">
        <v>270</v>
      </c>
      <c r="C903" t="s">
        <v>1</v>
      </c>
      <c r="D903" t="s">
        <v>272</v>
      </c>
      <c r="E903" t="s">
        <v>3990</v>
      </c>
      <c r="F903">
        <v>1</v>
      </c>
      <c r="G903" t="s">
        <v>3</v>
      </c>
      <c r="H903" t="s">
        <v>3</v>
      </c>
      <c r="I903" t="s">
        <v>4</v>
      </c>
      <c r="J903" t="s">
        <v>1</v>
      </c>
      <c r="K903" t="s">
        <v>4</v>
      </c>
      <c r="L903" t="s">
        <v>1</v>
      </c>
      <c r="M903" t="s">
        <v>1</v>
      </c>
      <c r="N903" t="s">
        <v>4</v>
      </c>
      <c r="O903" t="s">
        <v>4</v>
      </c>
      <c r="P903" t="s">
        <v>5281</v>
      </c>
      <c r="Q903">
        <v>12572</v>
      </c>
      <c r="R903" t="s">
        <v>5678</v>
      </c>
    </row>
    <row r="904" spans="1:18" x14ac:dyDescent="0.25">
      <c r="A904" t="s">
        <v>3877</v>
      </c>
      <c r="B904" t="s">
        <v>756</v>
      </c>
      <c r="C904" t="s">
        <v>757</v>
      </c>
      <c r="D904" t="s">
        <v>758</v>
      </c>
      <c r="E904" t="s">
        <v>759</v>
      </c>
      <c r="F904">
        <v>8</v>
      </c>
      <c r="G904" t="s">
        <v>27</v>
      </c>
      <c r="H904" t="s">
        <v>27</v>
      </c>
      <c r="I904" t="s">
        <v>3993</v>
      </c>
      <c r="J904" t="s">
        <v>760</v>
      </c>
      <c r="K904" t="s">
        <v>3998</v>
      </c>
      <c r="L904" t="s">
        <v>3998</v>
      </c>
      <c r="M904" t="s">
        <v>490</v>
      </c>
      <c r="N904" t="s">
        <v>761</v>
      </c>
      <c r="O904" t="s">
        <v>31</v>
      </c>
      <c r="P904" t="s">
        <v>5414</v>
      </c>
      <c r="Q904">
        <v>1000</v>
      </c>
      <c r="R904" t="s">
        <v>5682</v>
      </c>
    </row>
    <row r="905" spans="1:18" x14ac:dyDescent="0.25">
      <c r="A905" t="s">
        <v>3877</v>
      </c>
      <c r="B905" t="s">
        <v>376</v>
      </c>
      <c r="C905" t="s">
        <v>377</v>
      </c>
      <c r="D905" t="s">
        <v>378</v>
      </c>
      <c r="E905" t="s">
        <v>379</v>
      </c>
      <c r="F905">
        <v>2</v>
      </c>
      <c r="G905" t="s">
        <v>27</v>
      </c>
      <c r="H905" t="s">
        <v>50</v>
      </c>
      <c r="I905" t="s">
        <v>3992</v>
      </c>
      <c r="J905" t="s">
        <v>380</v>
      </c>
      <c r="K905" t="s">
        <v>3998</v>
      </c>
      <c r="L905" t="s">
        <v>4000</v>
      </c>
      <c r="M905" t="s">
        <v>381</v>
      </c>
      <c r="N905" t="s">
        <v>288</v>
      </c>
      <c r="O905" t="s">
        <v>31</v>
      </c>
      <c r="P905" t="s">
        <v>4264</v>
      </c>
      <c r="Q905">
        <v>10</v>
      </c>
      <c r="R905" t="s">
        <v>5679</v>
      </c>
    </row>
    <row r="906" spans="1:18" x14ac:dyDescent="0.25">
      <c r="A906" t="s">
        <v>3877</v>
      </c>
      <c r="B906" t="s">
        <v>607</v>
      </c>
      <c r="C906" t="s">
        <v>1</v>
      </c>
      <c r="D906" t="s">
        <v>608</v>
      </c>
      <c r="E906" t="s">
        <v>3990</v>
      </c>
      <c r="F906">
        <v>1</v>
      </c>
      <c r="G906" t="s">
        <v>3</v>
      </c>
      <c r="H906" t="s">
        <v>3</v>
      </c>
      <c r="I906" t="s">
        <v>4</v>
      </c>
      <c r="J906" t="s">
        <v>1</v>
      </c>
      <c r="K906" t="s">
        <v>4</v>
      </c>
      <c r="L906" t="s">
        <v>1</v>
      </c>
      <c r="M906" t="s">
        <v>1</v>
      </c>
      <c r="N906" t="s">
        <v>4</v>
      </c>
      <c r="O906" t="s">
        <v>4</v>
      </c>
      <c r="P906" t="s">
        <v>4399</v>
      </c>
      <c r="Q906">
        <v>378</v>
      </c>
      <c r="R906" t="s">
        <v>5681</v>
      </c>
    </row>
    <row r="907" spans="1:18" x14ac:dyDescent="0.25">
      <c r="A907" t="s">
        <v>3877</v>
      </c>
      <c r="B907" t="s">
        <v>774</v>
      </c>
      <c r="C907" t="s">
        <v>775</v>
      </c>
      <c r="D907" t="s">
        <v>776</v>
      </c>
      <c r="E907" t="s">
        <v>777</v>
      </c>
      <c r="F907">
        <v>6</v>
      </c>
      <c r="G907" t="s">
        <v>27</v>
      </c>
      <c r="H907" t="s">
        <v>27</v>
      </c>
      <c r="I907" t="s">
        <v>3993</v>
      </c>
      <c r="J907" t="s">
        <v>778</v>
      </c>
      <c r="K907" t="s">
        <v>3998</v>
      </c>
      <c r="L907" t="s">
        <v>3998</v>
      </c>
      <c r="M907" t="s">
        <v>247</v>
      </c>
      <c r="N907" t="s">
        <v>779</v>
      </c>
      <c r="O907" t="s">
        <v>31</v>
      </c>
      <c r="P907" t="s">
        <v>4486</v>
      </c>
      <c r="Q907">
        <v>480</v>
      </c>
      <c r="R907" t="s">
        <v>5683</v>
      </c>
    </row>
    <row r="908" spans="1:18" x14ac:dyDescent="0.25">
      <c r="A908" t="s">
        <v>3877</v>
      </c>
      <c r="B908" t="s">
        <v>607</v>
      </c>
      <c r="C908" t="s">
        <v>780</v>
      </c>
      <c r="D908" t="s">
        <v>608</v>
      </c>
      <c r="E908" t="s">
        <v>781</v>
      </c>
      <c r="F908">
        <v>3</v>
      </c>
      <c r="G908" t="s">
        <v>35</v>
      </c>
      <c r="H908" t="s">
        <v>35</v>
      </c>
      <c r="I908" t="s">
        <v>3994</v>
      </c>
      <c r="J908" t="s">
        <v>782</v>
      </c>
      <c r="K908" t="s">
        <v>4000</v>
      </c>
      <c r="L908" t="s">
        <v>3999</v>
      </c>
      <c r="M908" t="s">
        <v>783</v>
      </c>
      <c r="N908" t="s">
        <v>11</v>
      </c>
      <c r="O908" t="s">
        <v>31</v>
      </c>
      <c r="P908" t="s">
        <v>4399</v>
      </c>
      <c r="Q908">
        <v>378</v>
      </c>
      <c r="R908" t="s">
        <v>5681</v>
      </c>
    </row>
    <row r="909" spans="1:18" x14ac:dyDescent="0.25">
      <c r="A909" t="s">
        <v>3877</v>
      </c>
      <c r="B909" t="s">
        <v>790</v>
      </c>
      <c r="C909" t="s">
        <v>791</v>
      </c>
      <c r="D909" t="s">
        <v>792</v>
      </c>
      <c r="E909" t="s">
        <v>793</v>
      </c>
      <c r="F909">
        <v>2</v>
      </c>
      <c r="G909" t="s">
        <v>8</v>
      </c>
      <c r="H909" t="s">
        <v>8</v>
      </c>
      <c r="I909" t="s">
        <v>3992</v>
      </c>
      <c r="J909" t="s">
        <v>794</v>
      </c>
      <c r="K909" t="s">
        <v>3998</v>
      </c>
      <c r="L909" t="s">
        <v>3998</v>
      </c>
      <c r="M909" t="s">
        <v>795</v>
      </c>
      <c r="N909" t="s">
        <v>796</v>
      </c>
      <c r="O909" t="s">
        <v>31</v>
      </c>
      <c r="P909" t="s">
        <v>4494</v>
      </c>
      <c r="Q909">
        <v>150</v>
      </c>
      <c r="R909" t="s">
        <v>5679</v>
      </c>
    </row>
    <row r="910" spans="1:18" x14ac:dyDescent="0.25">
      <c r="A910" t="s">
        <v>3877</v>
      </c>
      <c r="B910" t="s">
        <v>1393</v>
      </c>
      <c r="C910" t="s">
        <v>1394</v>
      </c>
      <c r="D910" t="s">
        <v>1395</v>
      </c>
      <c r="E910" t="s">
        <v>3990</v>
      </c>
      <c r="F910">
        <v>1</v>
      </c>
      <c r="G910" t="s">
        <v>71</v>
      </c>
      <c r="H910" t="s">
        <v>71</v>
      </c>
      <c r="I910" t="s">
        <v>3996</v>
      </c>
      <c r="J910" t="s">
        <v>1396</v>
      </c>
      <c r="K910" t="s">
        <v>3998</v>
      </c>
      <c r="L910" t="s">
        <v>3998</v>
      </c>
      <c r="M910" t="s">
        <v>755</v>
      </c>
      <c r="N910" t="s">
        <v>237</v>
      </c>
      <c r="O910" t="s">
        <v>12</v>
      </c>
      <c r="P910" t="s">
        <v>5502</v>
      </c>
      <c r="Q910">
        <v>1953</v>
      </c>
      <c r="R910" t="s">
        <v>5681</v>
      </c>
    </row>
    <row r="911" spans="1:18" x14ac:dyDescent="0.25">
      <c r="A911" t="s">
        <v>3877</v>
      </c>
      <c r="B911" t="s">
        <v>1281</v>
      </c>
      <c r="C911" t="s">
        <v>1282</v>
      </c>
      <c r="D911" t="s">
        <v>1283</v>
      </c>
      <c r="E911" t="s">
        <v>1284</v>
      </c>
      <c r="F911">
        <v>2</v>
      </c>
      <c r="G911" t="s">
        <v>35</v>
      </c>
      <c r="H911" t="s">
        <v>35</v>
      </c>
      <c r="I911" t="s">
        <v>3993</v>
      </c>
      <c r="J911" t="s">
        <v>1285</v>
      </c>
      <c r="K911" t="s">
        <v>3998</v>
      </c>
      <c r="L911" t="s">
        <v>3998</v>
      </c>
      <c r="M911" t="s">
        <v>1286</v>
      </c>
      <c r="N911" t="s">
        <v>11</v>
      </c>
      <c r="O911" t="s">
        <v>31</v>
      </c>
      <c r="P911" t="s">
        <v>4010</v>
      </c>
      <c r="Q911" t="s">
        <v>5668</v>
      </c>
      <c r="R911" t="s">
        <v>3877</v>
      </c>
    </row>
    <row r="912" spans="1:18" x14ac:dyDescent="0.25">
      <c r="A912" t="s">
        <v>3877</v>
      </c>
      <c r="B912" t="s">
        <v>3007</v>
      </c>
      <c r="C912" t="s">
        <v>3008</v>
      </c>
      <c r="D912" t="s">
        <v>3009</v>
      </c>
      <c r="E912" t="s">
        <v>3010</v>
      </c>
      <c r="F912">
        <v>2</v>
      </c>
      <c r="G912" t="s">
        <v>59</v>
      </c>
      <c r="H912" t="s">
        <v>59</v>
      </c>
      <c r="I912" t="s">
        <v>3992</v>
      </c>
      <c r="J912" t="s">
        <v>3011</v>
      </c>
      <c r="K912" t="s">
        <v>3998</v>
      </c>
      <c r="L912" t="s">
        <v>3998</v>
      </c>
      <c r="M912" t="s">
        <v>3012</v>
      </c>
      <c r="N912" t="s">
        <v>1</v>
      </c>
      <c r="O912" t="s">
        <v>12</v>
      </c>
      <c r="P912" t="s">
        <v>5075</v>
      </c>
      <c r="Q912">
        <v>61</v>
      </c>
      <c r="R912" t="s">
        <v>3877</v>
      </c>
    </row>
    <row r="913" spans="1:18" x14ac:dyDescent="0.25">
      <c r="A913" t="s">
        <v>3877</v>
      </c>
      <c r="B913" t="s">
        <v>3254</v>
      </c>
      <c r="C913" t="s">
        <v>3255</v>
      </c>
      <c r="D913" t="s">
        <v>3256</v>
      </c>
      <c r="E913" t="s">
        <v>3990</v>
      </c>
      <c r="F913">
        <v>1</v>
      </c>
      <c r="G913" t="s">
        <v>8</v>
      </c>
      <c r="H913" t="s">
        <v>8</v>
      </c>
      <c r="I913" t="s">
        <v>3993</v>
      </c>
      <c r="J913" t="s">
        <v>3257</v>
      </c>
      <c r="K913" t="s">
        <v>3998</v>
      </c>
      <c r="L913" t="s">
        <v>3998</v>
      </c>
      <c r="M913" t="s">
        <v>3258</v>
      </c>
      <c r="N913" t="s">
        <v>11</v>
      </c>
      <c r="O913" t="s">
        <v>31</v>
      </c>
      <c r="P913" t="s">
        <v>5101</v>
      </c>
      <c r="Q913">
        <v>20</v>
      </c>
      <c r="R913" t="s">
        <v>3877</v>
      </c>
    </row>
    <row r="914" spans="1:18" x14ac:dyDescent="0.25">
      <c r="A914" t="s">
        <v>3877</v>
      </c>
      <c r="B914" t="s">
        <v>3670</v>
      </c>
      <c r="C914" t="s">
        <v>3671</v>
      </c>
      <c r="D914" t="s">
        <v>3672</v>
      </c>
      <c r="E914" t="s">
        <v>3673</v>
      </c>
      <c r="F914">
        <v>28</v>
      </c>
      <c r="G914" t="s">
        <v>35</v>
      </c>
      <c r="H914" t="s">
        <v>35</v>
      </c>
      <c r="I914" t="s">
        <v>3994</v>
      </c>
      <c r="J914" t="s">
        <v>3674</v>
      </c>
      <c r="K914" t="s">
        <v>3998</v>
      </c>
      <c r="L914" t="s">
        <v>3998</v>
      </c>
      <c r="M914" t="s">
        <v>3675</v>
      </c>
      <c r="N914" t="s">
        <v>1</v>
      </c>
      <c r="O914" t="s">
        <v>31</v>
      </c>
      <c r="P914" t="s">
        <v>4010</v>
      </c>
      <c r="Q914" t="s">
        <v>5668</v>
      </c>
      <c r="R914" t="s">
        <v>3877</v>
      </c>
    </row>
    <row r="915" spans="1:18" x14ac:dyDescent="0.25">
      <c r="A915" t="s">
        <v>3877</v>
      </c>
      <c r="B915" t="s">
        <v>3683</v>
      </c>
      <c r="C915" t="s">
        <v>3684</v>
      </c>
      <c r="D915" t="s">
        <v>3685</v>
      </c>
      <c r="E915" t="s">
        <v>3686</v>
      </c>
      <c r="F915">
        <v>2</v>
      </c>
      <c r="G915" t="s">
        <v>59</v>
      </c>
      <c r="H915" t="s">
        <v>59</v>
      </c>
      <c r="I915" t="s">
        <v>3992</v>
      </c>
      <c r="J915" t="s">
        <v>3687</v>
      </c>
      <c r="K915" t="s">
        <v>3998</v>
      </c>
      <c r="L915" t="s">
        <v>3998</v>
      </c>
      <c r="M915" t="s">
        <v>651</v>
      </c>
      <c r="N915" t="s">
        <v>1</v>
      </c>
      <c r="O915" t="s">
        <v>31</v>
      </c>
      <c r="P915" t="s">
        <v>4010</v>
      </c>
      <c r="Q915" t="s">
        <v>5668</v>
      </c>
      <c r="R915" t="s">
        <v>3877</v>
      </c>
    </row>
    <row r="916" spans="1:18" x14ac:dyDescent="0.25">
      <c r="A916" t="s">
        <v>3877</v>
      </c>
      <c r="B916" t="s">
        <v>3688</v>
      </c>
      <c r="C916" t="s">
        <v>3689</v>
      </c>
      <c r="D916" t="s">
        <v>3690</v>
      </c>
      <c r="E916" t="s">
        <v>3990</v>
      </c>
      <c r="F916">
        <v>1</v>
      </c>
      <c r="G916" t="s">
        <v>59</v>
      </c>
      <c r="H916" t="s">
        <v>59</v>
      </c>
      <c r="I916" t="s">
        <v>3992</v>
      </c>
      <c r="J916" t="s">
        <v>3691</v>
      </c>
      <c r="K916" t="s">
        <v>3998</v>
      </c>
      <c r="L916" t="s">
        <v>3998</v>
      </c>
      <c r="M916" t="s">
        <v>2869</v>
      </c>
      <c r="N916" t="s">
        <v>11</v>
      </c>
      <c r="O916" t="s">
        <v>12</v>
      </c>
      <c r="P916" t="s">
        <v>4010</v>
      </c>
      <c r="Q916" t="s">
        <v>5668</v>
      </c>
      <c r="R916" t="s">
        <v>3877</v>
      </c>
    </row>
    <row r="917" spans="1:18" x14ac:dyDescent="0.25">
      <c r="A917" t="s">
        <v>3877</v>
      </c>
      <c r="B917" t="s">
        <v>3705</v>
      </c>
      <c r="C917" t="s">
        <v>3706</v>
      </c>
      <c r="D917" t="s">
        <v>3707</v>
      </c>
      <c r="E917" t="s">
        <v>3708</v>
      </c>
      <c r="F917">
        <v>5</v>
      </c>
      <c r="G917" t="s">
        <v>35</v>
      </c>
      <c r="H917" t="s">
        <v>35</v>
      </c>
      <c r="I917" t="s">
        <v>3994</v>
      </c>
      <c r="J917" t="s">
        <v>3709</v>
      </c>
      <c r="K917" t="s">
        <v>3998</v>
      </c>
      <c r="L917" t="s">
        <v>3998</v>
      </c>
      <c r="M917" t="s">
        <v>3710</v>
      </c>
      <c r="N917" t="s">
        <v>101</v>
      </c>
      <c r="O917" t="s">
        <v>12</v>
      </c>
      <c r="P917" t="s">
        <v>4010</v>
      </c>
      <c r="Q917" t="s">
        <v>5668</v>
      </c>
      <c r="R917" t="s">
        <v>3877</v>
      </c>
    </row>
    <row r="918" spans="1:18" x14ac:dyDescent="0.25">
      <c r="A918" t="s">
        <v>3877</v>
      </c>
      <c r="B918" t="s">
        <v>3715</v>
      </c>
      <c r="C918" t="s">
        <v>3716</v>
      </c>
      <c r="D918" t="s">
        <v>3717</v>
      </c>
      <c r="E918" t="s">
        <v>3990</v>
      </c>
      <c r="F918">
        <v>1</v>
      </c>
      <c r="G918" t="s">
        <v>116</v>
      </c>
      <c r="H918" t="s">
        <v>116</v>
      </c>
      <c r="I918" t="s">
        <v>3997</v>
      </c>
      <c r="J918" t="s">
        <v>563</v>
      </c>
      <c r="K918" t="s">
        <v>3998</v>
      </c>
      <c r="L918" t="s">
        <v>3998</v>
      </c>
      <c r="M918" t="s">
        <v>1049</v>
      </c>
      <c r="N918" t="s">
        <v>1</v>
      </c>
      <c r="O918" t="s">
        <v>12</v>
      </c>
      <c r="P918" t="s">
        <v>4010</v>
      </c>
      <c r="Q918" t="s">
        <v>5668</v>
      </c>
      <c r="R918" t="s">
        <v>3877</v>
      </c>
    </row>
    <row r="919" spans="1:18" x14ac:dyDescent="0.25">
      <c r="A919" t="s">
        <v>3879</v>
      </c>
      <c r="B919" t="s">
        <v>447</v>
      </c>
      <c r="C919" t="s">
        <v>448</v>
      </c>
      <c r="D919" t="s">
        <v>449</v>
      </c>
      <c r="E919" t="s">
        <v>450</v>
      </c>
      <c r="F919">
        <v>3</v>
      </c>
      <c r="G919" t="s">
        <v>8</v>
      </c>
      <c r="H919" t="s">
        <v>8</v>
      </c>
      <c r="I919" t="s">
        <v>3992</v>
      </c>
      <c r="J919" t="s">
        <v>451</v>
      </c>
      <c r="K919" t="s">
        <v>3998</v>
      </c>
      <c r="L919" t="s">
        <v>3998</v>
      </c>
      <c r="M919" t="s">
        <v>18</v>
      </c>
      <c r="N919" t="s">
        <v>11</v>
      </c>
      <c r="O919" t="s">
        <v>31</v>
      </c>
      <c r="P919" t="s">
        <v>5323</v>
      </c>
      <c r="Q919">
        <v>100000</v>
      </c>
      <c r="R919" t="s">
        <v>3879</v>
      </c>
    </row>
    <row r="920" spans="1:18" x14ac:dyDescent="0.25">
      <c r="A920" t="s">
        <v>3881</v>
      </c>
      <c r="B920" t="s">
        <v>15</v>
      </c>
      <c r="C920" t="s">
        <v>16</v>
      </c>
      <c r="D920" t="s">
        <v>17</v>
      </c>
      <c r="E920" t="s">
        <v>3990</v>
      </c>
      <c r="F920">
        <v>1</v>
      </c>
      <c r="G920" t="s">
        <v>8</v>
      </c>
      <c r="H920" t="s">
        <v>8</v>
      </c>
      <c r="I920" t="s">
        <v>3992</v>
      </c>
      <c r="J920" t="s">
        <v>9</v>
      </c>
      <c r="K920" t="s">
        <v>3998</v>
      </c>
      <c r="L920" t="s">
        <v>3998</v>
      </c>
      <c r="M920" t="s">
        <v>18</v>
      </c>
      <c r="N920" t="s">
        <v>1</v>
      </c>
      <c r="O920" t="s">
        <v>12</v>
      </c>
      <c r="P920" t="s">
        <v>5145</v>
      </c>
      <c r="Q920">
        <v>2500</v>
      </c>
      <c r="R920" t="s">
        <v>5671</v>
      </c>
    </row>
    <row r="921" spans="1:18" x14ac:dyDescent="0.25">
      <c r="A921" t="s">
        <v>3881</v>
      </c>
      <c r="B921" t="s">
        <v>232</v>
      </c>
      <c r="C921" t="s">
        <v>233</v>
      </c>
      <c r="D921" t="s">
        <v>234</v>
      </c>
      <c r="E921" t="s">
        <v>3990</v>
      </c>
      <c r="F921">
        <v>1</v>
      </c>
      <c r="G921" t="s">
        <v>35</v>
      </c>
      <c r="H921" t="s">
        <v>35</v>
      </c>
      <c r="I921" t="s">
        <v>3994</v>
      </c>
      <c r="J921" t="s">
        <v>235</v>
      </c>
      <c r="K921" t="s">
        <v>3998</v>
      </c>
      <c r="L921" t="s">
        <v>3998</v>
      </c>
      <c r="M921" t="s">
        <v>236</v>
      </c>
      <c r="N921" t="s">
        <v>237</v>
      </c>
      <c r="O921" t="s">
        <v>12</v>
      </c>
      <c r="P921" t="s">
        <v>4185</v>
      </c>
      <c r="Q921">
        <v>829</v>
      </c>
      <c r="R921" t="s">
        <v>5676</v>
      </c>
    </row>
    <row r="922" spans="1:18" x14ac:dyDescent="0.25">
      <c r="A922" t="s">
        <v>3881</v>
      </c>
      <c r="B922" t="s">
        <v>19</v>
      </c>
      <c r="C922" t="s">
        <v>20</v>
      </c>
      <c r="D922" t="s">
        <v>21</v>
      </c>
      <c r="E922" t="s">
        <v>3990</v>
      </c>
      <c r="F922">
        <v>1</v>
      </c>
      <c r="G922" t="s">
        <v>8</v>
      </c>
      <c r="H922" t="s">
        <v>8</v>
      </c>
      <c r="I922" t="s">
        <v>3992</v>
      </c>
      <c r="J922" t="s">
        <v>22</v>
      </c>
      <c r="K922" t="s">
        <v>3998</v>
      </c>
      <c r="L922" t="s">
        <v>3998</v>
      </c>
      <c r="M922" t="s">
        <v>23</v>
      </c>
      <c r="N922" t="s">
        <v>11</v>
      </c>
      <c r="O922" t="s">
        <v>12</v>
      </c>
      <c r="P922" t="s">
        <v>5148</v>
      </c>
      <c r="Q922">
        <v>680000</v>
      </c>
      <c r="R922" t="s">
        <v>5672</v>
      </c>
    </row>
    <row r="923" spans="1:18" x14ac:dyDescent="0.25">
      <c r="A923" t="s">
        <v>3881</v>
      </c>
      <c r="B923" t="s">
        <v>38</v>
      </c>
      <c r="C923" t="s">
        <v>1</v>
      </c>
      <c r="D923" t="s">
        <v>39</v>
      </c>
      <c r="E923" t="s">
        <v>3990</v>
      </c>
      <c r="F923">
        <v>1</v>
      </c>
      <c r="G923" t="s">
        <v>3</v>
      </c>
      <c r="H923" t="s">
        <v>3</v>
      </c>
      <c r="I923" t="s">
        <v>4</v>
      </c>
      <c r="J923" t="s">
        <v>1</v>
      </c>
      <c r="K923" t="s">
        <v>4</v>
      </c>
      <c r="L923" t="s">
        <v>1</v>
      </c>
      <c r="M923" t="s">
        <v>1</v>
      </c>
      <c r="N923" t="s">
        <v>4</v>
      </c>
      <c r="O923" t="s">
        <v>4</v>
      </c>
      <c r="P923" t="s">
        <v>5157</v>
      </c>
      <c r="Q923">
        <v>2297</v>
      </c>
      <c r="R923" t="s">
        <v>5672</v>
      </c>
    </row>
    <row r="924" spans="1:18" x14ac:dyDescent="0.25">
      <c r="A924" t="s">
        <v>3881</v>
      </c>
      <c r="B924" t="s">
        <v>47</v>
      </c>
      <c r="C924" t="s">
        <v>48</v>
      </c>
      <c r="D924" t="s">
        <v>49</v>
      </c>
      <c r="E924" t="s">
        <v>3990</v>
      </c>
      <c r="F924">
        <v>1</v>
      </c>
      <c r="G924" t="s">
        <v>50</v>
      </c>
      <c r="H924" t="s">
        <v>50</v>
      </c>
      <c r="I924" t="s">
        <v>3995</v>
      </c>
      <c r="J924" t="s">
        <v>51</v>
      </c>
      <c r="K924" t="s">
        <v>3998</v>
      </c>
      <c r="L924" t="s">
        <v>4000</v>
      </c>
      <c r="M924" t="s">
        <v>52</v>
      </c>
      <c r="N924" t="s">
        <v>53</v>
      </c>
      <c r="O924" t="s">
        <v>12</v>
      </c>
      <c r="P924" t="s">
        <v>5163</v>
      </c>
      <c r="Q924">
        <v>39137</v>
      </c>
      <c r="R924" t="s">
        <v>5672</v>
      </c>
    </row>
    <row r="925" spans="1:18" x14ac:dyDescent="0.25">
      <c r="A925" t="s">
        <v>3881</v>
      </c>
      <c r="B925" t="s">
        <v>62</v>
      </c>
      <c r="C925" t="s">
        <v>1</v>
      </c>
      <c r="D925" t="s">
        <v>63</v>
      </c>
      <c r="E925" t="s">
        <v>3990</v>
      </c>
      <c r="F925">
        <v>1</v>
      </c>
      <c r="G925" t="s">
        <v>3</v>
      </c>
      <c r="H925" t="s">
        <v>3</v>
      </c>
      <c r="I925" t="s">
        <v>4</v>
      </c>
      <c r="J925" t="s">
        <v>1</v>
      </c>
      <c r="K925" t="s">
        <v>4</v>
      </c>
      <c r="L925" t="s">
        <v>1</v>
      </c>
      <c r="M925" t="s">
        <v>1</v>
      </c>
      <c r="N925" t="s">
        <v>4</v>
      </c>
      <c r="O925" t="s">
        <v>4</v>
      </c>
      <c r="P925" t="s">
        <v>5170</v>
      </c>
      <c r="Q925">
        <v>15060</v>
      </c>
      <c r="R925" t="s">
        <v>5672</v>
      </c>
    </row>
    <row r="926" spans="1:18" x14ac:dyDescent="0.25">
      <c r="A926" t="s">
        <v>3881</v>
      </c>
      <c r="B926" t="s">
        <v>68</v>
      </c>
      <c r="C926" t="s">
        <v>69</v>
      </c>
      <c r="D926" t="s">
        <v>70</v>
      </c>
      <c r="E926" t="s">
        <v>3990</v>
      </c>
      <c r="F926">
        <v>1</v>
      </c>
      <c r="G926" t="s">
        <v>71</v>
      </c>
      <c r="H926" t="s">
        <v>71</v>
      </c>
      <c r="I926" t="s">
        <v>3996</v>
      </c>
      <c r="J926" t="s">
        <v>72</v>
      </c>
      <c r="K926" t="s">
        <v>3998</v>
      </c>
      <c r="L926" t="s">
        <v>3998</v>
      </c>
      <c r="M926" t="s">
        <v>73</v>
      </c>
      <c r="N926" t="s">
        <v>11</v>
      </c>
      <c r="O926" t="s">
        <v>12</v>
      </c>
      <c r="P926" t="s">
        <v>4065</v>
      </c>
      <c r="Q926">
        <v>438</v>
      </c>
      <c r="R926" t="s">
        <v>5672</v>
      </c>
    </row>
    <row r="927" spans="1:18" x14ac:dyDescent="0.25">
      <c r="A927" t="s">
        <v>3881</v>
      </c>
      <c r="B927" t="s">
        <v>96</v>
      </c>
      <c r="C927" t="s">
        <v>97</v>
      </c>
      <c r="D927" t="s">
        <v>98</v>
      </c>
      <c r="E927" t="s">
        <v>3990</v>
      </c>
      <c r="F927">
        <v>1</v>
      </c>
      <c r="G927" t="s">
        <v>71</v>
      </c>
      <c r="H927" t="s">
        <v>71</v>
      </c>
      <c r="I927" t="s">
        <v>3996</v>
      </c>
      <c r="J927" t="s">
        <v>99</v>
      </c>
      <c r="K927" t="s">
        <v>3998</v>
      </c>
      <c r="L927" t="s">
        <v>4000</v>
      </c>
      <c r="M927" t="s">
        <v>100</v>
      </c>
      <c r="N927" t="s">
        <v>101</v>
      </c>
      <c r="O927" t="s">
        <v>12</v>
      </c>
      <c r="P927" t="s">
        <v>5193</v>
      </c>
      <c r="Q927">
        <v>2323</v>
      </c>
      <c r="R927" t="s">
        <v>5672</v>
      </c>
    </row>
    <row r="928" spans="1:18" x14ac:dyDescent="0.25">
      <c r="A928" t="s">
        <v>3881</v>
      </c>
      <c r="B928" t="s">
        <v>126</v>
      </c>
      <c r="C928" t="s">
        <v>1</v>
      </c>
      <c r="D928" t="s">
        <v>127</v>
      </c>
      <c r="E928" t="s">
        <v>3990</v>
      </c>
      <c r="F928">
        <v>1</v>
      </c>
      <c r="G928" t="s">
        <v>3</v>
      </c>
      <c r="H928" t="s">
        <v>3</v>
      </c>
      <c r="I928" t="s">
        <v>4</v>
      </c>
      <c r="J928" t="s">
        <v>1</v>
      </c>
      <c r="K928" t="s">
        <v>4</v>
      </c>
      <c r="L928" t="s">
        <v>1</v>
      </c>
      <c r="M928" t="s">
        <v>1</v>
      </c>
      <c r="N928" t="s">
        <v>4</v>
      </c>
      <c r="O928" t="s">
        <v>4</v>
      </c>
      <c r="P928" t="s">
        <v>5201</v>
      </c>
      <c r="Q928">
        <v>520000</v>
      </c>
      <c r="R928" t="s">
        <v>5672</v>
      </c>
    </row>
    <row r="929" spans="1:18" x14ac:dyDescent="0.25">
      <c r="A929" t="s">
        <v>3881</v>
      </c>
      <c r="B929" t="s">
        <v>130</v>
      </c>
      <c r="C929" t="s">
        <v>1</v>
      </c>
      <c r="D929" t="s">
        <v>131</v>
      </c>
      <c r="E929" t="s">
        <v>3990</v>
      </c>
      <c r="F929">
        <v>1</v>
      </c>
      <c r="G929" t="s">
        <v>3</v>
      </c>
      <c r="H929" t="s">
        <v>3</v>
      </c>
      <c r="I929" t="s">
        <v>4</v>
      </c>
      <c r="J929" t="s">
        <v>1</v>
      </c>
      <c r="K929" t="s">
        <v>4</v>
      </c>
      <c r="L929" t="s">
        <v>1</v>
      </c>
      <c r="M929" t="s">
        <v>1</v>
      </c>
      <c r="N929" t="s">
        <v>4</v>
      </c>
      <c r="O929" t="s">
        <v>4</v>
      </c>
      <c r="P929" t="s">
        <v>5205</v>
      </c>
      <c r="Q929">
        <v>11735</v>
      </c>
      <c r="R929" t="s">
        <v>5672</v>
      </c>
    </row>
    <row r="930" spans="1:18" x14ac:dyDescent="0.25">
      <c r="A930" t="s">
        <v>3881</v>
      </c>
      <c r="B930" t="s">
        <v>132</v>
      </c>
      <c r="C930" t="s">
        <v>1</v>
      </c>
      <c r="D930" t="s">
        <v>133</v>
      </c>
      <c r="E930" t="s">
        <v>3990</v>
      </c>
      <c r="F930">
        <v>1</v>
      </c>
      <c r="G930" t="s">
        <v>3</v>
      </c>
      <c r="H930" t="s">
        <v>3</v>
      </c>
      <c r="I930" t="s">
        <v>4</v>
      </c>
      <c r="J930" t="s">
        <v>1</v>
      </c>
      <c r="K930" t="s">
        <v>4</v>
      </c>
      <c r="L930" t="s">
        <v>1</v>
      </c>
      <c r="M930" t="s">
        <v>1</v>
      </c>
      <c r="N930" t="s">
        <v>4</v>
      </c>
      <c r="O930" t="s">
        <v>4</v>
      </c>
      <c r="P930" t="s">
        <v>5207</v>
      </c>
      <c r="Q930">
        <v>1882</v>
      </c>
      <c r="R930" t="s">
        <v>5672</v>
      </c>
    </row>
    <row r="931" spans="1:18" x14ac:dyDescent="0.25">
      <c r="A931" t="s">
        <v>3881</v>
      </c>
      <c r="B931" t="s">
        <v>134</v>
      </c>
      <c r="C931" t="s">
        <v>135</v>
      </c>
      <c r="D931" t="s">
        <v>136</v>
      </c>
      <c r="E931" t="s">
        <v>3990</v>
      </c>
      <c r="F931">
        <v>1</v>
      </c>
      <c r="G931" t="s">
        <v>71</v>
      </c>
      <c r="H931" t="s">
        <v>71</v>
      </c>
      <c r="I931" t="s">
        <v>3996</v>
      </c>
      <c r="J931" t="s">
        <v>137</v>
      </c>
      <c r="K931" t="s">
        <v>3998</v>
      </c>
      <c r="L931" t="s">
        <v>3998</v>
      </c>
      <c r="M931" t="s">
        <v>138</v>
      </c>
      <c r="N931" t="s">
        <v>11</v>
      </c>
      <c r="O931" t="s">
        <v>31</v>
      </c>
      <c r="P931" t="s">
        <v>5209</v>
      </c>
      <c r="Q931">
        <v>4121</v>
      </c>
      <c r="R931" t="s">
        <v>5672</v>
      </c>
    </row>
    <row r="932" spans="1:18" x14ac:dyDescent="0.25">
      <c r="A932" t="s">
        <v>3881</v>
      </c>
      <c r="B932" t="s">
        <v>145</v>
      </c>
      <c r="C932" t="s">
        <v>146</v>
      </c>
      <c r="D932" t="s">
        <v>147</v>
      </c>
      <c r="E932" t="s">
        <v>3990</v>
      </c>
      <c r="F932">
        <v>1</v>
      </c>
      <c r="G932" t="s">
        <v>116</v>
      </c>
      <c r="H932" t="s">
        <v>116</v>
      </c>
      <c r="I932" t="s">
        <v>3997</v>
      </c>
      <c r="J932" t="s">
        <v>148</v>
      </c>
      <c r="K932" t="s">
        <v>4000</v>
      </c>
      <c r="L932" t="s">
        <v>3999</v>
      </c>
      <c r="M932" t="s">
        <v>149</v>
      </c>
      <c r="N932" t="s">
        <v>11</v>
      </c>
      <c r="O932" t="s">
        <v>12</v>
      </c>
      <c r="P932" t="s">
        <v>5216</v>
      </c>
      <c r="Q932">
        <v>17036</v>
      </c>
      <c r="R932" t="s">
        <v>5672</v>
      </c>
    </row>
    <row r="933" spans="1:18" x14ac:dyDescent="0.25">
      <c r="A933" t="s">
        <v>3881</v>
      </c>
      <c r="B933" t="s">
        <v>150</v>
      </c>
      <c r="C933" t="s">
        <v>151</v>
      </c>
      <c r="D933" t="s">
        <v>152</v>
      </c>
      <c r="E933" t="s">
        <v>153</v>
      </c>
      <c r="F933">
        <v>2</v>
      </c>
      <c r="G933" t="s">
        <v>71</v>
      </c>
      <c r="H933" t="s">
        <v>71</v>
      </c>
      <c r="I933" t="s">
        <v>3996</v>
      </c>
      <c r="J933" t="s">
        <v>154</v>
      </c>
      <c r="K933" t="s">
        <v>3998</v>
      </c>
      <c r="L933" t="s">
        <v>3998</v>
      </c>
      <c r="M933" t="s">
        <v>155</v>
      </c>
      <c r="N933" t="s">
        <v>11</v>
      </c>
      <c r="O933" t="s">
        <v>12</v>
      </c>
      <c r="P933" t="s">
        <v>5218</v>
      </c>
      <c r="Q933">
        <v>12000</v>
      </c>
      <c r="R933" t="s">
        <v>5672</v>
      </c>
    </row>
    <row r="934" spans="1:18" x14ac:dyDescent="0.25">
      <c r="A934" t="s">
        <v>3881</v>
      </c>
      <c r="B934" t="s">
        <v>156</v>
      </c>
      <c r="C934" t="s">
        <v>157</v>
      </c>
      <c r="D934" t="s">
        <v>158</v>
      </c>
      <c r="E934" t="s">
        <v>3990</v>
      </c>
      <c r="F934">
        <v>1</v>
      </c>
      <c r="G934" t="s">
        <v>27</v>
      </c>
      <c r="H934" t="s">
        <v>27</v>
      </c>
      <c r="I934" t="s">
        <v>3992</v>
      </c>
      <c r="J934" t="s">
        <v>159</v>
      </c>
      <c r="K934" t="s">
        <v>3998</v>
      </c>
      <c r="L934" t="s">
        <v>3998</v>
      </c>
      <c r="M934" t="s">
        <v>160</v>
      </c>
      <c r="N934" t="s">
        <v>161</v>
      </c>
      <c r="O934" t="s">
        <v>12</v>
      </c>
      <c r="P934" t="s">
        <v>5219</v>
      </c>
      <c r="Q934">
        <v>30500</v>
      </c>
      <c r="R934" t="s">
        <v>5672</v>
      </c>
    </row>
    <row r="935" spans="1:18" x14ac:dyDescent="0.25">
      <c r="A935" t="s">
        <v>3881</v>
      </c>
      <c r="B935" t="s">
        <v>162</v>
      </c>
      <c r="C935" t="s">
        <v>1</v>
      </c>
      <c r="D935" t="s">
        <v>163</v>
      </c>
      <c r="E935" t="s">
        <v>3990</v>
      </c>
      <c r="F935">
        <v>1</v>
      </c>
      <c r="G935" t="s">
        <v>3</v>
      </c>
      <c r="H935" t="s">
        <v>3</v>
      </c>
      <c r="I935" t="s">
        <v>4</v>
      </c>
      <c r="J935" t="s">
        <v>1</v>
      </c>
      <c r="K935" t="s">
        <v>4</v>
      </c>
      <c r="L935" t="s">
        <v>1</v>
      </c>
      <c r="M935" t="s">
        <v>1</v>
      </c>
      <c r="N935" t="s">
        <v>4</v>
      </c>
      <c r="O935" t="s">
        <v>4</v>
      </c>
      <c r="P935" t="s">
        <v>5221</v>
      </c>
      <c r="Q935">
        <v>27500</v>
      </c>
      <c r="R935" t="s">
        <v>5672</v>
      </c>
    </row>
    <row r="936" spans="1:18" x14ac:dyDescent="0.25">
      <c r="A936" t="s">
        <v>3881</v>
      </c>
      <c r="B936" t="s">
        <v>176</v>
      </c>
      <c r="C936" t="s">
        <v>1</v>
      </c>
      <c r="D936" t="s">
        <v>177</v>
      </c>
      <c r="E936" t="s">
        <v>3990</v>
      </c>
      <c r="F936">
        <v>1</v>
      </c>
      <c r="G936" t="s">
        <v>3</v>
      </c>
      <c r="H936" t="s">
        <v>3</v>
      </c>
      <c r="I936" t="s">
        <v>4</v>
      </c>
      <c r="J936" t="s">
        <v>1</v>
      </c>
      <c r="K936" t="s">
        <v>4</v>
      </c>
      <c r="L936" t="s">
        <v>1</v>
      </c>
      <c r="M936" t="s">
        <v>1</v>
      </c>
      <c r="N936" t="s">
        <v>4</v>
      </c>
      <c r="O936" t="s">
        <v>4</v>
      </c>
      <c r="P936" t="s">
        <v>5233</v>
      </c>
      <c r="Q936">
        <v>11258</v>
      </c>
      <c r="R936" t="s">
        <v>5672</v>
      </c>
    </row>
    <row r="937" spans="1:18" x14ac:dyDescent="0.25">
      <c r="A937" t="s">
        <v>3881</v>
      </c>
      <c r="B937" t="s">
        <v>178</v>
      </c>
      <c r="C937" t="s">
        <v>179</v>
      </c>
      <c r="D937" t="s">
        <v>180</v>
      </c>
      <c r="E937" t="s">
        <v>3990</v>
      </c>
      <c r="F937">
        <v>1</v>
      </c>
      <c r="G937" t="s">
        <v>71</v>
      </c>
      <c r="H937" t="s">
        <v>71</v>
      </c>
      <c r="I937" t="s">
        <v>3996</v>
      </c>
      <c r="J937" t="s">
        <v>181</v>
      </c>
      <c r="K937" t="s">
        <v>4000</v>
      </c>
      <c r="L937" t="s">
        <v>4001</v>
      </c>
      <c r="M937" t="s">
        <v>182</v>
      </c>
      <c r="N937" t="s">
        <v>183</v>
      </c>
      <c r="O937" t="s">
        <v>31</v>
      </c>
      <c r="P937" t="s">
        <v>5235</v>
      </c>
      <c r="Q937">
        <v>3500</v>
      </c>
      <c r="R937" t="s">
        <v>5672</v>
      </c>
    </row>
    <row r="938" spans="1:18" x14ac:dyDescent="0.25">
      <c r="A938" t="s">
        <v>3881</v>
      </c>
      <c r="B938" t="s">
        <v>184</v>
      </c>
      <c r="C938" t="s">
        <v>185</v>
      </c>
      <c r="D938" t="s">
        <v>186</v>
      </c>
      <c r="E938" t="s">
        <v>187</v>
      </c>
      <c r="F938">
        <v>4</v>
      </c>
      <c r="G938" t="s">
        <v>116</v>
      </c>
      <c r="H938" t="s">
        <v>116</v>
      </c>
      <c r="I938" t="s">
        <v>3997</v>
      </c>
      <c r="J938" t="s">
        <v>188</v>
      </c>
      <c r="K938" t="s">
        <v>3998</v>
      </c>
      <c r="L938" t="s">
        <v>3998</v>
      </c>
      <c r="M938" t="s">
        <v>189</v>
      </c>
      <c r="N938" t="s">
        <v>11</v>
      </c>
      <c r="O938" t="s">
        <v>12</v>
      </c>
      <c r="P938" t="s">
        <v>5237</v>
      </c>
      <c r="Q938">
        <v>9808</v>
      </c>
      <c r="R938" t="s">
        <v>5672</v>
      </c>
    </row>
    <row r="939" spans="1:18" x14ac:dyDescent="0.25">
      <c r="A939" t="s">
        <v>3881</v>
      </c>
      <c r="B939" t="s">
        <v>194</v>
      </c>
      <c r="C939" t="s">
        <v>1</v>
      </c>
      <c r="D939" t="s">
        <v>195</v>
      </c>
      <c r="E939" t="s">
        <v>3990</v>
      </c>
      <c r="F939">
        <v>1</v>
      </c>
      <c r="G939" t="s">
        <v>3</v>
      </c>
      <c r="H939" t="s">
        <v>3</v>
      </c>
      <c r="I939" t="s">
        <v>4</v>
      </c>
      <c r="J939" t="s">
        <v>1</v>
      </c>
      <c r="K939" t="s">
        <v>4</v>
      </c>
      <c r="L939" t="s">
        <v>1</v>
      </c>
      <c r="M939" t="s">
        <v>1</v>
      </c>
      <c r="N939" t="s">
        <v>4</v>
      </c>
      <c r="O939" t="s">
        <v>4</v>
      </c>
      <c r="P939" t="s">
        <v>5244</v>
      </c>
      <c r="Q939">
        <v>3700</v>
      </c>
      <c r="R939" t="s">
        <v>5672</v>
      </c>
    </row>
    <row r="940" spans="1:18" x14ac:dyDescent="0.25">
      <c r="A940" t="s">
        <v>3881</v>
      </c>
      <c r="B940" t="s">
        <v>201</v>
      </c>
      <c r="C940" t="s">
        <v>1</v>
      </c>
      <c r="D940" t="s">
        <v>202</v>
      </c>
      <c r="E940" t="s">
        <v>3990</v>
      </c>
      <c r="F940">
        <v>1</v>
      </c>
      <c r="G940" t="s">
        <v>3</v>
      </c>
      <c r="H940" t="s">
        <v>3</v>
      </c>
      <c r="I940" t="s">
        <v>4</v>
      </c>
      <c r="J940" t="s">
        <v>1</v>
      </c>
      <c r="K940" t="s">
        <v>4</v>
      </c>
      <c r="L940" t="s">
        <v>1</v>
      </c>
      <c r="M940" t="s">
        <v>1</v>
      </c>
      <c r="N940" t="s">
        <v>4</v>
      </c>
      <c r="O940" t="s">
        <v>4</v>
      </c>
      <c r="P940" t="s">
        <v>5248</v>
      </c>
      <c r="Q940">
        <v>5900</v>
      </c>
      <c r="R940" t="s">
        <v>5672</v>
      </c>
    </row>
    <row r="941" spans="1:18" x14ac:dyDescent="0.25">
      <c r="A941" t="s">
        <v>3881</v>
      </c>
      <c r="B941" t="s">
        <v>203</v>
      </c>
      <c r="C941" t="s">
        <v>1</v>
      </c>
      <c r="D941" t="s">
        <v>204</v>
      </c>
      <c r="E941" t="s">
        <v>3990</v>
      </c>
      <c r="F941">
        <v>1</v>
      </c>
      <c r="G941" t="s">
        <v>3</v>
      </c>
      <c r="H941" t="s">
        <v>3</v>
      </c>
      <c r="I941" t="s">
        <v>4</v>
      </c>
      <c r="J941" t="s">
        <v>1</v>
      </c>
      <c r="K941" t="s">
        <v>4</v>
      </c>
      <c r="L941" t="s">
        <v>1</v>
      </c>
      <c r="M941" t="s">
        <v>1</v>
      </c>
      <c r="N941" t="s">
        <v>4</v>
      </c>
      <c r="O941" t="s">
        <v>4</v>
      </c>
      <c r="P941" t="s">
        <v>5250</v>
      </c>
      <c r="Q941">
        <v>2561</v>
      </c>
      <c r="R941" t="s">
        <v>5672</v>
      </c>
    </row>
    <row r="942" spans="1:18" x14ac:dyDescent="0.25">
      <c r="A942" t="s">
        <v>3881</v>
      </c>
      <c r="B942" t="s">
        <v>217</v>
      </c>
      <c r="C942" t="s">
        <v>1</v>
      </c>
      <c r="D942" t="s">
        <v>218</v>
      </c>
      <c r="E942" t="s">
        <v>3990</v>
      </c>
      <c r="F942">
        <v>1</v>
      </c>
      <c r="G942" t="s">
        <v>3</v>
      </c>
      <c r="H942" t="s">
        <v>3</v>
      </c>
      <c r="I942" t="s">
        <v>4</v>
      </c>
      <c r="J942" t="s">
        <v>1</v>
      </c>
      <c r="K942" t="s">
        <v>4</v>
      </c>
      <c r="L942" t="s">
        <v>1</v>
      </c>
      <c r="M942" t="s">
        <v>1</v>
      </c>
      <c r="N942" t="s">
        <v>4</v>
      </c>
      <c r="O942" t="s">
        <v>4</v>
      </c>
      <c r="P942" t="s">
        <v>5262</v>
      </c>
      <c r="Q942">
        <v>2356</v>
      </c>
      <c r="R942" t="s">
        <v>5672</v>
      </c>
    </row>
    <row r="943" spans="1:18" x14ac:dyDescent="0.25">
      <c r="A943" t="s">
        <v>3881</v>
      </c>
      <c r="B943" t="s">
        <v>230</v>
      </c>
      <c r="C943" t="s">
        <v>1</v>
      </c>
      <c r="D943" t="s">
        <v>231</v>
      </c>
      <c r="E943" t="s">
        <v>3990</v>
      </c>
      <c r="F943">
        <v>1</v>
      </c>
      <c r="G943" t="s">
        <v>3</v>
      </c>
      <c r="H943" t="s">
        <v>3</v>
      </c>
      <c r="I943" t="s">
        <v>4</v>
      </c>
      <c r="J943" t="s">
        <v>1</v>
      </c>
      <c r="K943" t="s">
        <v>4</v>
      </c>
      <c r="L943" t="s">
        <v>1</v>
      </c>
      <c r="M943" t="s">
        <v>1</v>
      </c>
      <c r="N943" t="s">
        <v>4</v>
      </c>
      <c r="O943" t="s">
        <v>4</v>
      </c>
      <c r="P943" t="s">
        <v>4181</v>
      </c>
      <c r="Q943">
        <v>425</v>
      </c>
      <c r="R943" t="s">
        <v>5675</v>
      </c>
    </row>
    <row r="944" spans="1:18" x14ac:dyDescent="0.25">
      <c r="A944" t="s">
        <v>3881</v>
      </c>
      <c r="B944" t="s">
        <v>240</v>
      </c>
      <c r="C944" t="s">
        <v>1</v>
      </c>
      <c r="D944" t="s">
        <v>241</v>
      </c>
      <c r="E944" t="s">
        <v>3990</v>
      </c>
      <c r="F944">
        <v>1</v>
      </c>
      <c r="G944" t="s">
        <v>3</v>
      </c>
      <c r="H944" t="s">
        <v>3</v>
      </c>
      <c r="I944" t="s">
        <v>4</v>
      </c>
      <c r="J944" t="s">
        <v>1</v>
      </c>
      <c r="K944" t="s">
        <v>4</v>
      </c>
      <c r="L944" t="s">
        <v>1</v>
      </c>
      <c r="M944" t="s">
        <v>1</v>
      </c>
      <c r="N944" t="s">
        <v>4</v>
      </c>
      <c r="O944" t="s">
        <v>4</v>
      </c>
      <c r="P944" t="s">
        <v>4193</v>
      </c>
      <c r="Q944">
        <v>152</v>
      </c>
      <c r="R944" t="s">
        <v>5672</v>
      </c>
    </row>
    <row r="945" spans="1:18" x14ac:dyDescent="0.25">
      <c r="A945" t="s">
        <v>3881</v>
      </c>
      <c r="B945" t="s">
        <v>268</v>
      </c>
      <c r="C945" t="s">
        <v>1</v>
      </c>
      <c r="D945" t="s">
        <v>269</v>
      </c>
      <c r="E945" t="s">
        <v>3990</v>
      </c>
      <c r="F945">
        <v>1</v>
      </c>
      <c r="G945" t="s">
        <v>3</v>
      </c>
      <c r="H945" t="s">
        <v>3</v>
      </c>
      <c r="I945" t="s">
        <v>4</v>
      </c>
      <c r="J945" t="s">
        <v>1</v>
      </c>
      <c r="K945" t="s">
        <v>4</v>
      </c>
      <c r="L945" t="s">
        <v>1</v>
      </c>
      <c r="M945" t="s">
        <v>1</v>
      </c>
      <c r="N945" t="s">
        <v>4</v>
      </c>
      <c r="O945" t="s">
        <v>4</v>
      </c>
      <c r="P945" t="s">
        <v>5278</v>
      </c>
      <c r="Q945">
        <v>30000</v>
      </c>
      <c r="R945" t="s">
        <v>5672</v>
      </c>
    </row>
    <row r="946" spans="1:18" x14ac:dyDescent="0.25">
      <c r="A946" t="s">
        <v>3881</v>
      </c>
      <c r="B946" t="s">
        <v>270</v>
      </c>
      <c r="C946" t="s">
        <v>271</v>
      </c>
      <c r="D946" t="s">
        <v>272</v>
      </c>
      <c r="E946" t="s">
        <v>3990</v>
      </c>
      <c r="F946">
        <v>1</v>
      </c>
      <c r="G946" t="s">
        <v>71</v>
      </c>
      <c r="H946" t="s">
        <v>71</v>
      </c>
      <c r="I946" t="s">
        <v>3996</v>
      </c>
      <c r="J946" t="s">
        <v>273</v>
      </c>
      <c r="K946" t="s">
        <v>3998</v>
      </c>
      <c r="L946" t="s">
        <v>3998</v>
      </c>
      <c r="M946" t="s">
        <v>259</v>
      </c>
      <c r="N946" t="s">
        <v>11</v>
      </c>
      <c r="O946" t="s">
        <v>12</v>
      </c>
      <c r="P946" t="s">
        <v>5281</v>
      </c>
      <c r="Q946">
        <v>12572</v>
      </c>
      <c r="R946" t="s">
        <v>5678</v>
      </c>
    </row>
    <row r="947" spans="1:18" x14ac:dyDescent="0.25">
      <c r="A947" t="s">
        <v>3881</v>
      </c>
      <c r="B947" t="s">
        <v>270</v>
      </c>
      <c r="C947" t="s">
        <v>1</v>
      </c>
      <c r="D947" t="s">
        <v>272</v>
      </c>
      <c r="E947" t="s">
        <v>3990</v>
      </c>
      <c r="F947">
        <v>1</v>
      </c>
      <c r="G947" t="s">
        <v>3</v>
      </c>
      <c r="H947" t="s">
        <v>3</v>
      </c>
      <c r="I947" t="s">
        <v>4</v>
      </c>
      <c r="J947" t="s">
        <v>1</v>
      </c>
      <c r="K947" t="s">
        <v>4</v>
      </c>
      <c r="L947" t="s">
        <v>1</v>
      </c>
      <c r="M947" t="s">
        <v>1</v>
      </c>
      <c r="N947" t="s">
        <v>4</v>
      </c>
      <c r="O947" t="s">
        <v>4</v>
      </c>
      <c r="P947" t="s">
        <v>5281</v>
      </c>
      <c r="Q947">
        <v>12572</v>
      </c>
      <c r="R947" t="s">
        <v>5678</v>
      </c>
    </row>
    <row r="948" spans="1:18" x14ac:dyDescent="0.25">
      <c r="A948" t="s">
        <v>3881</v>
      </c>
      <c r="B948" t="s">
        <v>431</v>
      </c>
      <c r="C948" t="s">
        <v>432</v>
      </c>
      <c r="D948" t="s">
        <v>433</v>
      </c>
      <c r="E948" t="s">
        <v>3990</v>
      </c>
      <c r="F948">
        <v>1</v>
      </c>
      <c r="G948" t="s">
        <v>71</v>
      </c>
      <c r="H948" t="s">
        <v>71</v>
      </c>
      <c r="I948" t="s">
        <v>3996</v>
      </c>
      <c r="J948" t="s">
        <v>434</v>
      </c>
      <c r="K948" t="s">
        <v>3998</v>
      </c>
      <c r="L948" t="s">
        <v>4000</v>
      </c>
      <c r="M948" t="s">
        <v>381</v>
      </c>
      <c r="N948" t="s">
        <v>11</v>
      </c>
      <c r="O948" t="s">
        <v>12</v>
      </c>
      <c r="P948" t="s">
        <v>5322</v>
      </c>
      <c r="Q948">
        <v>1411</v>
      </c>
      <c r="R948" t="s">
        <v>5672</v>
      </c>
    </row>
    <row r="949" spans="1:18" x14ac:dyDescent="0.25">
      <c r="A949" t="s">
        <v>3881</v>
      </c>
      <c r="B949" t="s">
        <v>467</v>
      </c>
      <c r="C949" t="s">
        <v>1</v>
      </c>
      <c r="D949" t="s">
        <v>468</v>
      </c>
      <c r="E949" t="s">
        <v>3990</v>
      </c>
      <c r="F949">
        <v>1</v>
      </c>
      <c r="G949" t="s">
        <v>3</v>
      </c>
      <c r="H949" t="s">
        <v>3</v>
      </c>
      <c r="I949" t="s">
        <v>4</v>
      </c>
      <c r="J949" t="s">
        <v>1</v>
      </c>
      <c r="K949" t="s">
        <v>4</v>
      </c>
      <c r="L949" t="s">
        <v>1</v>
      </c>
      <c r="M949" t="s">
        <v>1</v>
      </c>
      <c r="N949" t="s">
        <v>4</v>
      </c>
      <c r="O949" t="s">
        <v>4</v>
      </c>
      <c r="P949" t="s">
        <v>5329</v>
      </c>
      <c r="Q949">
        <v>2600</v>
      </c>
      <c r="R949" t="s">
        <v>5672</v>
      </c>
    </row>
    <row r="950" spans="1:18" x14ac:dyDescent="0.25">
      <c r="A950" t="s">
        <v>3881</v>
      </c>
      <c r="B950" t="s">
        <v>469</v>
      </c>
      <c r="C950" t="s">
        <v>470</v>
      </c>
      <c r="D950" t="s">
        <v>471</v>
      </c>
      <c r="E950" t="s">
        <v>472</v>
      </c>
      <c r="F950">
        <v>10</v>
      </c>
      <c r="G950" t="s">
        <v>35</v>
      </c>
      <c r="H950" t="s">
        <v>35</v>
      </c>
      <c r="I950" t="s">
        <v>3994</v>
      </c>
      <c r="J950" t="s">
        <v>473</v>
      </c>
      <c r="K950" t="s">
        <v>3998</v>
      </c>
      <c r="L950" t="s">
        <v>3998</v>
      </c>
      <c r="M950" t="s">
        <v>160</v>
      </c>
      <c r="N950" t="s">
        <v>1</v>
      </c>
      <c r="O950" t="s">
        <v>31</v>
      </c>
      <c r="P950" t="s">
        <v>5333</v>
      </c>
      <c r="Q950">
        <v>5155000</v>
      </c>
      <c r="R950" t="s">
        <v>5672</v>
      </c>
    </row>
    <row r="951" spans="1:18" x14ac:dyDescent="0.25">
      <c r="A951" t="s">
        <v>3881</v>
      </c>
      <c r="B951" t="s">
        <v>478</v>
      </c>
      <c r="C951" t="s">
        <v>479</v>
      </c>
      <c r="D951" t="s">
        <v>480</v>
      </c>
      <c r="E951" t="s">
        <v>3990</v>
      </c>
      <c r="F951">
        <v>1</v>
      </c>
      <c r="G951" t="s">
        <v>27</v>
      </c>
      <c r="H951" t="s">
        <v>50</v>
      </c>
      <c r="I951" t="s">
        <v>3992</v>
      </c>
      <c r="J951" t="s">
        <v>481</v>
      </c>
      <c r="K951" t="s">
        <v>3998</v>
      </c>
      <c r="L951" t="s">
        <v>4000</v>
      </c>
      <c r="M951" t="s">
        <v>317</v>
      </c>
      <c r="N951" t="s">
        <v>482</v>
      </c>
      <c r="O951" t="s">
        <v>12</v>
      </c>
      <c r="P951" t="s">
        <v>5339</v>
      </c>
      <c r="Q951">
        <v>1023</v>
      </c>
      <c r="R951" t="s">
        <v>5672</v>
      </c>
    </row>
    <row r="952" spans="1:18" x14ac:dyDescent="0.25">
      <c r="A952" t="s">
        <v>3881</v>
      </c>
      <c r="B952" t="s">
        <v>483</v>
      </c>
      <c r="C952" t="s">
        <v>1</v>
      </c>
      <c r="D952" t="s">
        <v>484</v>
      </c>
      <c r="E952" t="s">
        <v>3990</v>
      </c>
      <c r="F952">
        <v>1</v>
      </c>
      <c r="G952" t="s">
        <v>3</v>
      </c>
      <c r="H952" t="s">
        <v>3</v>
      </c>
      <c r="I952" t="s">
        <v>4</v>
      </c>
      <c r="J952" t="s">
        <v>1</v>
      </c>
      <c r="K952" t="s">
        <v>4</v>
      </c>
      <c r="L952" t="s">
        <v>1</v>
      </c>
      <c r="M952" t="s">
        <v>1</v>
      </c>
      <c r="N952" t="s">
        <v>4</v>
      </c>
      <c r="O952" t="s">
        <v>4</v>
      </c>
      <c r="P952" t="s">
        <v>5342</v>
      </c>
      <c r="Q952">
        <v>361107</v>
      </c>
      <c r="R952" t="s">
        <v>5672</v>
      </c>
    </row>
    <row r="953" spans="1:18" x14ac:dyDescent="0.25">
      <c r="A953" t="s">
        <v>3881</v>
      </c>
      <c r="B953" t="s">
        <v>492</v>
      </c>
      <c r="C953" t="s">
        <v>493</v>
      </c>
      <c r="D953" t="s">
        <v>494</v>
      </c>
      <c r="E953" t="s">
        <v>3990</v>
      </c>
      <c r="F953">
        <v>1</v>
      </c>
      <c r="G953" t="s">
        <v>71</v>
      </c>
      <c r="H953" t="s">
        <v>71</v>
      </c>
      <c r="I953" t="s">
        <v>3996</v>
      </c>
      <c r="J953" t="s">
        <v>495</v>
      </c>
      <c r="K953" t="s">
        <v>3998</v>
      </c>
      <c r="L953" t="s">
        <v>3998</v>
      </c>
      <c r="M953" t="s">
        <v>160</v>
      </c>
      <c r="N953" t="s">
        <v>11</v>
      </c>
      <c r="O953" t="s">
        <v>12</v>
      </c>
      <c r="P953" t="s">
        <v>5345</v>
      </c>
      <c r="Q953">
        <v>260000</v>
      </c>
      <c r="R953" t="s">
        <v>5672</v>
      </c>
    </row>
    <row r="954" spans="1:18" x14ac:dyDescent="0.25">
      <c r="A954" t="s">
        <v>3881</v>
      </c>
      <c r="B954" t="s">
        <v>506</v>
      </c>
      <c r="C954" t="s">
        <v>1</v>
      </c>
      <c r="D954" t="s">
        <v>507</v>
      </c>
      <c r="E954" t="s">
        <v>3990</v>
      </c>
      <c r="F954">
        <v>1</v>
      </c>
      <c r="G954" t="s">
        <v>3</v>
      </c>
      <c r="H954" t="s">
        <v>3</v>
      </c>
      <c r="I954" t="s">
        <v>4</v>
      </c>
      <c r="J954" t="s">
        <v>1</v>
      </c>
      <c r="K954" t="s">
        <v>4</v>
      </c>
      <c r="L954" t="s">
        <v>1</v>
      </c>
      <c r="M954" t="s">
        <v>1</v>
      </c>
      <c r="N954" t="s">
        <v>4</v>
      </c>
      <c r="O954" t="s">
        <v>4</v>
      </c>
      <c r="P954" t="s">
        <v>5351</v>
      </c>
      <c r="Q954">
        <v>43000</v>
      </c>
      <c r="R954" t="s">
        <v>5672</v>
      </c>
    </row>
    <row r="955" spans="1:18" x14ac:dyDescent="0.25">
      <c r="A955" t="s">
        <v>3881</v>
      </c>
      <c r="B955" t="s">
        <v>510</v>
      </c>
      <c r="C955" t="s">
        <v>1</v>
      </c>
      <c r="D955" t="s">
        <v>511</v>
      </c>
      <c r="E955" t="s">
        <v>3990</v>
      </c>
      <c r="F955">
        <v>1</v>
      </c>
      <c r="G955" t="s">
        <v>3</v>
      </c>
      <c r="H955" t="s">
        <v>3</v>
      </c>
      <c r="I955" t="s">
        <v>4</v>
      </c>
      <c r="J955" t="s">
        <v>1</v>
      </c>
      <c r="K955" t="s">
        <v>4</v>
      </c>
      <c r="L955" t="s">
        <v>1</v>
      </c>
      <c r="M955" t="s">
        <v>1</v>
      </c>
      <c r="N955" t="s">
        <v>4</v>
      </c>
      <c r="O955" t="s">
        <v>4</v>
      </c>
      <c r="P955" t="s">
        <v>5355</v>
      </c>
      <c r="Q955">
        <v>25538</v>
      </c>
      <c r="R955" t="s">
        <v>5672</v>
      </c>
    </row>
    <row r="956" spans="1:18" x14ac:dyDescent="0.25">
      <c r="A956" t="s">
        <v>3881</v>
      </c>
      <c r="B956" t="s">
        <v>512</v>
      </c>
      <c r="C956" t="s">
        <v>513</v>
      </c>
      <c r="D956" t="s">
        <v>514</v>
      </c>
      <c r="E956" t="s">
        <v>3990</v>
      </c>
      <c r="F956">
        <v>1</v>
      </c>
      <c r="G956" t="s">
        <v>35</v>
      </c>
      <c r="H956" t="s">
        <v>35</v>
      </c>
      <c r="I956" t="s">
        <v>3994</v>
      </c>
      <c r="J956" t="s">
        <v>515</v>
      </c>
      <c r="K956" t="s">
        <v>4000</v>
      </c>
      <c r="L956" t="s">
        <v>4001</v>
      </c>
      <c r="M956" t="s">
        <v>516</v>
      </c>
      <c r="N956" t="s">
        <v>517</v>
      </c>
      <c r="O956" t="s">
        <v>12</v>
      </c>
      <c r="P956" t="s">
        <v>5357</v>
      </c>
      <c r="Q956">
        <v>13450</v>
      </c>
      <c r="R956" t="s">
        <v>5672</v>
      </c>
    </row>
    <row r="957" spans="1:18" x14ac:dyDescent="0.25">
      <c r="A957" t="s">
        <v>3881</v>
      </c>
      <c r="B957" t="s">
        <v>541</v>
      </c>
      <c r="C957" t="s">
        <v>1</v>
      </c>
      <c r="D957" t="s">
        <v>542</v>
      </c>
      <c r="E957" t="s">
        <v>3990</v>
      </c>
      <c r="F957">
        <v>1</v>
      </c>
      <c r="G957" t="s">
        <v>3</v>
      </c>
      <c r="H957" t="s">
        <v>3</v>
      </c>
      <c r="I957" t="s">
        <v>4</v>
      </c>
      <c r="J957" t="s">
        <v>1</v>
      </c>
      <c r="K957" t="s">
        <v>4</v>
      </c>
      <c r="L957" t="s">
        <v>1</v>
      </c>
      <c r="M957" t="s">
        <v>1</v>
      </c>
      <c r="N957" t="s">
        <v>4</v>
      </c>
      <c r="O957" t="s">
        <v>4</v>
      </c>
      <c r="P957" t="s">
        <v>5372</v>
      </c>
      <c r="Q957">
        <v>5705</v>
      </c>
      <c r="R957" t="s">
        <v>5672</v>
      </c>
    </row>
    <row r="958" spans="1:18" x14ac:dyDescent="0.25">
      <c r="A958" t="s">
        <v>3881</v>
      </c>
      <c r="B958" t="s">
        <v>553</v>
      </c>
      <c r="C958" t="s">
        <v>1</v>
      </c>
      <c r="D958" t="s">
        <v>554</v>
      </c>
      <c r="E958" t="s">
        <v>3990</v>
      </c>
      <c r="F958">
        <v>1</v>
      </c>
      <c r="G958" t="s">
        <v>3</v>
      </c>
      <c r="H958" t="s">
        <v>3</v>
      </c>
      <c r="I958" t="s">
        <v>4</v>
      </c>
      <c r="J958" t="s">
        <v>1</v>
      </c>
      <c r="K958" t="s">
        <v>4</v>
      </c>
      <c r="L958" t="s">
        <v>1</v>
      </c>
      <c r="M958" t="s">
        <v>1</v>
      </c>
      <c r="N958" t="s">
        <v>4</v>
      </c>
      <c r="O958" t="s">
        <v>4</v>
      </c>
      <c r="P958" t="s">
        <v>5377</v>
      </c>
      <c r="Q958">
        <v>3956</v>
      </c>
      <c r="R958" t="s">
        <v>5672</v>
      </c>
    </row>
    <row r="959" spans="1:18" x14ac:dyDescent="0.25">
      <c r="A959" t="s">
        <v>3881</v>
      </c>
      <c r="B959" t="s">
        <v>919</v>
      </c>
      <c r="C959" t="s">
        <v>1</v>
      </c>
      <c r="D959" t="s">
        <v>920</v>
      </c>
      <c r="E959" t="s">
        <v>3990</v>
      </c>
      <c r="F959">
        <v>1</v>
      </c>
      <c r="G959" t="s">
        <v>3</v>
      </c>
      <c r="H959" t="s">
        <v>3</v>
      </c>
      <c r="I959" t="s">
        <v>4</v>
      </c>
      <c r="J959" t="s">
        <v>1</v>
      </c>
      <c r="K959" t="s">
        <v>4</v>
      </c>
      <c r="L959" t="s">
        <v>1</v>
      </c>
      <c r="M959" t="s">
        <v>1</v>
      </c>
      <c r="N959" t="s">
        <v>4</v>
      </c>
      <c r="O959" t="s">
        <v>4</v>
      </c>
      <c r="P959" t="s">
        <v>5444</v>
      </c>
      <c r="Q959">
        <v>1172</v>
      </c>
      <c r="R959" t="s">
        <v>5672</v>
      </c>
    </row>
    <row r="960" spans="1:18" x14ac:dyDescent="0.25">
      <c r="A960" t="s">
        <v>3881</v>
      </c>
      <c r="B960" t="s">
        <v>943</v>
      </c>
      <c r="C960" t="s">
        <v>944</v>
      </c>
      <c r="D960" t="s">
        <v>945</v>
      </c>
      <c r="E960" t="s">
        <v>3990</v>
      </c>
      <c r="F960">
        <v>1</v>
      </c>
      <c r="G960" t="s">
        <v>50</v>
      </c>
      <c r="H960" t="s">
        <v>71</v>
      </c>
      <c r="I960" t="s">
        <v>3992</v>
      </c>
      <c r="J960" t="s">
        <v>946</v>
      </c>
      <c r="K960" t="s">
        <v>4000</v>
      </c>
      <c r="L960" t="s">
        <v>4001</v>
      </c>
      <c r="M960" t="s">
        <v>516</v>
      </c>
      <c r="N960" t="s">
        <v>183</v>
      </c>
      <c r="O960" t="s">
        <v>12</v>
      </c>
      <c r="P960" t="s">
        <v>4542</v>
      </c>
      <c r="Q960">
        <v>13</v>
      </c>
      <c r="R960" t="s">
        <v>5672</v>
      </c>
    </row>
    <row r="961" spans="1:18" x14ac:dyDescent="0.25">
      <c r="A961" t="s">
        <v>3881</v>
      </c>
      <c r="B961" t="s">
        <v>963</v>
      </c>
      <c r="C961" t="s">
        <v>1</v>
      </c>
      <c r="D961" t="s">
        <v>964</v>
      </c>
      <c r="E961" t="s">
        <v>3990</v>
      </c>
      <c r="F961">
        <v>1</v>
      </c>
      <c r="G961" t="s">
        <v>3</v>
      </c>
      <c r="H961" t="s">
        <v>3</v>
      </c>
      <c r="I961" t="s">
        <v>4</v>
      </c>
      <c r="J961" t="s">
        <v>1</v>
      </c>
      <c r="K961" t="s">
        <v>4</v>
      </c>
      <c r="L961" t="s">
        <v>1</v>
      </c>
      <c r="M961" t="s">
        <v>1</v>
      </c>
      <c r="N961" t="s">
        <v>4</v>
      </c>
      <c r="O961" t="s">
        <v>4</v>
      </c>
      <c r="P961" t="s">
        <v>4560</v>
      </c>
      <c r="Q961">
        <v>167</v>
      </c>
      <c r="R961" t="s">
        <v>5672</v>
      </c>
    </row>
    <row r="962" spans="1:18" x14ac:dyDescent="0.25">
      <c r="A962" t="s">
        <v>3881</v>
      </c>
      <c r="B962" t="s">
        <v>1053</v>
      </c>
      <c r="C962" t="s">
        <v>1</v>
      </c>
      <c r="D962" t="s">
        <v>1054</v>
      </c>
      <c r="E962" t="s">
        <v>3990</v>
      </c>
      <c r="F962">
        <v>1</v>
      </c>
      <c r="G962" t="s">
        <v>3</v>
      </c>
      <c r="H962" t="s">
        <v>3</v>
      </c>
      <c r="I962" t="s">
        <v>4</v>
      </c>
      <c r="J962" t="s">
        <v>1</v>
      </c>
      <c r="K962" t="s">
        <v>4</v>
      </c>
      <c r="L962" t="s">
        <v>1</v>
      </c>
      <c r="M962" t="s">
        <v>1</v>
      </c>
      <c r="N962" t="s">
        <v>4</v>
      </c>
      <c r="O962" t="s">
        <v>4</v>
      </c>
      <c r="P962" t="s">
        <v>4608</v>
      </c>
      <c r="Q962">
        <v>480</v>
      </c>
      <c r="R962" t="s">
        <v>5672</v>
      </c>
    </row>
    <row r="963" spans="1:18" x14ac:dyDescent="0.25">
      <c r="A963" t="s">
        <v>3881</v>
      </c>
      <c r="B963" t="s">
        <v>1109</v>
      </c>
      <c r="C963" t="s">
        <v>1</v>
      </c>
      <c r="D963" t="s">
        <v>1110</v>
      </c>
      <c r="E963" t="s">
        <v>3990</v>
      </c>
      <c r="F963">
        <v>1</v>
      </c>
      <c r="G963" t="s">
        <v>3</v>
      </c>
      <c r="H963" t="s">
        <v>3</v>
      </c>
      <c r="I963" t="s">
        <v>4</v>
      </c>
      <c r="J963" t="s">
        <v>1</v>
      </c>
      <c r="K963" t="s">
        <v>4</v>
      </c>
      <c r="L963" t="s">
        <v>1</v>
      </c>
      <c r="M963" t="s">
        <v>1</v>
      </c>
      <c r="N963" t="s">
        <v>4</v>
      </c>
      <c r="O963" t="s">
        <v>4</v>
      </c>
      <c r="P963" t="s">
        <v>5463</v>
      </c>
      <c r="Q963">
        <v>21700</v>
      </c>
      <c r="R963" t="s">
        <v>5685</v>
      </c>
    </row>
    <row r="964" spans="1:18" x14ac:dyDescent="0.25">
      <c r="A964" t="s">
        <v>3881</v>
      </c>
      <c r="B964" t="s">
        <v>1109</v>
      </c>
      <c r="C964" t="s">
        <v>1</v>
      </c>
      <c r="D964" t="s">
        <v>1110</v>
      </c>
      <c r="E964" t="s">
        <v>3990</v>
      </c>
      <c r="F964">
        <v>1</v>
      </c>
      <c r="G964" t="s">
        <v>3</v>
      </c>
      <c r="H964" t="s">
        <v>3</v>
      </c>
      <c r="I964" t="s">
        <v>4</v>
      </c>
      <c r="J964" t="s">
        <v>1</v>
      </c>
      <c r="K964" t="s">
        <v>4</v>
      </c>
      <c r="L964" t="s">
        <v>1</v>
      </c>
      <c r="M964" t="s">
        <v>1</v>
      </c>
      <c r="N964" t="s">
        <v>4</v>
      </c>
      <c r="O964" t="s">
        <v>4</v>
      </c>
      <c r="P964" t="s">
        <v>5463</v>
      </c>
      <c r="Q964">
        <v>21700</v>
      </c>
      <c r="R964" t="s">
        <v>5685</v>
      </c>
    </row>
    <row r="965" spans="1:18" x14ac:dyDescent="0.25">
      <c r="A965" t="s">
        <v>3881</v>
      </c>
      <c r="B965" t="s">
        <v>1111</v>
      </c>
      <c r="C965" t="s">
        <v>1</v>
      </c>
      <c r="D965" t="s">
        <v>1112</v>
      </c>
      <c r="E965" t="s">
        <v>3990</v>
      </c>
      <c r="F965">
        <v>1</v>
      </c>
      <c r="G965" t="s">
        <v>3</v>
      </c>
      <c r="H965" t="s">
        <v>3</v>
      </c>
      <c r="I965" t="s">
        <v>4</v>
      </c>
      <c r="J965" t="s">
        <v>1</v>
      </c>
      <c r="K965" t="s">
        <v>4</v>
      </c>
      <c r="L965" t="s">
        <v>1</v>
      </c>
      <c r="M965" t="s">
        <v>1</v>
      </c>
      <c r="N965" t="s">
        <v>4</v>
      </c>
      <c r="O965" t="s">
        <v>4</v>
      </c>
      <c r="P965" t="s">
        <v>4642</v>
      </c>
      <c r="Q965">
        <v>852</v>
      </c>
      <c r="R965" t="s">
        <v>5685</v>
      </c>
    </row>
    <row r="966" spans="1:18" x14ac:dyDescent="0.25">
      <c r="A966" t="s">
        <v>3881</v>
      </c>
      <c r="B966" t="s">
        <v>1111</v>
      </c>
      <c r="C966" t="s">
        <v>1</v>
      </c>
      <c r="D966" t="s">
        <v>1112</v>
      </c>
      <c r="E966" t="s">
        <v>3990</v>
      </c>
      <c r="F966">
        <v>1</v>
      </c>
      <c r="G966" t="s">
        <v>3</v>
      </c>
      <c r="H966" t="s">
        <v>3</v>
      </c>
      <c r="I966" t="s">
        <v>4</v>
      </c>
      <c r="J966" t="s">
        <v>1</v>
      </c>
      <c r="K966" t="s">
        <v>4</v>
      </c>
      <c r="L966" t="s">
        <v>1</v>
      </c>
      <c r="M966" t="s">
        <v>1</v>
      </c>
      <c r="N966" t="s">
        <v>4</v>
      </c>
      <c r="O966" t="s">
        <v>4</v>
      </c>
      <c r="P966" t="s">
        <v>4642</v>
      </c>
      <c r="Q966">
        <v>852</v>
      </c>
      <c r="R966" t="s">
        <v>5685</v>
      </c>
    </row>
    <row r="967" spans="1:18" x14ac:dyDescent="0.25">
      <c r="A967" t="s">
        <v>3881</v>
      </c>
      <c r="B967" t="s">
        <v>1121</v>
      </c>
      <c r="C967" t="s">
        <v>1</v>
      </c>
      <c r="D967" t="s">
        <v>1122</v>
      </c>
      <c r="E967" t="s">
        <v>3990</v>
      </c>
      <c r="F967">
        <v>1</v>
      </c>
      <c r="G967" t="s">
        <v>3</v>
      </c>
      <c r="H967" t="s">
        <v>3</v>
      </c>
      <c r="I967" t="s">
        <v>4</v>
      </c>
      <c r="J967" t="s">
        <v>1</v>
      </c>
      <c r="K967" t="s">
        <v>4</v>
      </c>
      <c r="L967" t="s">
        <v>1</v>
      </c>
      <c r="M967" t="s">
        <v>1</v>
      </c>
      <c r="N967" t="s">
        <v>4</v>
      </c>
      <c r="O967" t="s">
        <v>4</v>
      </c>
      <c r="P967" t="s">
        <v>4645</v>
      </c>
      <c r="Q967">
        <v>100</v>
      </c>
      <c r="R967" t="s">
        <v>5672</v>
      </c>
    </row>
    <row r="968" spans="1:18" x14ac:dyDescent="0.25">
      <c r="A968" t="s">
        <v>3881</v>
      </c>
      <c r="B968" t="s">
        <v>1143</v>
      </c>
      <c r="C968" t="s">
        <v>1</v>
      </c>
      <c r="D968" t="s">
        <v>1144</v>
      </c>
      <c r="E968" t="s">
        <v>3990</v>
      </c>
      <c r="F968">
        <v>1</v>
      </c>
      <c r="G968" t="s">
        <v>3</v>
      </c>
      <c r="H968" t="s">
        <v>3</v>
      </c>
      <c r="I968" t="s">
        <v>4</v>
      </c>
      <c r="J968" t="s">
        <v>1</v>
      </c>
      <c r="K968" t="s">
        <v>4</v>
      </c>
      <c r="L968" t="s">
        <v>1</v>
      </c>
      <c r="M968" t="s">
        <v>1</v>
      </c>
      <c r="N968" t="s">
        <v>4</v>
      </c>
      <c r="O968" t="s">
        <v>4</v>
      </c>
      <c r="P968" t="s">
        <v>4655</v>
      </c>
      <c r="Q968">
        <v>482</v>
      </c>
      <c r="R968" t="s">
        <v>5672</v>
      </c>
    </row>
    <row r="969" spans="1:18" x14ac:dyDescent="0.25">
      <c r="A969" t="s">
        <v>3881</v>
      </c>
      <c r="B969" t="s">
        <v>1154</v>
      </c>
      <c r="C969" t="s">
        <v>1155</v>
      </c>
      <c r="D969" t="s">
        <v>1156</v>
      </c>
      <c r="E969" t="s">
        <v>3990</v>
      </c>
      <c r="F969">
        <v>1</v>
      </c>
      <c r="G969" t="s">
        <v>71</v>
      </c>
      <c r="H969" t="s">
        <v>71</v>
      </c>
      <c r="I969" t="s">
        <v>3996</v>
      </c>
      <c r="J969" t="s">
        <v>1157</v>
      </c>
      <c r="K969" t="s">
        <v>4000</v>
      </c>
      <c r="L969" t="s">
        <v>4001</v>
      </c>
      <c r="M969" t="s">
        <v>1158</v>
      </c>
      <c r="N969" t="s">
        <v>183</v>
      </c>
      <c r="O969" t="s">
        <v>12</v>
      </c>
      <c r="P969" t="s">
        <v>4645</v>
      </c>
      <c r="Q969">
        <v>100</v>
      </c>
      <c r="R969" t="s">
        <v>5672</v>
      </c>
    </row>
    <row r="970" spans="1:18" x14ac:dyDescent="0.25">
      <c r="A970" t="s">
        <v>3881</v>
      </c>
      <c r="B970" t="s">
        <v>1300</v>
      </c>
      <c r="C970" t="s">
        <v>1</v>
      </c>
      <c r="D970" t="s">
        <v>1301</v>
      </c>
      <c r="E970" t="s">
        <v>3990</v>
      </c>
      <c r="F970">
        <v>1</v>
      </c>
      <c r="G970" t="s">
        <v>3</v>
      </c>
      <c r="H970" t="s">
        <v>3</v>
      </c>
      <c r="I970" t="s">
        <v>4</v>
      </c>
      <c r="J970" t="s">
        <v>1</v>
      </c>
      <c r="K970" t="s">
        <v>4</v>
      </c>
      <c r="L970" t="s">
        <v>1</v>
      </c>
      <c r="M970" t="s">
        <v>1</v>
      </c>
      <c r="N970" t="s">
        <v>4</v>
      </c>
      <c r="O970" t="s">
        <v>4</v>
      </c>
      <c r="P970" t="s">
        <v>4695</v>
      </c>
      <c r="Q970">
        <v>254</v>
      </c>
      <c r="R970" t="s">
        <v>5685</v>
      </c>
    </row>
    <row r="971" spans="1:18" x14ac:dyDescent="0.25">
      <c r="A971" t="s">
        <v>3881</v>
      </c>
      <c r="B971" t="s">
        <v>1300</v>
      </c>
      <c r="C971" t="s">
        <v>1</v>
      </c>
      <c r="D971" t="s">
        <v>1301</v>
      </c>
      <c r="E971" t="s">
        <v>3990</v>
      </c>
      <c r="F971">
        <v>1</v>
      </c>
      <c r="G971" t="s">
        <v>3</v>
      </c>
      <c r="H971" t="s">
        <v>3</v>
      </c>
      <c r="I971" t="s">
        <v>4</v>
      </c>
      <c r="J971" t="s">
        <v>1</v>
      </c>
      <c r="K971" t="s">
        <v>4</v>
      </c>
      <c r="L971" t="s">
        <v>1</v>
      </c>
      <c r="M971" t="s">
        <v>1</v>
      </c>
      <c r="N971" t="s">
        <v>4</v>
      </c>
      <c r="O971" t="s">
        <v>4</v>
      </c>
      <c r="P971" t="s">
        <v>4695</v>
      </c>
      <c r="Q971">
        <v>254</v>
      </c>
      <c r="R971" t="s">
        <v>5685</v>
      </c>
    </row>
    <row r="972" spans="1:18" x14ac:dyDescent="0.25">
      <c r="A972" t="s">
        <v>3881</v>
      </c>
      <c r="B972" t="s">
        <v>1310</v>
      </c>
      <c r="C972" t="s">
        <v>1</v>
      </c>
      <c r="D972" t="s">
        <v>1311</v>
      </c>
      <c r="E972" t="s">
        <v>3990</v>
      </c>
      <c r="F972">
        <v>1</v>
      </c>
      <c r="G972" t="s">
        <v>3</v>
      </c>
      <c r="H972" t="s">
        <v>3</v>
      </c>
      <c r="I972" t="s">
        <v>4</v>
      </c>
      <c r="J972" t="s">
        <v>1</v>
      </c>
      <c r="K972" t="s">
        <v>4</v>
      </c>
      <c r="L972" t="s">
        <v>1</v>
      </c>
      <c r="M972" t="s">
        <v>1</v>
      </c>
      <c r="N972" t="s">
        <v>4</v>
      </c>
      <c r="O972" t="s">
        <v>4</v>
      </c>
      <c r="P972" t="s">
        <v>4699</v>
      </c>
      <c r="Q972">
        <v>95</v>
      </c>
      <c r="R972" t="s">
        <v>5672</v>
      </c>
    </row>
    <row r="973" spans="1:18" x14ac:dyDescent="0.25">
      <c r="A973" t="s">
        <v>3881</v>
      </c>
      <c r="B973" t="s">
        <v>1641</v>
      </c>
      <c r="C973" t="s">
        <v>1</v>
      </c>
      <c r="D973" t="s">
        <v>1642</v>
      </c>
      <c r="E973" t="s">
        <v>3990</v>
      </c>
      <c r="F973">
        <v>1</v>
      </c>
      <c r="G973" t="s">
        <v>3</v>
      </c>
      <c r="H973" t="s">
        <v>3</v>
      </c>
      <c r="I973" t="s">
        <v>4</v>
      </c>
      <c r="J973" t="s">
        <v>1</v>
      </c>
      <c r="K973" t="s">
        <v>4</v>
      </c>
      <c r="L973" t="s">
        <v>1</v>
      </c>
      <c r="M973" t="s">
        <v>1</v>
      </c>
      <c r="N973" t="s">
        <v>4</v>
      </c>
      <c r="O973" t="s">
        <v>4</v>
      </c>
      <c r="P973" t="s">
        <v>5529</v>
      </c>
      <c r="Q973">
        <v>1338</v>
      </c>
      <c r="R973" t="s">
        <v>5672</v>
      </c>
    </row>
    <row r="974" spans="1:18" x14ac:dyDescent="0.25">
      <c r="A974" t="s">
        <v>3881</v>
      </c>
      <c r="B974" t="s">
        <v>1672</v>
      </c>
      <c r="C974" t="s">
        <v>1</v>
      </c>
      <c r="D974" t="s">
        <v>1673</v>
      </c>
      <c r="E974" t="s">
        <v>3990</v>
      </c>
      <c r="F974">
        <v>1</v>
      </c>
      <c r="G974" t="s">
        <v>3</v>
      </c>
      <c r="H974" t="s">
        <v>3</v>
      </c>
      <c r="I974" t="s">
        <v>4</v>
      </c>
      <c r="J974" t="s">
        <v>1</v>
      </c>
      <c r="K974" t="s">
        <v>4</v>
      </c>
      <c r="L974" t="s">
        <v>1</v>
      </c>
      <c r="M974" t="s">
        <v>1</v>
      </c>
      <c r="N974" t="s">
        <v>4</v>
      </c>
      <c r="O974" t="s">
        <v>4</v>
      </c>
      <c r="P974" t="s">
        <v>5544</v>
      </c>
      <c r="Q974">
        <v>4150</v>
      </c>
      <c r="R974" t="s">
        <v>5685</v>
      </c>
    </row>
    <row r="975" spans="1:18" x14ac:dyDescent="0.25">
      <c r="A975" t="s">
        <v>3881</v>
      </c>
      <c r="B975" t="s">
        <v>1672</v>
      </c>
      <c r="C975" t="s">
        <v>1</v>
      </c>
      <c r="D975" t="s">
        <v>1673</v>
      </c>
      <c r="E975" t="s">
        <v>3990</v>
      </c>
      <c r="F975">
        <v>1</v>
      </c>
      <c r="G975" t="s">
        <v>3</v>
      </c>
      <c r="H975" t="s">
        <v>3</v>
      </c>
      <c r="I975" t="s">
        <v>4</v>
      </c>
      <c r="J975" t="s">
        <v>1</v>
      </c>
      <c r="K975" t="s">
        <v>4</v>
      </c>
      <c r="L975" t="s">
        <v>1</v>
      </c>
      <c r="M975" t="s">
        <v>1</v>
      </c>
      <c r="N975" t="s">
        <v>4</v>
      </c>
      <c r="O975" t="s">
        <v>4</v>
      </c>
      <c r="P975" t="s">
        <v>5544</v>
      </c>
      <c r="Q975">
        <v>4150</v>
      </c>
      <c r="R975" t="s">
        <v>5685</v>
      </c>
    </row>
    <row r="976" spans="1:18" x14ac:dyDescent="0.25">
      <c r="A976" t="s">
        <v>3881</v>
      </c>
      <c r="B976" t="s">
        <v>1701</v>
      </c>
      <c r="C976" t="s">
        <v>1702</v>
      </c>
      <c r="D976" t="s">
        <v>1703</v>
      </c>
      <c r="E976" t="s">
        <v>1704</v>
      </c>
      <c r="F976">
        <v>2</v>
      </c>
      <c r="G976" t="s">
        <v>35</v>
      </c>
      <c r="H976" t="s">
        <v>35</v>
      </c>
      <c r="I976" t="s">
        <v>3994</v>
      </c>
      <c r="J976" t="s">
        <v>1705</v>
      </c>
      <c r="K976" t="s">
        <v>3998</v>
      </c>
      <c r="L976" t="s">
        <v>4000</v>
      </c>
      <c r="M976" t="s">
        <v>1365</v>
      </c>
      <c r="N976" t="s">
        <v>1706</v>
      </c>
      <c r="O976" t="s">
        <v>31</v>
      </c>
      <c r="P976" t="s">
        <v>5554</v>
      </c>
      <c r="Q976">
        <v>1255</v>
      </c>
      <c r="R976" t="s">
        <v>5675</v>
      </c>
    </row>
    <row r="977" spans="1:18" x14ac:dyDescent="0.25">
      <c r="A977" t="s">
        <v>3881</v>
      </c>
      <c r="B977" t="s">
        <v>1762</v>
      </c>
      <c r="C977" t="s">
        <v>1763</v>
      </c>
      <c r="D977" t="s">
        <v>1764</v>
      </c>
      <c r="E977" t="s">
        <v>3990</v>
      </c>
      <c r="F977">
        <v>1</v>
      </c>
      <c r="G977" t="s">
        <v>59</v>
      </c>
      <c r="H977" t="s">
        <v>35</v>
      </c>
      <c r="I977" t="s">
        <v>3993</v>
      </c>
      <c r="J977" t="s">
        <v>1765</v>
      </c>
      <c r="K977" t="s">
        <v>4000</v>
      </c>
      <c r="L977" t="s">
        <v>3999</v>
      </c>
      <c r="M977" t="s">
        <v>1435</v>
      </c>
      <c r="N977" t="s">
        <v>11</v>
      </c>
      <c r="O977" t="s">
        <v>12</v>
      </c>
      <c r="P977" t="s">
        <v>4827</v>
      </c>
      <c r="Q977">
        <v>575</v>
      </c>
      <c r="R977" t="s">
        <v>5672</v>
      </c>
    </row>
    <row r="978" spans="1:18" x14ac:dyDescent="0.25">
      <c r="A978" t="s">
        <v>3881</v>
      </c>
      <c r="B978" t="s">
        <v>1826</v>
      </c>
      <c r="C978" t="s">
        <v>1827</v>
      </c>
      <c r="D978" t="s">
        <v>1828</v>
      </c>
      <c r="E978" t="s">
        <v>3990</v>
      </c>
      <c r="F978">
        <v>1</v>
      </c>
      <c r="G978" t="s">
        <v>35</v>
      </c>
      <c r="H978" t="s">
        <v>35</v>
      </c>
      <c r="I978" t="s">
        <v>3994</v>
      </c>
      <c r="J978" t="s">
        <v>1829</v>
      </c>
      <c r="K978" t="s">
        <v>3998</v>
      </c>
      <c r="L978" t="s">
        <v>4000</v>
      </c>
      <c r="M978" t="s">
        <v>79</v>
      </c>
      <c r="N978" t="s">
        <v>1830</v>
      </c>
      <c r="O978" t="s">
        <v>31</v>
      </c>
      <c r="P978" t="s">
        <v>4864</v>
      </c>
      <c r="Q978">
        <v>181</v>
      </c>
      <c r="R978" t="s">
        <v>5675</v>
      </c>
    </row>
    <row r="979" spans="1:18" x14ac:dyDescent="0.25">
      <c r="A979" t="s">
        <v>3881</v>
      </c>
      <c r="B979" t="s">
        <v>1860</v>
      </c>
      <c r="C979" t="s">
        <v>1</v>
      </c>
      <c r="D979" t="s">
        <v>1861</v>
      </c>
      <c r="E979" t="s">
        <v>3990</v>
      </c>
      <c r="F979">
        <v>1</v>
      </c>
      <c r="G979" t="s">
        <v>3</v>
      </c>
      <c r="H979" t="s">
        <v>3</v>
      </c>
      <c r="I979" t="s">
        <v>4</v>
      </c>
      <c r="J979" t="s">
        <v>1</v>
      </c>
      <c r="K979" t="s">
        <v>4</v>
      </c>
      <c r="L979" t="s">
        <v>1</v>
      </c>
      <c r="M979" t="s">
        <v>1</v>
      </c>
      <c r="N979" t="s">
        <v>4</v>
      </c>
      <c r="O979" t="s">
        <v>4</v>
      </c>
      <c r="P979" t="s">
        <v>4882</v>
      </c>
      <c r="Q979">
        <v>150</v>
      </c>
      <c r="R979" t="s">
        <v>5672</v>
      </c>
    </row>
    <row r="980" spans="1:18" x14ac:dyDescent="0.25">
      <c r="A980" t="s">
        <v>3881</v>
      </c>
      <c r="B980" t="s">
        <v>5</v>
      </c>
      <c r="C980" t="s">
        <v>6</v>
      </c>
      <c r="D980" t="s">
        <v>7</v>
      </c>
      <c r="E980" t="s">
        <v>3990</v>
      </c>
      <c r="F980">
        <v>1</v>
      </c>
      <c r="G980" t="s">
        <v>8</v>
      </c>
      <c r="H980" t="s">
        <v>8</v>
      </c>
      <c r="I980" t="s">
        <v>3992</v>
      </c>
      <c r="J980" t="s">
        <v>9</v>
      </c>
      <c r="K980" t="s">
        <v>3998</v>
      </c>
      <c r="L980" t="s">
        <v>3998</v>
      </c>
      <c r="M980" t="s">
        <v>10</v>
      </c>
      <c r="N980" t="s">
        <v>11</v>
      </c>
      <c r="O980" t="s">
        <v>12</v>
      </c>
      <c r="P980" t="s">
        <v>5136</v>
      </c>
      <c r="Q980">
        <v>100000</v>
      </c>
      <c r="R980" t="s">
        <v>5670</v>
      </c>
    </row>
    <row r="981" spans="1:18" x14ac:dyDescent="0.25">
      <c r="A981" t="s">
        <v>3881</v>
      </c>
      <c r="B981" t="s">
        <v>13</v>
      </c>
      <c r="C981" t="s">
        <v>1</v>
      </c>
      <c r="D981" t="s">
        <v>14</v>
      </c>
      <c r="E981" t="s">
        <v>3990</v>
      </c>
      <c r="F981">
        <v>1</v>
      </c>
      <c r="G981" t="s">
        <v>3</v>
      </c>
      <c r="H981" t="s">
        <v>3</v>
      </c>
      <c r="I981" t="s">
        <v>4</v>
      </c>
      <c r="J981" t="s">
        <v>1</v>
      </c>
      <c r="K981" t="s">
        <v>4</v>
      </c>
      <c r="L981" t="s">
        <v>1</v>
      </c>
      <c r="M981" t="s">
        <v>1</v>
      </c>
      <c r="N981" t="s">
        <v>4</v>
      </c>
      <c r="O981" t="s">
        <v>4</v>
      </c>
      <c r="P981" t="s">
        <v>5141</v>
      </c>
      <c r="Q981">
        <v>1223000</v>
      </c>
      <c r="R981" t="s">
        <v>5670</v>
      </c>
    </row>
    <row r="982" spans="1:18" x14ac:dyDescent="0.25">
      <c r="A982" t="s">
        <v>3881</v>
      </c>
      <c r="B982" t="s">
        <v>40</v>
      </c>
      <c r="C982" t="s">
        <v>41</v>
      </c>
      <c r="D982" t="s">
        <v>42</v>
      </c>
      <c r="E982" t="s">
        <v>43</v>
      </c>
      <c r="F982">
        <v>2</v>
      </c>
      <c r="G982" t="s">
        <v>27</v>
      </c>
      <c r="H982" t="s">
        <v>27</v>
      </c>
      <c r="I982" t="s">
        <v>3992</v>
      </c>
      <c r="J982" t="s">
        <v>44</v>
      </c>
      <c r="K982" t="s">
        <v>3998</v>
      </c>
      <c r="L982" t="s">
        <v>3998</v>
      </c>
      <c r="M982" t="s">
        <v>45</v>
      </c>
      <c r="N982" t="s">
        <v>46</v>
      </c>
      <c r="O982" t="s">
        <v>12</v>
      </c>
      <c r="P982" t="s">
        <v>5161</v>
      </c>
      <c r="Q982">
        <v>15033</v>
      </c>
      <c r="R982" t="s">
        <v>5670</v>
      </c>
    </row>
    <row r="983" spans="1:18" x14ac:dyDescent="0.25">
      <c r="A983" t="s">
        <v>3881</v>
      </c>
      <c r="B983" t="s">
        <v>64</v>
      </c>
      <c r="C983" t="s">
        <v>1</v>
      </c>
      <c r="D983" t="s">
        <v>65</v>
      </c>
      <c r="E983" t="s">
        <v>3990</v>
      </c>
      <c r="F983">
        <v>1</v>
      </c>
      <c r="G983" t="s">
        <v>3</v>
      </c>
      <c r="H983" t="s">
        <v>3</v>
      </c>
      <c r="I983" t="s">
        <v>4</v>
      </c>
      <c r="J983" t="s">
        <v>1</v>
      </c>
      <c r="K983" t="s">
        <v>4</v>
      </c>
      <c r="L983" t="s">
        <v>1</v>
      </c>
      <c r="M983" t="s">
        <v>1</v>
      </c>
      <c r="N983" t="s">
        <v>4</v>
      </c>
      <c r="O983" t="s">
        <v>4</v>
      </c>
      <c r="P983" t="s">
        <v>5172</v>
      </c>
      <c r="Q983">
        <v>14000</v>
      </c>
      <c r="R983" t="s">
        <v>5670</v>
      </c>
    </row>
    <row r="984" spans="1:18" x14ac:dyDescent="0.25">
      <c r="A984" t="s">
        <v>3881</v>
      </c>
      <c r="B984" t="s">
        <v>66</v>
      </c>
      <c r="C984" t="s">
        <v>1</v>
      </c>
      <c r="D984" t="s">
        <v>67</v>
      </c>
      <c r="E984" t="s">
        <v>3990</v>
      </c>
      <c r="F984">
        <v>1</v>
      </c>
      <c r="G984" t="s">
        <v>3</v>
      </c>
      <c r="H984" t="s">
        <v>3</v>
      </c>
      <c r="I984" t="s">
        <v>4</v>
      </c>
      <c r="J984" t="s">
        <v>1</v>
      </c>
      <c r="K984" t="s">
        <v>4</v>
      </c>
      <c r="L984" t="s">
        <v>1</v>
      </c>
      <c r="M984" t="s">
        <v>1</v>
      </c>
      <c r="N984" t="s">
        <v>4</v>
      </c>
      <c r="O984" t="s">
        <v>4</v>
      </c>
      <c r="P984" t="s">
        <v>4062</v>
      </c>
      <c r="Q984">
        <v>880</v>
      </c>
      <c r="R984" t="s">
        <v>5670</v>
      </c>
    </row>
    <row r="985" spans="1:18" x14ac:dyDescent="0.25">
      <c r="A985" t="s">
        <v>3881</v>
      </c>
      <c r="B985" t="s">
        <v>82</v>
      </c>
      <c r="C985" t="s">
        <v>1</v>
      </c>
      <c r="D985" t="s">
        <v>83</v>
      </c>
      <c r="E985" t="s">
        <v>3990</v>
      </c>
      <c r="F985">
        <v>1</v>
      </c>
      <c r="G985" t="s">
        <v>3</v>
      </c>
      <c r="H985" t="s">
        <v>3</v>
      </c>
      <c r="I985" t="s">
        <v>4</v>
      </c>
      <c r="J985" t="s">
        <v>1</v>
      </c>
      <c r="K985" t="s">
        <v>4</v>
      </c>
      <c r="L985" t="s">
        <v>1</v>
      </c>
      <c r="M985" t="s">
        <v>1</v>
      </c>
      <c r="N985" t="s">
        <v>4</v>
      </c>
      <c r="O985" t="s">
        <v>4</v>
      </c>
      <c r="P985" t="s">
        <v>5184</v>
      </c>
      <c r="Q985">
        <v>8041</v>
      </c>
      <c r="R985" t="s">
        <v>5670</v>
      </c>
    </row>
    <row r="986" spans="1:18" x14ac:dyDescent="0.25">
      <c r="A986" t="s">
        <v>3881</v>
      </c>
      <c r="B986" t="s">
        <v>84</v>
      </c>
      <c r="C986" t="s">
        <v>1</v>
      </c>
      <c r="D986" t="s">
        <v>85</v>
      </c>
      <c r="E986" t="s">
        <v>3990</v>
      </c>
      <c r="F986">
        <v>1</v>
      </c>
      <c r="G986" t="s">
        <v>3</v>
      </c>
      <c r="H986" t="s">
        <v>3</v>
      </c>
      <c r="I986" t="s">
        <v>4</v>
      </c>
      <c r="J986" t="s">
        <v>1</v>
      </c>
      <c r="K986" t="s">
        <v>4</v>
      </c>
      <c r="L986" t="s">
        <v>1</v>
      </c>
      <c r="M986" t="s">
        <v>1</v>
      </c>
      <c r="N986" t="s">
        <v>4</v>
      </c>
      <c r="O986" t="s">
        <v>4</v>
      </c>
      <c r="P986" t="s">
        <v>5187</v>
      </c>
      <c r="Q986">
        <v>3553</v>
      </c>
      <c r="R986" t="s">
        <v>5670</v>
      </c>
    </row>
    <row r="987" spans="1:18" x14ac:dyDescent="0.25">
      <c r="A987" t="s">
        <v>3881</v>
      </c>
      <c r="B987" t="s">
        <v>119</v>
      </c>
      <c r="C987" t="s">
        <v>120</v>
      </c>
      <c r="D987" t="s">
        <v>121</v>
      </c>
      <c r="E987" t="s">
        <v>3990</v>
      </c>
      <c r="F987">
        <v>1</v>
      </c>
      <c r="G987" t="s">
        <v>116</v>
      </c>
      <c r="H987" t="s">
        <v>116</v>
      </c>
      <c r="I987" t="s">
        <v>3997</v>
      </c>
      <c r="J987" t="s">
        <v>122</v>
      </c>
      <c r="K987" t="s">
        <v>3998</v>
      </c>
      <c r="L987" t="s">
        <v>4000</v>
      </c>
      <c r="M987" t="s">
        <v>123</v>
      </c>
      <c r="N987" t="s">
        <v>11</v>
      </c>
      <c r="O987" t="s">
        <v>12</v>
      </c>
      <c r="P987" t="s">
        <v>4108</v>
      </c>
      <c r="Q987">
        <v>590</v>
      </c>
      <c r="R987" t="s">
        <v>5670</v>
      </c>
    </row>
    <row r="988" spans="1:18" x14ac:dyDescent="0.25">
      <c r="A988" t="s">
        <v>3881</v>
      </c>
      <c r="B988" t="s">
        <v>124</v>
      </c>
      <c r="C988" t="s">
        <v>1</v>
      </c>
      <c r="D988" t="s">
        <v>125</v>
      </c>
      <c r="E988" t="s">
        <v>3990</v>
      </c>
      <c r="F988">
        <v>1</v>
      </c>
      <c r="G988" t="s">
        <v>3</v>
      </c>
      <c r="H988" t="s">
        <v>3</v>
      </c>
      <c r="I988" t="s">
        <v>4</v>
      </c>
      <c r="J988" t="s">
        <v>1</v>
      </c>
      <c r="K988" t="s">
        <v>4</v>
      </c>
      <c r="L988" t="s">
        <v>1</v>
      </c>
      <c r="M988" t="s">
        <v>1</v>
      </c>
      <c r="N988" t="s">
        <v>4</v>
      </c>
      <c r="O988" t="s">
        <v>4</v>
      </c>
      <c r="P988" t="s">
        <v>5199</v>
      </c>
      <c r="Q988">
        <v>688702</v>
      </c>
      <c r="R988" t="s">
        <v>5674</v>
      </c>
    </row>
    <row r="989" spans="1:18" x14ac:dyDescent="0.25">
      <c r="A989" t="s">
        <v>3881</v>
      </c>
      <c r="B989" t="s">
        <v>128</v>
      </c>
      <c r="C989" t="s">
        <v>1</v>
      </c>
      <c r="D989" t="s">
        <v>129</v>
      </c>
      <c r="E989" t="s">
        <v>3990</v>
      </c>
      <c r="F989">
        <v>1</v>
      </c>
      <c r="G989" t="s">
        <v>3</v>
      </c>
      <c r="H989" t="s">
        <v>3</v>
      </c>
      <c r="I989" t="s">
        <v>4</v>
      </c>
      <c r="J989" t="s">
        <v>1</v>
      </c>
      <c r="K989" t="s">
        <v>4</v>
      </c>
      <c r="L989" t="s">
        <v>1</v>
      </c>
      <c r="M989" t="s">
        <v>1</v>
      </c>
      <c r="N989" t="s">
        <v>4</v>
      </c>
      <c r="O989" t="s">
        <v>4</v>
      </c>
      <c r="P989" t="s">
        <v>5203</v>
      </c>
      <c r="Q989">
        <v>25000</v>
      </c>
      <c r="R989" t="s">
        <v>5674</v>
      </c>
    </row>
    <row r="990" spans="1:18" x14ac:dyDescent="0.25">
      <c r="A990" t="s">
        <v>3881</v>
      </c>
      <c r="B990" t="s">
        <v>170</v>
      </c>
      <c r="C990" t="s">
        <v>1</v>
      </c>
      <c r="D990" t="s">
        <v>171</v>
      </c>
      <c r="E990" t="s">
        <v>3990</v>
      </c>
      <c r="F990">
        <v>1</v>
      </c>
      <c r="G990" t="s">
        <v>3</v>
      </c>
      <c r="H990" t="s">
        <v>3</v>
      </c>
      <c r="I990" t="s">
        <v>4</v>
      </c>
      <c r="J990" t="s">
        <v>1</v>
      </c>
      <c r="K990" t="s">
        <v>4</v>
      </c>
      <c r="L990" t="s">
        <v>1</v>
      </c>
      <c r="M990" t="s">
        <v>1</v>
      </c>
      <c r="N990" t="s">
        <v>4</v>
      </c>
      <c r="O990" t="s">
        <v>4</v>
      </c>
      <c r="P990" t="s">
        <v>5226</v>
      </c>
      <c r="Q990">
        <v>2436</v>
      </c>
      <c r="R990" t="s">
        <v>5670</v>
      </c>
    </row>
    <row r="991" spans="1:18" x14ac:dyDescent="0.25">
      <c r="A991" t="s">
        <v>3881</v>
      </c>
      <c r="B991" t="s">
        <v>174</v>
      </c>
      <c r="C991" t="s">
        <v>1</v>
      </c>
      <c r="D991" t="s">
        <v>175</v>
      </c>
      <c r="E991" t="s">
        <v>3990</v>
      </c>
      <c r="F991">
        <v>1</v>
      </c>
      <c r="G991" t="s">
        <v>3</v>
      </c>
      <c r="H991" t="s">
        <v>3</v>
      </c>
      <c r="I991" t="s">
        <v>4</v>
      </c>
      <c r="J991" t="s">
        <v>1</v>
      </c>
      <c r="K991" t="s">
        <v>4</v>
      </c>
      <c r="L991" t="s">
        <v>1</v>
      </c>
      <c r="M991" t="s">
        <v>1</v>
      </c>
      <c r="N991" t="s">
        <v>4</v>
      </c>
      <c r="O991" t="s">
        <v>4</v>
      </c>
      <c r="P991" t="s">
        <v>5231</v>
      </c>
      <c r="Q991">
        <v>15000</v>
      </c>
      <c r="R991" t="s">
        <v>5674</v>
      </c>
    </row>
    <row r="992" spans="1:18" x14ac:dyDescent="0.25">
      <c r="A992" t="s">
        <v>3881</v>
      </c>
      <c r="B992" t="s">
        <v>192</v>
      </c>
      <c r="C992" t="s">
        <v>1</v>
      </c>
      <c r="D992" t="s">
        <v>193</v>
      </c>
      <c r="E992" t="s">
        <v>3990</v>
      </c>
      <c r="F992">
        <v>1</v>
      </c>
      <c r="G992" t="s">
        <v>3</v>
      </c>
      <c r="H992" t="s">
        <v>3</v>
      </c>
      <c r="I992" t="s">
        <v>4</v>
      </c>
      <c r="J992" t="s">
        <v>1</v>
      </c>
      <c r="K992" t="s">
        <v>4</v>
      </c>
      <c r="L992" t="s">
        <v>1</v>
      </c>
      <c r="M992" t="s">
        <v>1</v>
      </c>
      <c r="N992" t="s">
        <v>4</v>
      </c>
      <c r="O992" t="s">
        <v>4</v>
      </c>
      <c r="P992" t="s">
        <v>5242</v>
      </c>
      <c r="Q992">
        <v>2670</v>
      </c>
      <c r="R992" t="s">
        <v>5670</v>
      </c>
    </row>
    <row r="993" spans="1:18" x14ac:dyDescent="0.25">
      <c r="A993" t="s">
        <v>3881</v>
      </c>
      <c r="B993" t="s">
        <v>196</v>
      </c>
      <c r="C993" t="s">
        <v>197</v>
      </c>
      <c r="D993" t="s">
        <v>198</v>
      </c>
      <c r="E993" t="s">
        <v>3990</v>
      </c>
      <c r="F993">
        <v>1</v>
      </c>
      <c r="G993" t="s">
        <v>116</v>
      </c>
      <c r="H993" t="s">
        <v>116</v>
      </c>
      <c r="I993" t="s">
        <v>3997</v>
      </c>
      <c r="J993" t="s">
        <v>199</v>
      </c>
      <c r="K993" t="s">
        <v>3998</v>
      </c>
      <c r="L993" t="s">
        <v>3998</v>
      </c>
      <c r="M993" t="s">
        <v>200</v>
      </c>
      <c r="N993" t="s">
        <v>11</v>
      </c>
      <c r="O993" t="s">
        <v>12</v>
      </c>
      <c r="P993" t="s">
        <v>5246</v>
      </c>
      <c r="Q993">
        <v>8199</v>
      </c>
      <c r="R993" t="s">
        <v>5670</v>
      </c>
    </row>
    <row r="994" spans="1:18" x14ac:dyDescent="0.25">
      <c r="A994" t="s">
        <v>3881</v>
      </c>
      <c r="B994" t="s">
        <v>205</v>
      </c>
      <c r="C994" t="s">
        <v>1</v>
      </c>
      <c r="D994" t="s">
        <v>206</v>
      </c>
      <c r="E994" t="s">
        <v>3990</v>
      </c>
      <c r="F994">
        <v>1</v>
      </c>
      <c r="G994" t="s">
        <v>3</v>
      </c>
      <c r="H994" t="s">
        <v>3</v>
      </c>
      <c r="I994" t="s">
        <v>4</v>
      </c>
      <c r="J994" t="s">
        <v>1</v>
      </c>
      <c r="K994" t="s">
        <v>4</v>
      </c>
      <c r="L994" t="s">
        <v>1</v>
      </c>
      <c r="M994" t="s">
        <v>1</v>
      </c>
      <c r="N994" t="s">
        <v>4</v>
      </c>
      <c r="O994" t="s">
        <v>4</v>
      </c>
      <c r="P994" t="s">
        <v>5252</v>
      </c>
      <c r="Q994">
        <v>2246</v>
      </c>
      <c r="R994" t="s">
        <v>5674</v>
      </c>
    </row>
    <row r="995" spans="1:18" x14ac:dyDescent="0.25">
      <c r="A995" t="s">
        <v>3881</v>
      </c>
      <c r="B995" t="s">
        <v>213</v>
      </c>
      <c r="C995" t="s">
        <v>1</v>
      </c>
      <c r="D995" t="s">
        <v>214</v>
      </c>
      <c r="E995" t="s">
        <v>3990</v>
      </c>
      <c r="F995">
        <v>1</v>
      </c>
      <c r="G995" t="s">
        <v>3</v>
      </c>
      <c r="H995" t="s">
        <v>3</v>
      </c>
      <c r="I995" t="s">
        <v>4</v>
      </c>
      <c r="J995" t="s">
        <v>1</v>
      </c>
      <c r="K995" t="s">
        <v>4</v>
      </c>
      <c r="L995" t="s">
        <v>1</v>
      </c>
      <c r="M995" t="s">
        <v>1</v>
      </c>
      <c r="N995" t="s">
        <v>4</v>
      </c>
      <c r="O995" t="s">
        <v>4</v>
      </c>
      <c r="P995" t="s">
        <v>5258</v>
      </c>
      <c r="Q995">
        <v>2183</v>
      </c>
      <c r="R995" t="s">
        <v>5670</v>
      </c>
    </row>
    <row r="996" spans="1:18" x14ac:dyDescent="0.25">
      <c r="A996" t="s">
        <v>3881</v>
      </c>
      <c r="B996" t="s">
        <v>242</v>
      </c>
      <c r="C996" t="s">
        <v>243</v>
      </c>
      <c r="D996" t="s">
        <v>244</v>
      </c>
      <c r="E996" t="s">
        <v>245</v>
      </c>
      <c r="F996">
        <v>2</v>
      </c>
      <c r="G996" t="s">
        <v>27</v>
      </c>
      <c r="H996" t="s">
        <v>27</v>
      </c>
      <c r="I996" t="s">
        <v>3992</v>
      </c>
      <c r="J996" t="s">
        <v>246</v>
      </c>
      <c r="K996" t="s">
        <v>3998</v>
      </c>
      <c r="L996" t="s">
        <v>3998</v>
      </c>
      <c r="M996" t="s">
        <v>247</v>
      </c>
      <c r="N996" t="s">
        <v>101</v>
      </c>
      <c r="O996" t="s">
        <v>12</v>
      </c>
      <c r="P996" t="s">
        <v>4198</v>
      </c>
      <c r="Q996">
        <v>440</v>
      </c>
      <c r="R996" t="s">
        <v>5670</v>
      </c>
    </row>
    <row r="997" spans="1:18" x14ac:dyDescent="0.25">
      <c r="A997" t="s">
        <v>3881</v>
      </c>
      <c r="B997" t="s">
        <v>261</v>
      </c>
      <c r="C997" t="s">
        <v>262</v>
      </c>
      <c r="D997" t="s">
        <v>263</v>
      </c>
      <c r="E997" t="s">
        <v>3990</v>
      </c>
      <c r="F997">
        <v>1</v>
      </c>
      <c r="G997" t="s">
        <v>59</v>
      </c>
      <c r="H997" t="s">
        <v>35</v>
      </c>
      <c r="I997" t="s">
        <v>3992</v>
      </c>
      <c r="J997" t="s">
        <v>264</v>
      </c>
      <c r="K997" t="s">
        <v>4000</v>
      </c>
      <c r="L997" t="s">
        <v>3999</v>
      </c>
      <c r="M997" t="s">
        <v>265</v>
      </c>
      <c r="N997" t="s">
        <v>11</v>
      </c>
      <c r="O997" t="s">
        <v>12</v>
      </c>
      <c r="P997" t="s">
        <v>5274</v>
      </c>
      <c r="Q997">
        <v>1501</v>
      </c>
      <c r="R997" t="s">
        <v>5670</v>
      </c>
    </row>
    <row r="998" spans="1:18" x14ac:dyDescent="0.25">
      <c r="A998" t="s">
        <v>3881</v>
      </c>
      <c r="B998" t="s">
        <v>274</v>
      </c>
      <c r="C998" t="s">
        <v>1</v>
      </c>
      <c r="D998" t="s">
        <v>275</v>
      </c>
      <c r="E998" t="s">
        <v>3990</v>
      </c>
      <c r="F998">
        <v>1</v>
      </c>
      <c r="G998" t="s">
        <v>3</v>
      </c>
      <c r="H998" t="s">
        <v>3</v>
      </c>
      <c r="I998" t="s">
        <v>4</v>
      </c>
      <c r="J998" t="s">
        <v>1</v>
      </c>
      <c r="K998" t="s">
        <v>4</v>
      </c>
      <c r="L998" t="s">
        <v>1</v>
      </c>
      <c r="M998" t="s">
        <v>1</v>
      </c>
      <c r="N998" t="s">
        <v>4</v>
      </c>
      <c r="O998" t="s">
        <v>4</v>
      </c>
      <c r="P998" t="s">
        <v>4216</v>
      </c>
      <c r="Q998">
        <v>677</v>
      </c>
      <c r="R998" t="s">
        <v>5670</v>
      </c>
    </row>
    <row r="999" spans="1:18" x14ac:dyDescent="0.25">
      <c r="A999" t="s">
        <v>3881</v>
      </c>
      <c r="B999" t="s">
        <v>413</v>
      </c>
      <c r="C999" t="s">
        <v>1</v>
      </c>
      <c r="D999" t="s">
        <v>414</v>
      </c>
      <c r="E999" t="s">
        <v>3990</v>
      </c>
      <c r="F999">
        <v>1</v>
      </c>
      <c r="G999" t="s">
        <v>3</v>
      </c>
      <c r="H999" t="s">
        <v>3</v>
      </c>
      <c r="I999" t="s">
        <v>4</v>
      </c>
      <c r="J999" t="s">
        <v>1</v>
      </c>
      <c r="K999" t="s">
        <v>4</v>
      </c>
      <c r="L999" t="s">
        <v>1</v>
      </c>
      <c r="M999" t="s">
        <v>1</v>
      </c>
      <c r="N999" t="s">
        <v>4</v>
      </c>
      <c r="O999" t="s">
        <v>4</v>
      </c>
      <c r="P999" t="s">
        <v>5315</v>
      </c>
      <c r="Q999">
        <v>7479</v>
      </c>
      <c r="R999" t="s">
        <v>5670</v>
      </c>
    </row>
    <row r="1000" spans="1:18" x14ac:dyDescent="0.25">
      <c r="A1000" t="s">
        <v>3881</v>
      </c>
      <c r="B1000" t="s">
        <v>422</v>
      </c>
      <c r="C1000" t="s">
        <v>423</v>
      </c>
      <c r="D1000" t="s">
        <v>424</v>
      </c>
      <c r="E1000" t="s">
        <v>3990</v>
      </c>
      <c r="F1000">
        <v>1</v>
      </c>
      <c r="G1000" t="s">
        <v>27</v>
      </c>
      <c r="H1000" t="s">
        <v>50</v>
      </c>
      <c r="I1000" t="s">
        <v>3992</v>
      </c>
      <c r="J1000" t="s">
        <v>425</v>
      </c>
      <c r="K1000" t="s">
        <v>3998</v>
      </c>
      <c r="L1000" t="s">
        <v>4000</v>
      </c>
      <c r="M1000" t="s">
        <v>426</v>
      </c>
      <c r="N1000" t="s">
        <v>101</v>
      </c>
      <c r="O1000" t="s">
        <v>31</v>
      </c>
      <c r="P1000" t="s">
        <v>4295</v>
      </c>
      <c r="Q1000">
        <v>610</v>
      </c>
      <c r="R1000" t="s">
        <v>5670</v>
      </c>
    </row>
    <row r="1001" spans="1:18" x14ac:dyDescent="0.25">
      <c r="A1001" t="s">
        <v>3881</v>
      </c>
      <c r="B1001" t="s">
        <v>427</v>
      </c>
      <c r="C1001" t="s">
        <v>1</v>
      </c>
      <c r="D1001" t="s">
        <v>428</v>
      </c>
      <c r="E1001" t="s">
        <v>3990</v>
      </c>
      <c r="F1001">
        <v>1</v>
      </c>
      <c r="G1001" t="s">
        <v>3</v>
      </c>
      <c r="H1001" t="s">
        <v>3</v>
      </c>
      <c r="I1001" t="s">
        <v>4</v>
      </c>
      <c r="J1001" t="s">
        <v>1</v>
      </c>
      <c r="K1001" t="s">
        <v>4</v>
      </c>
      <c r="L1001" t="s">
        <v>1</v>
      </c>
      <c r="M1001" t="s">
        <v>1</v>
      </c>
      <c r="N1001" t="s">
        <v>4</v>
      </c>
      <c r="O1001" t="s">
        <v>4</v>
      </c>
      <c r="P1001" t="s">
        <v>5320</v>
      </c>
      <c r="Q1001">
        <v>3000</v>
      </c>
      <c r="R1001" t="s">
        <v>5674</v>
      </c>
    </row>
    <row r="1002" spans="1:18" x14ac:dyDescent="0.25">
      <c r="A1002" t="s">
        <v>3881</v>
      </c>
      <c r="B1002" t="s">
        <v>474</v>
      </c>
      <c r="C1002" t="s">
        <v>1</v>
      </c>
      <c r="D1002" t="s">
        <v>475</v>
      </c>
      <c r="E1002" t="s">
        <v>3990</v>
      </c>
      <c r="F1002">
        <v>1</v>
      </c>
      <c r="G1002" t="s">
        <v>3</v>
      </c>
      <c r="H1002" t="s">
        <v>3</v>
      </c>
      <c r="I1002" t="s">
        <v>4</v>
      </c>
      <c r="J1002" t="s">
        <v>1</v>
      </c>
      <c r="K1002" t="s">
        <v>4</v>
      </c>
      <c r="L1002" t="s">
        <v>1</v>
      </c>
      <c r="M1002" t="s">
        <v>1</v>
      </c>
      <c r="N1002" t="s">
        <v>4</v>
      </c>
      <c r="O1002" t="s">
        <v>4</v>
      </c>
      <c r="P1002" t="s">
        <v>5335</v>
      </c>
      <c r="Q1002">
        <v>3068000</v>
      </c>
      <c r="R1002" t="s">
        <v>5670</v>
      </c>
    </row>
    <row r="1003" spans="1:18" x14ac:dyDescent="0.25">
      <c r="A1003" t="s">
        <v>3881</v>
      </c>
      <c r="B1003" t="s">
        <v>500</v>
      </c>
      <c r="C1003" t="s">
        <v>501</v>
      </c>
      <c r="D1003" t="s">
        <v>502</v>
      </c>
      <c r="E1003" t="s">
        <v>3990</v>
      </c>
      <c r="F1003">
        <v>1</v>
      </c>
      <c r="G1003" t="s">
        <v>8</v>
      </c>
      <c r="H1003" t="s">
        <v>8</v>
      </c>
      <c r="I1003" t="s">
        <v>3995</v>
      </c>
      <c r="J1003" t="s">
        <v>503</v>
      </c>
      <c r="K1003" t="s">
        <v>3998</v>
      </c>
      <c r="L1003" t="s">
        <v>3998</v>
      </c>
      <c r="M1003" t="s">
        <v>504</v>
      </c>
      <c r="N1003" t="s">
        <v>505</v>
      </c>
      <c r="O1003" t="s">
        <v>31</v>
      </c>
      <c r="P1003" t="s">
        <v>5349</v>
      </c>
      <c r="Q1003">
        <v>2636</v>
      </c>
      <c r="R1003" t="s">
        <v>5670</v>
      </c>
    </row>
    <row r="1004" spans="1:18" x14ac:dyDescent="0.25">
      <c r="A1004" t="s">
        <v>3881</v>
      </c>
      <c r="B1004" t="s">
        <v>518</v>
      </c>
      <c r="C1004" t="s">
        <v>1</v>
      </c>
      <c r="D1004" t="s">
        <v>519</v>
      </c>
      <c r="E1004" t="s">
        <v>3990</v>
      </c>
      <c r="F1004">
        <v>1</v>
      </c>
      <c r="G1004" t="s">
        <v>3</v>
      </c>
      <c r="H1004" t="s">
        <v>3</v>
      </c>
      <c r="I1004" t="s">
        <v>4</v>
      </c>
      <c r="J1004" t="s">
        <v>1</v>
      </c>
      <c r="K1004" t="s">
        <v>4</v>
      </c>
      <c r="L1004" t="s">
        <v>1</v>
      </c>
      <c r="M1004" t="s">
        <v>1</v>
      </c>
      <c r="N1004" t="s">
        <v>4</v>
      </c>
      <c r="O1004" t="s">
        <v>4</v>
      </c>
      <c r="P1004" t="s">
        <v>4341</v>
      </c>
      <c r="Q1004">
        <v>128</v>
      </c>
      <c r="R1004" t="s">
        <v>5670</v>
      </c>
    </row>
    <row r="1005" spans="1:18" x14ac:dyDescent="0.25">
      <c r="A1005" t="s">
        <v>3881</v>
      </c>
      <c r="B1005" t="s">
        <v>520</v>
      </c>
      <c r="C1005" t="s">
        <v>521</v>
      </c>
      <c r="D1005" t="s">
        <v>522</v>
      </c>
      <c r="E1005" t="s">
        <v>3990</v>
      </c>
      <c r="F1005">
        <v>1</v>
      </c>
      <c r="G1005" t="s">
        <v>71</v>
      </c>
      <c r="H1005" t="s">
        <v>35</v>
      </c>
      <c r="I1005" t="s">
        <v>3996</v>
      </c>
      <c r="J1005" t="s">
        <v>523</v>
      </c>
      <c r="K1005" t="s">
        <v>4000</v>
      </c>
      <c r="L1005" t="s">
        <v>3999</v>
      </c>
      <c r="M1005" t="s">
        <v>524</v>
      </c>
      <c r="N1005" t="s">
        <v>11</v>
      </c>
      <c r="O1005" t="s">
        <v>12</v>
      </c>
      <c r="P1005" t="s">
        <v>4342</v>
      </c>
      <c r="Q1005">
        <v>150</v>
      </c>
      <c r="R1005" t="s">
        <v>5670</v>
      </c>
    </row>
    <row r="1006" spans="1:18" x14ac:dyDescent="0.25">
      <c r="A1006" t="s">
        <v>3881</v>
      </c>
      <c r="B1006" t="s">
        <v>525</v>
      </c>
      <c r="C1006" t="s">
        <v>1</v>
      </c>
      <c r="D1006" t="s">
        <v>526</v>
      </c>
      <c r="E1006" t="s">
        <v>3990</v>
      </c>
      <c r="F1006">
        <v>1</v>
      </c>
      <c r="G1006" t="s">
        <v>3</v>
      </c>
      <c r="H1006" t="s">
        <v>3</v>
      </c>
      <c r="I1006" t="s">
        <v>4</v>
      </c>
      <c r="J1006" t="s">
        <v>1</v>
      </c>
      <c r="K1006" t="s">
        <v>4</v>
      </c>
      <c r="L1006" t="s">
        <v>1</v>
      </c>
      <c r="M1006" t="s">
        <v>1</v>
      </c>
      <c r="N1006" t="s">
        <v>4</v>
      </c>
      <c r="O1006" t="s">
        <v>4</v>
      </c>
      <c r="P1006" t="s">
        <v>5361</v>
      </c>
      <c r="Q1006">
        <v>3141</v>
      </c>
      <c r="R1006" t="s">
        <v>5670</v>
      </c>
    </row>
    <row r="1007" spans="1:18" x14ac:dyDescent="0.25">
      <c r="A1007" t="s">
        <v>3881</v>
      </c>
      <c r="B1007" t="s">
        <v>529</v>
      </c>
      <c r="C1007" t="s">
        <v>530</v>
      </c>
      <c r="D1007" t="s">
        <v>531</v>
      </c>
      <c r="E1007" t="s">
        <v>3990</v>
      </c>
      <c r="F1007">
        <v>1</v>
      </c>
      <c r="G1007" t="s">
        <v>71</v>
      </c>
      <c r="H1007" t="s">
        <v>71</v>
      </c>
      <c r="I1007" t="s">
        <v>3996</v>
      </c>
      <c r="J1007" t="s">
        <v>532</v>
      </c>
      <c r="K1007" t="s">
        <v>3998</v>
      </c>
      <c r="L1007" t="s">
        <v>3998</v>
      </c>
      <c r="M1007" t="s">
        <v>533</v>
      </c>
      <c r="N1007" t="s">
        <v>11</v>
      </c>
      <c r="O1007" t="s">
        <v>12</v>
      </c>
      <c r="P1007" t="s">
        <v>5367</v>
      </c>
      <c r="Q1007">
        <v>1887</v>
      </c>
      <c r="R1007" t="s">
        <v>5670</v>
      </c>
    </row>
    <row r="1008" spans="1:18" x14ac:dyDescent="0.25">
      <c r="A1008" t="s">
        <v>3881</v>
      </c>
      <c r="B1008" t="s">
        <v>543</v>
      </c>
      <c r="C1008" t="s">
        <v>544</v>
      </c>
      <c r="D1008" t="s">
        <v>545</v>
      </c>
      <c r="E1008" t="s">
        <v>3990</v>
      </c>
      <c r="F1008">
        <v>1</v>
      </c>
      <c r="G1008" t="s">
        <v>71</v>
      </c>
      <c r="H1008" t="s">
        <v>35</v>
      </c>
      <c r="I1008" t="s">
        <v>3996</v>
      </c>
      <c r="J1008" t="s">
        <v>546</v>
      </c>
      <c r="K1008" t="s">
        <v>4000</v>
      </c>
      <c r="L1008" t="s">
        <v>3999</v>
      </c>
      <c r="M1008" t="s">
        <v>149</v>
      </c>
      <c r="N1008" t="s">
        <v>183</v>
      </c>
      <c r="O1008" t="s">
        <v>12</v>
      </c>
      <c r="P1008" t="s">
        <v>5373</v>
      </c>
      <c r="Q1008">
        <v>4200</v>
      </c>
      <c r="R1008" t="s">
        <v>5670</v>
      </c>
    </row>
    <row r="1009" spans="1:18" x14ac:dyDescent="0.25">
      <c r="A1009" t="s">
        <v>3881</v>
      </c>
      <c r="B1009" t="s">
        <v>547</v>
      </c>
      <c r="C1009" t="s">
        <v>548</v>
      </c>
      <c r="D1009" t="s">
        <v>549</v>
      </c>
      <c r="E1009" t="s">
        <v>3990</v>
      </c>
      <c r="F1009">
        <v>1</v>
      </c>
      <c r="G1009" t="s">
        <v>116</v>
      </c>
      <c r="H1009" t="s">
        <v>116</v>
      </c>
      <c r="I1009" t="s">
        <v>3997</v>
      </c>
      <c r="J1009" t="s">
        <v>550</v>
      </c>
      <c r="K1009" t="s">
        <v>3998</v>
      </c>
      <c r="L1009" t="s">
        <v>3998</v>
      </c>
      <c r="M1009" t="s">
        <v>551</v>
      </c>
      <c r="N1009" t="s">
        <v>552</v>
      </c>
      <c r="O1009" t="s">
        <v>12</v>
      </c>
      <c r="P1009" t="s">
        <v>5375</v>
      </c>
      <c r="Q1009">
        <v>4020</v>
      </c>
      <c r="R1009" t="s">
        <v>5674</v>
      </c>
    </row>
    <row r="1010" spans="1:18" x14ac:dyDescent="0.25">
      <c r="A1010" t="s">
        <v>3881</v>
      </c>
      <c r="B1010" t="s">
        <v>555</v>
      </c>
      <c r="C1010" t="s">
        <v>1</v>
      </c>
      <c r="D1010" t="s">
        <v>556</v>
      </c>
      <c r="E1010" t="s">
        <v>3990</v>
      </c>
      <c r="F1010">
        <v>1</v>
      </c>
      <c r="G1010" t="s">
        <v>3</v>
      </c>
      <c r="H1010" t="s">
        <v>3</v>
      </c>
      <c r="I1010" t="s">
        <v>4</v>
      </c>
      <c r="J1010" t="s">
        <v>1</v>
      </c>
      <c r="K1010" t="s">
        <v>4</v>
      </c>
      <c r="L1010" t="s">
        <v>1</v>
      </c>
      <c r="M1010" t="s">
        <v>1</v>
      </c>
      <c r="N1010" t="s">
        <v>4</v>
      </c>
      <c r="O1010" t="s">
        <v>4</v>
      </c>
      <c r="P1010" t="s">
        <v>4360</v>
      </c>
      <c r="Q1010">
        <v>542</v>
      </c>
      <c r="R1010" t="s">
        <v>5674</v>
      </c>
    </row>
    <row r="1011" spans="1:18" x14ac:dyDescent="0.25">
      <c r="A1011" t="s">
        <v>3881</v>
      </c>
      <c r="B1011" t="s">
        <v>564</v>
      </c>
      <c r="C1011" t="s">
        <v>1</v>
      </c>
      <c r="D1011" t="s">
        <v>565</v>
      </c>
      <c r="E1011" t="s">
        <v>3990</v>
      </c>
      <c r="F1011">
        <v>1</v>
      </c>
      <c r="G1011" t="s">
        <v>3</v>
      </c>
      <c r="H1011" t="s">
        <v>3</v>
      </c>
      <c r="I1011" t="s">
        <v>4</v>
      </c>
      <c r="J1011" t="s">
        <v>1</v>
      </c>
      <c r="K1011" t="s">
        <v>4</v>
      </c>
      <c r="L1011" t="s">
        <v>1</v>
      </c>
      <c r="M1011" t="s">
        <v>1</v>
      </c>
      <c r="N1011" t="s">
        <v>4</v>
      </c>
      <c r="O1011" t="s">
        <v>4</v>
      </c>
      <c r="P1011" t="s">
        <v>4367</v>
      </c>
      <c r="Q1011">
        <v>750</v>
      </c>
      <c r="R1011" t="s">
        <v>5674</v>
      </c>
    </row>
    <row r="1012" spans="1:18" x14ac:dyDescent="0.25">
      <c r="A1012" t="s">
        <v>3881</v>
      </c>
      <c r="B1012" t="s">
        <v>570</v>
      </c>
      <c r="C1012" t="s">
        <v>571</v>
      </c>
      <c r="D1012" t="s">
        <v>572</v>
      </c>
      <c r="E1012" t="s">
        <v>573</v>
      </c>
      <c r="F1012">
        <v>2</v>
      </c>
      <c r="G1012" t="s">
        <v>71</v>
      </c>
      <c r="H1012" t="s">
        <v>71</v>
      </c>
      <c r="I1012" t="s">
        <v>3996</v>
      </c>
      <c r="J1012" t="s">
        <v>574</v>
      </c>
      <c r="K1012" t="s">
        <v>3998</v>
      </c>
      <c r="L1012" t="s">
        <v>3998</v>
      </c>
      <c r="M1012" t="s">
        <v>254</v>
      </c>
      <c r="N1012" t="s">
        <v>11</v>
      </c>
      <c r="O1012" t="s">
        <v>12</v>
      </c>
      <c r="P1012" t="s">
        <v>5384</v>
      </c>
      <c r="Q1012">
        <v>2100</v>
      </c>
      <c r="R1012" t="s">
        <v>5674</v>
      </c>
    </row>
    <row r="1013" spans="1:18" x14ac:dyDescent="0.25">
      <c r="A1013" t="s">
        <v>3881</v>
      </c>
      <c r="B1013" t="s">
        <v>584</v>
      </c>
      <c r="C1013" t="s">
        <v>1</v>
      </c>
      <c r="D1013" t="s">
        <v>585</v>
      </c>
      <c r="E1013" t="s">
        <v>3990</v>
      </c>
      <c r="F1013">
        <v>1</v>
      </c>
      <c r="G1013" t="s">
        <v>3</v>
      </c>
      <c r="H1013" t="s">
        <v>3</v>
      </c>
      <c r="I1013" t="s">
        <v>4</v>
      </c>
      <c r="J1013" t="s">
        <v>1</v>
      </c>
      <c r="K1013" t="s">
        <v>4</v>
      </c>
      <c r="L1013" t="s">
        <v>1</v>
      </c>
      <c r="M1013" t="s">
        <v>1</v>
      </c>
      <c r="N1013" t="s">
        <v>4</v>
      </c>
      <c r="O1013" t="s">
        <v>4</v>
      </c>
      <c r="P1013" t="s">
        <v>4378</v>
      </c>
      <c r="Q1013">
        <v>316</v>
      </c>
      <c r="R1013" t="s">
        <v>5670</v>
      </c>
    </row>
    <row r="1014" spans="1:18" x14ac:dyDescent="0.25">
      <c r="A1014" t="s">
        <v>3881</v>
      </c>
      <c r="B1014" t="s">
        <v>586</v>
      </c>
      <c r="C1014" t="s">
        <v>1</v>
      </c>
      <c r="D1014" t="s">
        <v>587</v>
      </c>
      <c r="E1014" t="s">
        <v>3990</v>
      </c>
      <c r="F1014">
        <v>1</v>
      </c>
      <c r="G1014" t="s">
        <v>3</v>
      </c>
      <c r="H1014" t="s">
        <v>3</v>
      </c>
      <c r="I1014" t="s">
        <v>4</v>
      </c>
      <c r="J1014" t="s">
        <v>1</v>
      </c>
      <c r="K1014" t="s">
        <v>4</v>
      </c>
      <c r="L1014" t="s">
        <v>1</v>
      </c>
      <c r="M1014" t="s">
        <v>1</v>
      </c>
      <c r="N1014" t="s">
        <v>4</v>
      </c>
      <c r="O1014" t="s">
        <v>4</v>
      </c>
      <c r="P1014" t="s">
        <v>4381</v>
      </c>
      <c r="Q1014">
        <v>406</v>
      </c>
      <c r="R1014" t="s">
        <v>5680</v>
      </c>
    </row>
    <row r="1015" spans="1:18" x14ac:dyDescent="0.25">
      <c r="A1015" t="s">
        <v>3881</v>
      </c>
      <c r="B1015" t="s">
        <v>588</v>
      </c>
      <c r="C1015" t="s">
        <v>1</v>
      </c>
      <c r="D1015" t="s">
        <v>589</v>
      </c>
      <c r="E1015" t="s">
        <v>3990</v>
      </c>
      <c r="F1015">
        <v>1</v>
      </c>
      <c r="G1015" t="s">
        <v>3</v>
      </c>
      <c r="H1015" t="s">
        <v>3</v>
      </c>
      <c r="I1015" t="s">
        <v>4</v>
      </c>
      <c r="J1015" t="s">
        <v>1</v>
      </c>
      <c r="K1015" t="s">
        <v>4</v>
      </c>
      <c r="L1015" t="s">
        <v>1</v>
      </c>
      <c r="M1015" t="s">
        <v>1</v>
      </c>
      <c r="N1015" t="s">
        <v>4</v>
      </c>
      <c r="O1015" t="s">
        <v>4</v>
      </c>
      <c r="P1015" t="s">
        <v>4385</v>
      </c>
      <c r="Q1015">
        <v>50</v>
      </c>
      <c r="R1015" t="s">
        <v>5670</v>
      </c>
    </row>
    <row r="1016" spans="1:18" x14ac:dyDescent="0.25">
      <c r="A1016" t="s">
        <v>3881</v>
      </c>
      <c r="B1016" t="s">
        <v>609</v>
      </c>
      <c r="C1016" t="s">
        <v>610</v>
      </c>
      <c r="D1016" t="s">
        <v>611</v>
      </c>
      <c r="E1016" t="s">
        <v>612</v>
      </c>
      <c r="F1016">
        <v>2</v>
      </c>
      <c r="G1016" t="s">
        <v>35</v>
      </c>
      <c r="H1016" t="s">
        <v>35</v>
      </c>
      <c r="I1016" t="s">
        <v>3994</v>
      </c>
      <c r="J1016" t="s">
        <v>515</v>
      </c>
      <c r="K1016" t="s">
        <v>4000</v>
      </c>
      <c r="L1016" t="s">
        <v>4001</v>
      </c>
      <c r="M1016" t="s">
        <v>516</v>
      </c>
      <c r="N1016" t="s">
        <v>183</v>
      </c>
      <c r="O1016" t="s">
        <v>31</v>
      </c>
      <c r="P1016" t="s">
        <v>4403</v>
      </c>
      <c r="Q1016">
        <v>110</v>
      </c>
      <c r="R1016" t="s">
        <v>5670</v>
      </c>
    </row>
    <row r="1017" spans="1:18" x14ac:dyDescent="0.25">
      <c r="A1017" t="s">
        <v>3881</v>
      </c>
      <c r="B1017" t="s">
        <v>613</v>
      </c>
      <c r="C1017" t="s">
        <v>1</v>
      </c>
      <c r="D1017" t="s">
        <v>614</v>
      </c>
      <c r="E1017" t="s">
        <v>3990</v>
      </c>
      <c r="F1017">
        <v>1</v>
      </c>
      <c r="G1017" t="s">
        <v>3</v>
      </c>
      <c r="H1017" t="s">
        <v>3</v>
      </c>
      <c r="I1017" t="s">
        <v>4</v>
      </c>
      <c r="J1017" t="s">
        <v>1</v>
      </c>
      <c r="K1017" t="s">
        <v>4</v>
      </c>
      <c r="L1017" t="s">
        <v>1</v>
      </c>
      <c r="M1017" t="s">
        <v>1</v>
      </c>
      <c r="N1017" t="s">
        <v>4</v>
      </c>
      <c r="O1017" t="s">
        <v>4</v>
      </c>
      <c r="P1017" t="s">
        <v>4406</v>
      </c>
      <c r="Q1017">
        <v>165</v>
      </c>
      <c r="R1017" t="s">
        <v>5674</v>
      </c>
    </row>
    <row r="1018" spans="1:18" x14ac:dyDescent="0.25">
      <c r="A1018" t="s">
        <v>3881</v>
      </c>
      <c r="B1018" t="s">
        <v>615</v>
      </c>
      <c r="C1018" t="s">
        <v>1</v>
      </c>
      <c r="D1018" t="s">
        <v>616</v>
      </c>
      <c r="E1018" t="s">
        <v>3990</v>
      </c>
      <c r="F1018">
        <v>1</v>
      </c>
      <c r="G1018" t="s">
        <v>3</v>
      </c>
      <c r="H1018" t="s">
        <v>3</v>
      </c>
      <c r="I1018" t="s">
        <v>4</v>
      </c>
      <c r="J1018" t="s">
        <v>1</v>
      </c>
      <c r="K1018" t="s">
        <v>4</v>
      </c>
      <c r="L1018" t="s">
        <v>1</v>
      </c>
      <c r="M1018" t="s">
        <v>1</v>
      </c>
      <c r="N1018" t="s">
        <v>4</v>
      </c>
      <c r="O1018" t="s">
        <v>4</v>
      </c>
      <c r="P1018" t="s">
        <v>4409</v>
      </c>
      <c r="Q1018">
        <v>106</v>
      </c>
      <c r="R1018" t="s">
        <v>5674</v>
      </c>
    </row>
    <row r="1019" spans="1:18" x14ac:dyDescent="0.25">
      <c r="A1019" t="s">
        <v>3881</v>
      </c>
      <c r="B1019" t="s">
        <v>622</v>
      </c>
      <c r="C1019" t="s">
        <v>623</v>
      </c>
      <c r="D1019" t="s">
        <v>624</v>
      </c>
      <c r="E1019" t="s">
        <v>3990</v>
      </c>
      <c r="F1019">
        <v>1</v>
      </c>
      <c r="G1019" t="s">
        <v>116</v>
      </c>
      <c r="H1019" t="s">
        <v>116</v>
      </c>
      <c r="I1019" t="s">
        <v>3997</v>
      </c>
      <c r="J1019" t="s">
        <v>563</v>
      </c>
      <c r="K1019" t="s">
        <v>3998</v>
      </c>
      <c r="L1019" t="s">
        <v>3998</v>
      </c>
      <c r="M1019" t="s">
        <v>110</v>
      </c>
      <c r="N1019" t="s">
        <v>1</v>
      </c>
      <c r="O1019" t="s">
        <v>12</v>
      </c>
      <c r="P1019" t="s">
        <v>4414</v>
      </c>
      <c r="Q1019">
        <v>13</v>
      </c>
      <c r="R1019" t="s">
        <v>5674</v>
      </c>
    </row>
    <row r="1020" spans="1:18" x14ac:dyDescent="0.25">
      <c r="A1020" t="s">
        <v>3881</v>
      </c>
      <c r="B1020" t="s">
        <v>625</v>
      </c>
      <c r="C1020" t="s">
        <v>1</v>
      </c>
      <c r="D1020" t="s">
        <v>626</v>
      </c>
      <c r="E1020" t="s">
        <v>3990</v>
      </c>
      <c r="F1020">
        <v>1</v>
      </c>
      <c r="G1020" t="s">
        <v>3</v>
      </c>
      <c r="H1020" t="s">
        <v>3</v>
      </c>
      <c r="I1020" t="s">
        <v>4</v>
      </c>
      <c r="J1020" t="s">
        <v>1</v>
      </c>
      <c r="K1020" t="s">
        <v>4</v>
      </c>
      <c r="L1020" t="s">
        <v>1</v>
      </c>
      <c r="M1020" t="s">
        <v>1</v>
      </c>
      <c r="N1020" t="s">
        <v>4</v>
      </c>
      <c r="O1020" t="s">
        <v>4</v>
      </c>
      <c r="P1020" t="s">
        <v>4416</v>
      </c>
      <c r="Q1020">
        <v>61</v>
      </c>
      <c r="R1020" t="s">
        <v>5674</v>
      </c>
    </row>
    <row r="1021" spans="1:18" x14ac:dyDescent="0.25">
      <c r="A1021" t="s">
        <v>3881</v>
      </c>
      <c r="B1021" t="s">
        <v>629</v>
      </c>
      <c r="C1021" t="s">
        <v>1</v>
      </c>
      <c r="D1021" t="s">
        <v>630</v>
      </c>
      <c r="E1021" t="s">
        <v>3990</v>
      </c>
      <c r="F1021">
        <v>1</v>
      </c>
      <c r="G1021" t="s">
        <v>3</v>
      </c>
      <c r="H1021" t="s">
        <v>3</v>
      </c>
      <c r="I1021" t="s">
        <v>4</v>
      </c>
      <c r="J1021" t="s">
        <v>1</v>
      </c>
      <c r="K1021" t="s">
        <v>4</v>
      </c>
      <c r="L1021" t="s">
        <v>1</v>
      </c>
      <c r="M1021" t="s">
        <v>1</v>
      </c>
      <c r="N1021" t="s">
        <v>4</v>
      </c>
      <c r="O1021" t="s">
        <v>4</v>
      </c>
      <c r="P1021" t="s">
        <v>4421</v>
      </c>
      <c r="Q1021">
        <v>40</v>
      </c>
      <c r="R1021" t="s">
        <v>5674</v>
      </c>
    </row>
    <row r="1022" spans="1:18" x14ac:dyDescent="0.25">
      <c r="A1022" t="s">
        <v>3881</v>
      </c>
      <c r="B1022" t="s">
        <v>645</v>
      </c>
      <c r="C1022" t="s">
        <v>1</v>
      </c>
      <c r="D1022" t="s">
        <v>646</v>
      </c>
      <c r="E1022" t="s">
        <v>3990</v>
      </c>
      <c r="F1022">
        <v>1</v>
      </c>
      <c r="G1022" t="s">
        <v>3</v>
      </c>
      <c r="H1022" t="s">
        <v>3</v>
      </c>
      <c r="I1022" t="s">
        <v>4</v>
      </c>
      <c r="J1022" t="s">
        <v>1</v>
      </c>
      <c r="K1022" t="s">
        <v>4</v>
      </c>
      <c r="L1022" t="s">
        <v>1</v>
      </c>
      <c r="M1022" t="s">
        <v>1</v>
      </c>
      <c r="N1022" t="s">
        <v>4</v>
      </c>
      <c r="O1022" t="s">
        <v>4</v>
      </c>
      <c r="P1022" t="s">
        <v>5395</v>
      </c>
      <c r="Q1022">
        <v>580000</v>
      </c>
      <c r="R1022" t="s">
        <v>5670</v>
      </c>
    </row>
    <row r="1023" spans="1:18" x14ac:dyDescent="0.25">
      <c r="A1023" t="s">
        <v>3881</v>
      </c>
      <c r="B1023" t="s">
        <v>647</v>
      </c>
      <c r="C1023" t="s">
        <v>648</v>
      </c>
      <c r="D1023" t="s">
        <v>649</v>
      </c>
      <c r="E1023" t="s">
        <v>3990</v>
      </c>
      <c r="F1023">
        <v>1</v>
      </c>
      <c r="G1023" t="s">
        <v>27</v>
      </c>
      <c r="H1023" t="s">
        <v>27</v>
      </c>
      <c r="I1023" t="s">
        <v>3992</v>
      </c>
      <c r="J1023" t="s">
        <v>650</v>
      </c>
      <c r="K1023" t="s">
        <v>3998</v>
      </c>
      <c r="L1023" t="s">
        <v>3998</v>
      </c>
      <c r="M1023" t="s">
        <v>651</v>
      </c>
      <c r="N1023" t="s">
        <v>237</v>
      </c>
      <c r="O1023" t="s">
        <v>31</v>
      </c>
      <c r="P1023" t="s">
        <v>4433</v>
      </c>
      <c r="Q1023">
        <v>480</v>
      </c>
      <c r="R1023" t="s">
        <v>5670</v>
      </c>
    </row>
    <row r="1024" spans="1:18" x14ac:dyDescent="0.25">
      <c r="A1024" t="s">
        <v>3881</v>
      </c>
      <c r="B1024" t="s">
        <v>799</v>
      </c>
      <c r="C1024" t="s">
        <v>1</v>
      </c>
      <c r="D1024" t="s">
        <v>800</v>
      </c>
      <c r="E1024" t="s">
        <v>3990</v>
      </c>
      <c r="F1024">
        <v>1</v>
      </c>
      <c r="G1024" t="s">
        <v>3</v>
      </c>
      <c r="H1024" t="s">
        <v>3</v>
      </c>
      <c r="I1024" t="s">
        <v>4</v>
      </c>
      <c r="J1024" t="s">
        <v>1</v>
      </c>
      <c r="K1024" t="s">
        <v>4</v>
      </c>
      <c r="L1024" t="s">
        <v>1</v>
      </c>
      <c r="M1024" t="s">
        <v>1</v>
      </c>
      <c r="N1024" t="s">
        <v>4</v>
      </c>
      <c r="O1024" t="s">
        <v>4</v>
      </c>
      <c r="P1024" t="s">
        <v>4498</v>
      </c>
      <c r="Q1024">
        <v>28</v>
      </c>
      <c r="R1024" t="s">
        <v>5674</v>
      </c>
    </row>
    <row r="1025" spans="1:18" x14ac:dyDescent="0.25">
      <c r="A1025" t="s">
        <v>3881</v>
      </c>
      <c r="B1025" t="s">
        <v>808</v>
      </c>
      <c r="C1025" t="s">
        <v>1</v>
      </c>
      <c r="D1025" t="s">
        <v>809</v>
      </c>
      <c r="E1025" t="s">
        <v>3990</v>
      </c>
      <c r="F1025">
        <v>1</v>
      </c>
      <c r="G1025" t="s">
        <v>3</v>
      </c>
      <c r="H1025" t="s">
        <v>3</v>
      </c>
      <c r="I1025" t="s">
        <v>4</v>
      </c>
      <c r="J1025" t="s">
        <v>1</v>
      </c>
      <c r="K1025" t="s">
        <v>4</v>
      </c>
      <c r="L1025" t="s">
        <v>1</v>
      </c>
      <c r="M1025" t="s">
        <v>1</v>
      </c>
      <c r="N1025" t="s">
        <v>4</v>
      </c>
      <c r="O1025" t="s">
        <v>4</v>
      </c>
      <c r="P1025" t="s">
        <v>4505</v>
      </c>
      <c r="Q1025">
        <v>21</v>
      </c>
      <c r="R1025" t="s">
        <v>5674</v>
      </c>
    </row>
    <row r="1026" spans="1:18" x14ac:dyDescent="0.25">
      <c r="A1026" t="s">
        <v>3881</v>
      </c>
      <c r="B1026" t="s">
        <v>855</v>
      </c>
      <c r="C1026" t="s">
        <v>1</v>
      </c>
      <c r="D1026" t="s">
        <v>856</v>
      </c>
      <c r="E1026" t="s">
        <v>3990</v>
      </c>
      <c r="F1026">
        <v>1</v>
      </c>
      <c r="G1026" t="s">
        <v>3</v>
      </c>
      <c r="H1026" t="s">
        <v>3</v>
      </c>
      <c r="I1026" t="s">
        <v>4</v>
      </c>
      <c r="J1026" t="s">
        <v>1</v>
      </c>
      <c r="K1026" t="s">
        <v>4</v>
      </c>
      <c r="L1026" t="s">
        <v>1</v>
      </c>
      <c r="M1026" t="s">
        <v>1</v>
      </c>
      <c r="N1026" t="s">
        <v>4</v>
      </c>
      <c r="O1026" t="s">
        <v>4</v>
      </c>
      <c r="P1026" t="s">
        <v>4512</v>
      </c>
      <c r="Q1026">
        <v>283</v>
      </c>
      <c r="R1026" t="s">
        <v>5674</v>
      </c>
    </row>
    <row r="1027" spans="1:18" x14ac:dyDescent="0.25">
      <c r="A1027" t="s">
        <v>3881</v>
      </c>
      <c r="B1027" t="s">
        <v>861</v>
      </c>
      <c r="C1027" t="s">
        <v>862</v>
      </c>
      <c r="D1027" t="s">
        <v>863</v>
      </c>
      <c r="E1027" t="s">
        <v>3990</v>
      </c>
      <c r="F1027">
        <v>1</v>
      </c>
      <c r="G1027" t="s">
        <v>27</v>
      </c>
      <c r="H1027" t="s">
        <v>27</v>
      </c>
      <c r="I1027" t="s">
        <v>3992</v>
      </c>
      <c r="J1027" t="s">
        <v>864</v>
      </c>
      <c r="K1027" t="s">
        <v>3998</v>
      </c>
      <c r="L1027" t="s">
        <v>3998</v>
      </c>
      <c r="M1027" t="s">
        <v>865</v>
      </c>
      <c r="N1027" t="s">
        <v>866</v>
      </c>
      <c r="O1027" t="s">
        <v>31</v>
      </c>
      <c r="P1027" t="s">
        <v>5423</v>
      </c>
      <c r="Q1027">
        <v>1654</v>
      </c>
      <c r="R1027" t="s">
        <v>5674</v>
      </c>
    </row>
    <row r="1028" spans="1:18" x14ac:dyDescent="0.25">
      <c r="A1028" t="s">
        <v>3881</v>
      </c>
      <c r="B1028" t="s">
        <v>861</v>
      </c>
      <c r="C1028" t="s">
        <v>1</v>
      </c>
      <c r="D1028" t="s">
        <v>863</v>
      </c>
      <c r="E1028" t="s">
        <v>3990</v>
      </c>
      <c r="F1028">
        <v>1</v>
      </c>
      <c r="G1028" t="s">
        <v>3</v>
      </c>
      <c r="H1028" t="s">
        <v>3</v>
      </c>
      <c r="I1028" t="s">
        <v>4</v>
      </c>
      <c r="J1028" t="s">
        <v>1</v>
      </c>
      <c r="K1028" t="s">
        <v>4</v>
      </c>
      <c r="L1028" t="s">
        <v>1</v>
      </c>
      <c r="M1028" t="s">
        <v>1</v>
      </c>
      <c r="N1028" t="s">
        <v>4</v>
      </c>
      <c r="O1028" t="s">
        <v>4</v>
      </c>
      <c r="P1028" t="s">
        <v>5423</v>
      </c>
      <c r="Q1028">
        <v>1654</v>
      </c>
      <c r="R1028" t="s">
        <v>5674</v>
      </c>
    </row>
    <row r="1029" spans="1:18" x14ac:dyDescent="0.25">
      <c r="A1029" t="s">
        <v>3881</v>
      </c>
      <c r="B1029" t="s">
        <v>872</v>
      </c>
      <c r="C1029" t="s">
        <v>873</v>
      </c>
      <c r="D1029" t="s">
        <v>874</v>
      </c>
      <c r="E1029" t="s">
        <v>3990</v>
      </c>
      <c r="F1029">
        <v>1</v>
      </c>
      <c r="G1029" t="s">
        <v>8</v>
      </c>
      <c r="H1029" t="s">
        <v>8</v>
      </c>
      <c r="I1029" t="s">
        <v>3992</v>
      </c>
      <c r="J1029" t="s">
        <v>875</v>
      </c>
      <c r="K1029" t="s">
        <v>3998</v>
      </c>
      <c r="L1029" t="s">
        <v>3998</v>
      </c>
      <c r="M1029" t="s">
        <v>876</v>
      </c>
      <c r="N1029" t="s">
        <v>11</v>
      </c>
      <c r="O1029" t="s">
        <v>12</v>
      </c>
      <c r="P1029" t="s">
        <v>5427</v>
      </c>
      <c r="Q1029">
        <v>4470</v>
      </c>
      <c r="R1029" t="s">
        <v>5680</v>
      </c>
    </row>
    <row r="1030" spans="1:18" x14ac:dyDescent="0.25">
      <c r="A1030" t="s">
        <v>3881</v>
      </c>
      <c r="B1030" t="s">
        <v>886</v>
      </c>
      <c r="C1030" t="s">
        <v>1</v>
      </c>
      <c r="D1030" t="s">
        <v>887</v>
      </c>
      <c r="E1030" t="s">
        <v>3990</v>
      </c>
      <c r="F1030">
        <v>1</v>
      </c>
      <c r="G1030" t="s">
        <v>3</v>
      </c>
      <c r="H1030" t="s">
        <v>3</v>
      </c>
      <c r="I1030" t="s">
        <v>4</v>
      </c>
      <c r="J1030" t="s">
        <v>1</v>
      </c>
      <c r="K1030" t="s">
        <v>4</v>
      </c>
      <c r="L1030" t="s">
        <v>1</v>
      </c>
      <c r="M1030" t="s">
        <v>1</v>
      </c>
      <c r="N1030" t="s">
        <v>4</v>
      </c>
      <c r="O1030" t="s">
        <v>4</v>
      </c>
      <c r="P1030" t="s">
        <v>4367</v>
      </c>
      <c r="Q1030">
        <v>750</v>
      </c>
      <c r="R1030" t="s">
        <v>5674</v>
      </c>
    </row>
    <row r="1031" spans="1:18" x14ac:dyDescent="0.25">
      <c r="A1031" t="s">
        <v>3881</v>
      </c>
      <c r="B1031" t="s">
        <v>895</v>
      </c>
      <c r="C1031" t="s">
        <v>896</v>
      </c>
      <c r="D1031" t="s">
        <v>897</v>
      </c>
      <c r="E1031" t="s">
        <v>3990</v>
      </c>
      <c r="F1031">
        <v>1</v>
      </c>
      <c r="G1031" t="s">
        <v>35</v>
      </c>
      <c r="H1031" t="s">
        <v>35</v>
      </c>
      <c r="I1031" t="s">
        <v>3996</v>
      </c>
      <c r="J1031" t="s">
        <v>72</v>
      </c>
      <c r="K1031" t="s">
        <v>3999</v>
      </c>
      <c r="L1031" t="s">
        <v>3999</v>
      </c>
      <c r="M1031" t="s">
        <v>898</v>
      </c>
      <c r="N1031" t="s">
        <v>11</v>
      </c>
      <c r="O1031" t="s">
        <v>12</v>
      </c>
      <c r="P1031" t="s">
        <v>4519</v>
      </c>
      <c r="Q1031">
        <v>280</v>
      </c>
      <c r="R1031" t="s">
        <v>5674</v>
      </c>
    </row>
    <row r="1032" spans="1:18" x14ac:dyDescent="0.25">
      <c r="A1032" t="s">
        <v>3881</v>
      </c>
      <c r="B1032" t="s">
        <v>899</v>
      </c>
      <c r="C1032" t="s">
        <v>1</v>
      </c>
      <c r="D1032" t="s">
        <v>900</v>
      </c>
      <c r="E1032" t="s">
        <v>3990</v>
      </c>
      <c r="F1032">
        <v>1</v>
      </c>
      <c r="G1032" t="s">
        <v>3</v>
      </c>
      <c r="H1032" t="s">
        <v>3</v>
      </c>
      <c r="I1032" t="s">
        <v>4</v>
      </c>
      <c r="J1032" t="s">
        <v>1</v>
      </c>
      <c r="K1032" t="s">
        <v>4</v>
      </c>
      <c r="L1032" t="s">
        <v>1</v>
      </c>
      <c r="M1032" t="s">
        <v>1</v>
      </c>
      <c r="N1032" t="s">
        <v>4</v>
      </c>
      <c r="O1032" t="s">
        <v>4</v>
      </c>
      <c r="P1032" t="s">
        <v>5437</v>
      </c>
      <c r="Q1032">
        <v>2090</v>
      </c>
      <c r="R1032" t="s">
        <v>5674</v>
      </c>
    </row>
    <row r="1033" spans="1:18" x14ac:dyDescent="0.25">
      <c r="A1033" t="s">
        <v>3881</v>
      </c>
      <c r="B1033" t="s">
        <v>901</v>
      </c>
      <c r="C1033" t="s">
        <v>1</v>
      </c>
      <c r="D1033" t="s">
        <v>902</v>
      </c>
      <c r="E1033" t="s">
        <v>3990</v>
      </c>
      <c r="F1033">
        <v>1</v>
      </c>
      <c r="G1033" t="s">
        <v>3</v>
      </c>
      <c r="H1033" t="s">
        <v>3</v>
      </c>
      <c r="I1033" t="s">
        <v>4</v>
      </c>
      <c r="J1033" t="s">
        <v>1</v>
      </c>
      <c r="K1033" t="s">
        <v>4</v>
      </c>
      <c r="L1033" t="s">
        <v>1</v>
      </c>
      <c r="M1033" t="s">
        <v>1</v>
      </c>
      <c r="N1033" t="s">
        <v>4</v>
      </c>
      <c r="O1033" t="s">
        <v>4</v>
      </c>
      <c r="P1033" t="s">
        <v>4521</v>
      </c>
      <c r="Q1033">
        <v>20</v>
      </c>
      <c r="R1033" t="s">
        <v>5674</v>
      </c>
    </row>
    <row r="1034" spans="1:18" x14ac:dyDescent="0.25">
      <c r="A1034" t="s">
        <v>3881</v>
      </c>
      <c r="B1034" t="s">
        <v>903</v>
      </c>
      <c r="C1034" t="s">
        <v>1</v>
      </c>
      <c r="D1034" t="s">
        <v>904</v>
      </c>
      <c r="E1034" t="s">
        <v>3990</v>
      </c>
      <c r="F1034">
        <v>1</v>
      </c>
      <c r="G1034" t="s">
        <v>3</v>
      </c>
      <c r="H1034" t="s">
        <v>3</v>
      </c>
      <c r="I1034" t="s">
        <v>4</v>
      </c>
      <c r="J1034" t="s">
        <v>1</v>
      </c>
      <c r="K1034" t="s">
        <v>4</v>
      </c>
      <c r="L1034" t="s">
        <v>1</v>
      </c>
      <c r="M1034" t="s">
        <v>1</v>
      </c>
      <c r="N1034" t="s">
        <v>4</v>
      </c>
      <c r="O1034" t="s">
        <v>4</v>
      </c>
      <c r="P1034" t="s">
        <v>4522</v>
      </c>
      <c r="Q1034">
        <v>508</v>
      </c>
      <c r="R1034" t="s">
        <v>5674</v>
      </c>
    </row>
    <row r="1035" spans="1:18" x14ac:dyDescent="0.25">
      <c r="A1035" t="s">
        <v>3881</v>
      </c>
      <c r="B1035" t="s">
        <v>905</v>
      </c>
      <c r="C1035" t="s">
        <v>906</v>
      </c>
      <c r="D1035" t="s">
        <v>907</v>
      </c>
      <c r="E1035" t="s">
        <v>3990</v>
      </c>
      <c r="F1035">
        <v>1</v>
      </c>
      <c r="G1035" t="s">
        <v>116</v>
      </c>
      <c r="H1035" t="s">
        <v>116</v>
      </c>
      <c r="I1035" t="s">
        <v>3997</v>
      </c>
      <c r="J1035" t="s">
        <v>908</v>
      </c>
      <c r="K1035" t="s">
        <v>3998</v>
      </c>
      <c r="L1035" t="s">
        <v>3998</v>
      </c>
      <c r="M1035" t="s">
        <v>437</v>
      </c>
      <c r="N1035" t="s">
        <v>11</v>
      </c>
      <c r="O1035" t="s">
        <v>12</v>
      </c>
      <c r="P1035" t="s">
        <v>5440</v>
      </c>
      <c r="Q1035">
        <v>1500</v>
      </c>
      <c r="R1035" t="s">
        <v>5670</v>
      </c>
    </row>
    <row r="1036" spans="1:18" x14ac:dyDescent="0.25">
      <c r="A1036" t="s">
        <v>3881</v>
      </c>
      <c r="B1036" t="s">
        <v>909</v>
      </c>
      <c r="C1036" t="s">
        <v>1</v>
      </c>
      <c r="D1036" t="s">
        <v>910</v>
      </c>
      <c r="E1036" t="s">
        <v>3990</v>
      </c>
      <c r="F1036">
        <v>1</v>
      </c>
      <c r="G1036" t="s">
        <v>3</v>
      </c>
      <c r="H1036" t="s">
        <v>3</v>
      </c>
      <c r="I1036" t="s">
        <v>4</v>
      </c>
      <c r="J1036" t="s">
        <v>1</v>
      </c>
      <c r="K1036" t="s">
        <v>4</v>
      </c>
      <c r="L1036" t="s">
        <v>1</v>
      </c>
      <c r="M1036" t="s">
        <v>1</v>
      </c>
      <c r="N1036" t="s">
        <v>4</v>
      </c>
      <c r="O1036" t="s">
        <v>4</v>
      </c>
      <c r="P1036" t="s">
        <v>4526</v>
      </c>
      <c r="Q1036">
        <v>78</v>
      </c>
      <c r="R1036" t="s">
        <v>5670</v>
      </c>
    </row>
    <row r="1037" spans="1:18" x14ac:dyDescent="0.25">
      <c r="A1037" t="s">
        <v>3881</v>
      </c>
      <c r="B1037" t="s">
        <v>911</v>
      </c>
      <c r="C1037" t="s">
        <v>912</v>
      </c>
      <c r="D1037" t="s">
        <v>913</v>
      </c>
      <c r="E1037" t="s">
        <v>914</v>
      </c>
      <c r="F1037">
        <v>2</v>
      </c>
      <c r="G1037" t="s">
        <v>59</v>
      </c>
      <c r="H1037" t="s">
        <v>35</v>
      </c>
      <c r="I1037" t="s">
        <v>3992</v>
      </c>
      <c r="J1037" t="s">
        <v>915</v>
      </c>
      <c r="K1037" t="s">
        <v>4000</v>
      </c>
      <c r="L1037" t="s">
        <v>3999</v>
      </c>
      <c r="M1037" t="s">
        <v>916</v>
      </c>
      <c r="N1037" t="s">
        <v>11</v>
      </c>
      <c r="O1037" t="s">
        <v>12</v>
      </c>
      <c r="P1037" t="s">
        <v>4527</v>
      </c>
      <c r="Q1037">
        <v>71</v>
      </c>
      <c r="R1037" t="s">
        <v>5670</v>
      </c>
    </row>
    <row r="1038" spans="1:18" x14ac:dyDescent="0.25">
      <c r="A1038" t="s">
        <v>3881</v>
      </c>
      <c r="B1038" t="s">
        <v>917</v>
      </c>
      <c r="C1038" t="s">
        <v>1</v>
      </c>
      <c r="D1038" t="s">
        <v>918</v>
      </c>
      <c r="E1038" t="s">
        <v>3990</v>
      </c>
      <c r="F1038">
        <v>1</v>
      </c>
      <c r="G1038" t="s">
        <v>3</v>
      </c>
      <c r="H1038" t="s">
        <v>3</v>
      </c>
      <c r="I1038" t="s">
        <v>4</v>
      </c>
      <c r="J1038" t="s">
        <v>1</v>
      </c>
      <c r="K1038" t="s">
        <v>4</v>
      </c>
      <c r="L1038" t="s">
        <v>1</v>
      </c>
      <c r="M1038" t="s">
        <v>1</v>
      </c>
      <c r="N1038" t="s">
        <v>4</v>
      </c>
      <c r="O1038" t="s">
        <v>4</v>
      </c>
      <c r="P1038" t="s">
        <v>5443</v>
      </c>
      <c r="Q1038">
        <v>1460</v>
      </c>
      <c r="R1038" t="s">
        <v>5674</v>
      </c>
    </row>
    <row r="1039" spans="1:18" x14ac:dyDescent="0.25">
      <c r="A1039" t="s">
        <v>3881</v>
      </c>
      <c r="B1039" t="s">
        <v>929</v>
      </c>
      <c r="C1039" t="s">
        <v>1</v>
      </c>
      <c r="D1039" t="s">
        <v>930</v>
      </c>
      <c r="E1039" t="s">
        <v>3990</v>
      </c>
      <c r="F1039">
        <v>1</v>
      </c>
      <c r="G1039" t="s">
        <v>3</v>
      </c>
      <c r="H1039" t="s">
        <v>3</v>
      </c>
      <c r="I1039" t="s">
        <v>4</v>
      </c>
      <c r="J1039" t="s">
        <v>1</v>
      </c>
      <c r="K1039" t="s">
        <v>4</v>
      </c>
      <c r="L1039" t="s">
        <v>1</v>
      </c>
      <c r="M1039" t="s">
        <v>1</v>
      </c>
      <c r="N1039" t="s">
        <v>4</v>
      </c>
      <c r="O1039" t="s">
        <v>4</v>
      </c>
      <c r="P1039" t="s">
        <v>4536</v>
      </c>
      <c r="Q1039">
        <v>787</v>
      </c>
      <c r="R1039" t="s">
        <v>5670</v>
      </c>
    </row>
    <row r="1040" spans="1:18" x14ac:dyDescent="0.25">
      <c r="A1040" t="s">
        <v>3881</v>
      </c>
      <c r="B1040" t="s">
        <v>936</v>
      </c>
      <c r="C1040" t="s">
        <v>1</v>
      </c>
      <c r="D1040" t="s">
        <v>937</v>
      </c>
      <c r="E1040" t="s">
        <v>3990</v>
      </c>
      <c r="F1040">
        <v>1</v>
      </c>
      <c r="G1040" t="s">
        <v>3</v>
      </c>
      <c r="H1040" t="s">
        <v>3</v>
      </c>
      <c r="I1040" t="s">
        <v>4</v>
      </c>
      <c r="J1040" t="s">
        <v>1</v>
      </c>
      <c r="K1040" t="s">
        <v>4</v>
      </c>
      <c r="L1040" t="s">
        <v>1</v>
      </c>
      <c r="M1040" t="s">
        <v>1</v>
      </c>
      <c r="N1040" t="s">
        <v>4</v>
      </c>
      <c r="O1040" t="s">
        <v>4</v>
      </c>
      <c r="P1040" t="s">
        <v>4539</v>
      </c>
      <c r="Q1040">
        <v>240</v>
      </c>
      <c r="R1040" t="s">
        <v>5670</v>
      </c>
    </row>
    <row r="1041" spans="1:18" x14ac:dyDescent="0.25">
      <c r="A1041" t="s">
        <v>3881</v>
      </c>
      <c r="B1041" t="s">
        <v>947</v>
      </c>
      <c r="C1041" t="s">
        <v>1</v>
      </c>
      <c r="D1041" t="s">
        <v>948</v>
      </c>
      <c r="E1041" t="s">
        <v>3990</v>
      </c>
      <c r="F1041">
        <v>1</v>
      </c>
      <c r="G1041" t="s">
        <v>3</v>
      </c>
      <c r="H1041" t="s">
        <v>3</v>
      </c>
      <c r="I1041" t="s">
        <v>4</v>
      </c>
      <c r="J1041" t="s">
        <v>1</v>
      </c>
      <c r="K1041" t="s">
        <v>4</v>
      </c>
      <c r="L1041" t="s">
        <v>1</v>
      </c>
      <c r="M1041" t="s">
        <v>1</v>
      </c>
      <c r="N1041" t="s">
        <v>4</v>
      </c>
      <c r="O1041" t="s">
        <v>4</v>
      </c>
      <c r="P1041" t="s">
        <v>4545</v>
      </c>
      <c r="Q1041">
        <v>200</v>
      </c>
      <c r="R1041" t="s">
        <v>5674</v>
      </c>
    </row>
    <row r="1042" spans="1:18" x14ac:dyDescent="0.25">
      <c r="A1042" t="s">
        <v>3881</v>
      </c>
      <c r="B1042" t="s">
        <v>951</v>
      </c>
      <c r="C1042" t="s">
        <v>1</v>
      </c>
      <c r="D1042" t="s">
        <v>952</v>
      </c>
      <c r="E1042" t="s">
        <v>3990</v>
      </c>
      <c r="F1042">
        <v>1</v>
      </c>
      <c r="G1042" t="s">
        <v>3</v>
      </c>
      <c r="H1042" t="s">
        <v>3</v>
      </c>
      <c r="I1042" t="s">
        <v>4</v>
      </c>
      <c r="J1042" t="s">
        <v>1</v>
      </c>
      <c r="K1042" t="s">
        <v>4</v>
      </c>
      <c r="L1042" t="s">
        <v>1</v>
      </c>
      <c r="M1042" t="s">
        <v>1</v>
      </c>
      <c r="N1042" t="s">
        <v>4</v>
      </c>
      <c r="O1042" t="s">
        <v>4</v>
      </c>
      <c r="P1042" t="s">
        <v>4548</v>
      </c>
      <c r="Q1042">
        <v>250</v>
      </c>
      <c r="R1042" t="s">
        <v>5674</v>
      </c>
    </row>
    <row r="1043" spans="1:18" x14ac:dyDescent="0.25">
      <c r="A1043" t="s">
        <v>3881</v>
      </c>
      <c r="B1043" t="s">
        <v>953</v>
      </c>
      <c r="C1043" t="s">
        <v>1</v>
      </c>
      <c r="D1043" t="s">
        <v>954</v>
      </c>
      <c r="E1043" t="s">
        <v>3990</v>
      </c>
      <c r="F1043">
        <v>1</v>
      </c>
      <c r="G1043" t="s">
        <v>3</v>
      </c>
      <c r="H1043" t="s">
        <v>3</v>
      </c>
      <c r="I1043" t="s">
        <v>4</v>
      </c>
      <c r="J1043" t="s">
        <v>1</v>
      </c>
      <c r="K1043" t="s">
        <v>4</v>
      </c>
      <c r="L1043" t="s">
        <v>1</v>
      </c>
      <c r="M1043" t="s">
        <v>1</v>
      </c>
      <c r="N1043" t="s">
        <v>4</v>
      </c>
      <c r="O1043" t="s">
        <v>4</v>
      </c>
      <c r="P1043" t="s">
        <v>4519</v>
      </c>
      <c r="Q1043">
        <v>280</v>
      </c>
      <c r="R1043" t="s">
        <v>5674</v>
      </c>
    </row>
    <row r="1044" spans="1:18" x14ac:dyDescent="0.25">
      <c r="A1044" t="s">
        <v>3881</v>
      </c>
      <c r="B1044" t="s">
        <v>955</v>
      </c>
      <c r="C1044" t="s">
        <v>1</v>
      </c>
      <c r="D1044" t="s">
        <v>956</v>
      </c>
      <c r="E1044" t="s">
        <v>3990</v>
      </c>
      <c r="F1044">
        <v>1</v>
      </c>
      <c r="G1044" t="s">
        <v>3</v>
      </c>
      <c r="H1044" t="s">
        <v>3</v>
      </c>
      <c r="I1044" t="s">
        <v>4</v>
      </c>
      <c r="J1044" t="s">
        <v>1</v>
      </c>
      <c r="K1044" t="s">
        <v>4</v>
      </c>
      <c r="L1044" t="s">
        <v>1</v>
      </c>
      <c r="M1044" t="s">
        <v>1</v>
      </c>
      <c r="N1044" t="s">
        <v>4</v>
      </c>
      <c r="O1044" t="s">
        <v>4</v>
      </c>
      <c r="P1044" t="s">
        <v>4551</v>
      </c>
      <c r="Q1044">
        <v>32</v>
      </c>
      <c r="R1044" t="s">
        <v>5674</v>
      </c>
    </row>
    <row r="1045" spans="1:18" x14ac:dyDescent="0.25">
      <c r="A1045" t="s">
        <v>3881</v>
      </c>
      <c r="B1045" t="s">
        <v>957</v>
      </c>
      <c r="C1045" t="s">
        <v>1</v>
      </c>
      <c r="D1045" t="s">
        <v>958</v>
      </c>
      <c r="E1045" t="s">
        <v>3990</v>
      </c>
      <c r="F1045">
        <v>1</v>
      </c>
      <c r="G1045" t="s">
        <v>3</v>
      </c>
      <c r="H1045" t="s">
        <v>3</v>
      </c>
      <c r="I1045" t="s">
        <v>4</v>
      </c>
      <c r="J1045" t="s">
        <v>1</v>
      </c>
      <c r="K1045" t="s">
        <v>4</v>
      </c>
      <c r="L1045" t="s">
        <v>1</v>
      </c>
      <c r="M1045" t="s">
        <v>1</v>
      </c>
      <c r="N1045" t="s">
        <v>4</v>
      </c>
      <c r="O1045" t="s">
        <v>4</v>
      </c>
      <c r="P1045" t="s">
        <v>4553</v>
      </c>
      <c r="Q1045">
        <v>245</v>
      </c>
      <c r="R1045" t="s">
        <v>5674</v>
      </c>
    </row>
    <row r="1046" spans="1:18" x14ac:dyDescent="0.25">
      <c r="A1046" t="s">
        <v>3881</v>
      </c>
      <c r="B1046" t="s">
        <v>961</v>
      </c>
      <c r="C1046" t="s">
        <v>1</v>
      </c>
      <c r="D1046" t="s">
        <v>962</v>
      </c>
      <c r="E1046" t="s">
        <v>3990</v>
      </c>
      <c r="F1046">
        <v>1</v>
      </c>
      <c r="G1046" t="s">
        <v>3</v>
      </c>
      <c r="H1046" t="s">
        <v>3</v>
      </c>
      <c r="I1046" t="s">
        <v>4</v>
      </c>
      <c r="J1046" t="s">
        <v>1</v>
      </c>
      <c r="K1046" t="s">
        <v>4</v>
      </c>
      <c r="L1046" t="s">
        <v>1</v>
      </c>
      <c r="M1046" t="s">
        <v>1</v>
      </c>
      <c r="N1046" t="s">
        <v>4</v>
      </c>
      <c r="O1046" t="s">
        <v>4</v>
      </c>
      <c r="P1046" t="s">
        <v>4557</v>
      </c>
      <c r="Q1046">
        <v>188</v>
      </c>
      <c r="R1046" t="s">
        <v>5670</v>
      </c>
    </row>
    <row r="1047" spans="1:18" x14ac:dyDescent="0.25">
      <c r="A1047" t="s">
        <v>3881</v>
      </c>
      <c r="B1047" t="s">
        <v>965</v>
      </c>
      <c r="C1047" t="s">
        <v>966</v>
      </c>
      <c r="D1047" t="s">
        <v>967</v>
      </c>
      <c r="E1047" t="s">
        <v>3990</v>
      </c>
      <c r="F1047">
        <v>1</v>
      </c>
      <c r="G1047" t="s">
        <v>116</v>
      </c>
      <c r="H1047" t="s">
        <v>116</v>
      </c>
      <c r="I1047" t="s">
        <v>3997</v>
      </c>
      <c r="J1047" t="s">
        <v>968</v>
      </c>
      <c r="K1047" t="s">
        <v>3998</v>
      </c>
      <c r="L1047" t="s">
        <v>3998</v>
      </c>
      <c r="M1047" t="s">
        <v>18</v>
      </c>
      <c r="N1047" t="s">
        <v>11</v>
      </c>
      <c r="O1047" t="s">
        <v>12</v>
      </c>
      <c r="P1047" t="s">
        <v>4562</v>
      </c>
      <c r="Q1047">
        <v>12</v>
      </c>
      <c r="R1047" t="s">
        <v>5674</v>
      </c>
    </row>
    <row r="1048" spans="1:18" x14ac:dyDescent="0.25">
      <c r="A1048" t="s">
        <v>3881</v>
      </c>
      <c r="B1048" t="s">
        <v>979</v>
      </c>
      <c r="C1048" t="s">
        <v>980</v>
      </c>
      <c r="D1048" t="s">
        <v>981</v>
      </c>
      <c r="E1048" t="s">
        <v>982</v>
      </c>
      <c r="F1048">
        <v>3</v>
      </c>
      <c r="G1048" t="s">
        <v>71</v>
      </c>
      <c r="H1048" t="s">
        <v>71</v>
      </c>
      <c r="I1048" t="s">
        <v>3996</v>
      </c>
      <c r="J1048" t="s">
        <v>983</v>
      </c>
      <c r="K1048" t="s">
        <v>3998</v>
      </c>
      <c r="L1048" t="s">
        <v>4000</v>
      </c>
      <c r="M1048" t="s">
        <v>79</v>
      </c>
      <c r="N1048" t="s">
        <v>11</v>
      </c>
      <c r="O1048" t="s">
        <v>12</v>
      </c>
      <c r="P1048" t="s">
        <v>4571</v>
      </c>
      <c r="Q1048">
        <v>37</v>
      </c>
      <c r="R1048" t="s">
        <v>5670</v>
      </c>
    </row>
    <row r="1049" spans="1:18" x14ac:dyDescent="0.25">
      <c r="A1049" t="s">
        <v>3881</v>
      </c>
      <c r="B1049" t="s">
        <v>984</v>
      </c>
      <c r="C1049" t="s">
        <v>1</v>
      </c>
      <c r="D1049" t="s">
        <v>985</v>
      </c>
      <c r="E1049" t="s">
        <v>3990</v>
      </c>
      <c r="F1049">
        <v>1</v>
      </c>
      <c r="G1049" t="s">
        <v>3</v>
      </c>
      <c r="H1049" t="s">
        <v>3</v>
      </c>
      <c r="I1049" t="s">
        <v>4</v>
      </c>
      <c r="J1049" t="s">
        <v>1</v>
      </c>
      <c r="K1049" t="s">
        <v>4</v>
      </c>
      <c r="L1049" t="s">
        <v>1</v>
      </c>
      <c r="M1049" t="s">
        <v>1</v>
      </c>
      <c r="N1049" t="s">
        <v>4</v>
      </c>
      <c r="O1049" t="s">
        <v>4</v>
      </c>
      <c r="P1049" t="s">
        <v>4573</v>
      </c>
      <c r="Q1049">
        <v>64</v>
      </c>
      <c r="R1049" t="s">
        <v>5674</v>
      </c>
    </row>
    <row r="1050" spans="1:18" x14ac:dyDescent="0.25">
      <c r="A1050" t="s">
        <v>3881</v>
      </c>
      <c r="B1050" t="s">
        <v>1057</v>
      </c>
      <c r="C1050" t="s">
        <v>1058</v>
      </c>
      <c r="D1050" t="s">
        <v>1059</v>
      </c>
      <c r="E1050" t="s">
        <v>3990</v>
      </c>
      <c r="F1050">
        <v>1</v>
      </c>
      <c r="G1050" t="s">
        <v>50</v>
      </c>
      <c r="H1050" t="s">
        <v>50</v>
      </c>
      <c r="I1050" t="s">
        <v>3995</v>
      </c>
      <c r="J1050" t="s">
        <v>1060</v>
      </c>
      <c r="K1050" t="s">
        <v>3998</v>
      </c>
      <c r="L1050" t="s">
        <v>3998</v>
      </c>
      <c r="M1050" t="s">
        <v>1061</v>
      </c>
      <c r="N1050" t="s">
        <v>1062</v>
      </c>
      <c r="O1050" t="s">
        <v>12</v>
      </c>
      <c r="P1050" t="s">
        <v>4539</v>
      </c>
      <c r="Q1050">
        <v>240</v>
      </c>
      <c r="R1050" t="s">
        <v>5670</v>
      </c>
    </row>
    <row r="1051" spans="1:18" x14ac:dyDescent="0.25">
      <c r="A1051" t="s">
        <v>3881</v>
      </c>
      <c r="B1051" t="s">
        <v>1063</v>
      </c>
      <c r="C1051" t="s">
        <v>1064</v>
      </c>
      <c r="D1051" t="s">
        <v>1065</v>
      </c>
      <c r="E1051" t="s">
        <v>3990</v>
      </c>
      <c r="F1051">
        <v>1</v>
      </c>
      <c r="G1051" t="s">
        <v>71</v>
      </c>
      <c r="H1051" t="s">
        <v>71</v>
      </c>
      <c r="I1051" t="s">
        <v>3996</v>
      </c>
      <c r="J1051" t="s">
        <v>1066</v>
      </c>
      <c r="K1051" t="s">
        <v>3998</v>
      </c>
      <c r="L1051" t="s">
        <v>3998</v>
      </c>
      <c r="M1051" t="s">
        <v>651</v>
      </c>
      <c r="N1051" t="s">
        <v>161</v>
      </c>
      <c r="O1051" t="s">
        <v>12</v>
      </c>
      <c r="P1051" t="s">
        <v>4611</v>
      </c>
      <c r="Q1051">
        <v>570</v>
      </c>
      <c r="R1051" t="s">
        <v>5670</v>
      </c>
    </row>
    <row r="1052" spans="1:18" x14ac:dyDescent="0.25">
      <c r="A1052" t="s">
        <v>3881</v>
      </c>
      <c r="B1052" t="s">
        <v>1063</v>
      </c>
      <c r="C1052" t="s">
        <v>1</v>
      </c>
      <c r="D1052" t="s">
        <v>1065</v>
      </c>
      <c r="E1052" t="s">
        <v>3990</v>
      </c>
      <c r="F1052">
        <v>1</v>
      </c>
      <c r="G1052" t="s">
        <v>3</v>
      </c>
      <c r="H1052" t="s">
        <v>3</v>
      </c>
      <c r="I1052" t="s">
        <v>4</v>
      </c>
      <c r="J1052" t="s">
        <v>1</v>
      </c>
      <c r="K1052" t="s">
        <v>4</v>
      </c>
      <c r="L1052" t="s">
        <v>1</v>
      </c>
      <c r="M1052" t="s">
        <v>1</v>
      </c>
      <c r="N1052" t="s">
        <v>4</v>
      </c>
      <c r="O1052" t="s">
        <v>4</v>
      </c>
      <c r="P1052" t="s">
        <v>4611</v>
      </c>
      <c r="Q1052">
        <v>570</v>
      </c>
      <c r="R1052" t="s">
        <v>5670</v>
      </c>
    </row>
    <row r="1053" spans="1:18" x14ac:dyDescent="0.25">
      <c r="A1053" t="s">
        <v>3881</v>
      </c>
      <c r="B1053" t="s">
        <v>1075</v>
      </c>
      <c r="C1053" t="s">
        <v>1</v>
      </c>
      <c r="D1053" t="s">
        <v>1076</v>
      </c>
      <c r="E1053" t="s">
        <v>3990</v>
      </c>
      <c r="F1053">
        <v>1</v>
      </c>
      <c r="G1053" t="s">
        <v>3</v>
      </c>
      <c r="H1053" t="s">
        <v>3</v>
      </c>
      <c r="I1053" t="s">
        <v>4</v>
      </c>
      <c r="J1053" t="s">
        <v>1</v>
      </c>
      <c r="K1053" t="s">
        <v>4</v>
      </c>
      <c r="L1053" t="s">
        <v>1</v>
      </c>
      <c r="M1053" t="s">
        <v>1</v>
      </c>
      <c r="N1053" t="s">
        <v>4</v>
      </c>
      <c r="O1053" t="s">
        <v>4</v>
      </c>
      <c r="P1053" t="s">
        <v>4617</v>
      </c>
      <c r="Q1053">
        <v>217</v>
      </c>
      <c r="R1053" t="s">
        <v>5670</v>
      </c>
    </row>
    <row r="1054" spans="1:18" x14ac:dyDescent="0.25">
      <c r="A1054" t="s">
        <v>3881</v>
      </c>
      <c r="B1054" t="s">
        <v>1084</v>
      </c>
      <c r="C1054" t="s">
        <v>1</v>
      </c>
      <c r="D1054" t="s">
        <v>1085</v>
      </c>
      <c r="E1054" t="s">
        <v>3990</v>
      </c>
      <c r="F1054">
        <v>1</v>
      </c>
      <c r="G1054" t="s">
        <v>3</v>
      </c>
      <c r="H1054" t="s">
        <v>3</v>
      </c>
      <c r="I1054" t="s">
        <v>4</v>
      </c>
      <c r="J1054" t="s">
        <v>1</v>
      </c>
      <c r="K1054" t="s">
        <v>4</v>
      </c>
      <c r="L1054" t="s">
        <v>1</v>
      </c>
      <c r="M1054" t="s">
        <v>1</v>
      </c>
      <c r="N1054" t="s">
        <v>4</v>
      </c>
      <c r="O1054" t="s">
        <v>4</v>
      </c>
      <c r="P1054" t="s">
        <v>4623</v>
      </c>
      <c r="Q1054">
        <v>28</v>
      </c>
      <c r="R1054" t="s">
        <v>5670</v>
      </c>
    </row>
    <row r="1055" spans="1:18" x14ac:dyDescent="0.25">
      <c r="A1055" t="s">
        <v>3881</v>
      </c>
      <c r="B1055" t="s">
        <v>1086</v>
      </c>
      <c r="C1055" t="s">
        <v>1</v>
      </c>
      <c r="D1055" t="s">
        <v>1087</v>
      </c>
      <c r="E1055" t="s">
        <v>3990</v>
      </c>
      <c r="F1055">
        <v>1</v>
      </c>
      <c r="G1055" t="s">
        <v>3</v>
      </c>
      <c r="H1055" t="s">
        <v>3</v>
      </c>
      <c r="I1055" t="s">
        <v>4</v>
      </c>
      <c r="J1055" t="s">
        <v>1</v>
      </c>
      <c r="K1055" t="s">
        <v>4</v>
      </c>
      <c r="L1055" t="s">
        <v>1</v>
      </c>
      <c r="M1055" t="s">
        <v>1</v>
      </c>
      <c r="N1055" t="s">
        <v>4</v>
      </c>
      <c r="O1055" t="s">
        <v>4</v>
      </c>
      <c r="P1055" t="s">
        <v>4625</v>
      </c>
      <c r="Q1055">
        <v>156</v>
      </c>
      <c r="R1055" t="s">
        <v>5674</v>
      </c>
    </row>
    <row r="1056" spans="1:18" x14ac:dyDescent="0.25">
      <c r="A1056" t="s">
        <v>3881</v>
      </c>
      <c r="B1056" t="s">
        <v>1103</v>
      </c>
      <c r="C1056" t="s">
        <v>1</v>
      </c>
      <c r="D1056" t="s">
        <v>1104</v>
      </c>
      <c r="E1056" t="s">
        <v>3990</v>
      </c>
      <c r="F1056">
        <v>1</v>
      </c>
      <c r="G1056" t="s">
        <v>3</v>
      </c>
      <c r="H1056" t="s">
        <v>3</v>
      </c>
      <c r="I1056" t="s">
        <v>4</v>
      </c>
      <c r="J1056" t="s">
        <v>1</v>
      </c>
      <c r="K1056" t="s">
        <v>4</v>
      </c>
      <c r="L1056" t="s">
        <v>1</v>
      </c>
      <c r="M1056" t="s">
        <v>1</v>
      </c>
      <c r="N1056" t="s">
        <v>4</v>
      </c>
      <c r="O1056" t="s">
        <v>4</v>
      </c>
      <c r="P1056" t="s">
        <v>4637</v>
      </c>
      <c r="Q1056">
        <v>241</v>
      </c>
      <c r="R1056" t="s">
        <v>5674</v>
      </c>
    </row>
    <row r="1057" spans="1:18" x14ac:dyDescent="0.25">
      <c r="A1057" t="s">
        <v>3881</v>
      </c>
      <c r="B1057" t="s">
        <v>1115</v>
      </c>
      <c r="C1057" t="s">
        <v>1</v>
      </c>
      <c r="D1057" t="s">
        <v>1116</v>
      </c>
      <c r="E1057" t="s">
        <v>3990</v>
      </c>
      <c r="F1057">
        <v>1</v>
      </c>
      <c r="G1057" t="s">
        <v>3</v>
      </c>
      <c r="H1057" t="s">
        <v>3</v>
      </c>
      <c r="I1057" t="s">
        <v>4</v>
      </c>
      <c r="J1057" t="s">
        <v>1</v>
      </c>
      <c r="K1057" t="s">
        <v>4</v>
      </c>
      <c r="L1057" t="s">
        <v>1</v>
      </c>
      <c r="M1057" t="s">
        <v>1</v>
      </c>
      <c r="N1057" t="s">
        <v>4</v>
      </c>
      <c r="O1057" t="s">
        <v>4</v>
      </c>
      <c r="P1057" t="s">
        <v>5467</v>
      </c>
      <c r="Q1057">
        <v>6000</v>
      </c>
      <c r="R1057" t="s">
        <v>5670</v>
      </c>
    </row>
    <row r="1058" spans="1:18" x14ac:dyDescent="0.25">
      <c r="A1058" t="s">
        <v>3881</v>
      </c>
      <c r="B1058" t="s">
        <v>1117</v>
      </c>
      <c r="C1058" t="s">
        <v>1118</v>
      </c>
      <c r="D1058" t="s">
        <v>1119</v>
      </c>
      <c r="E1058" t="s">
        <v>3990</v>
      </c>
      <c r="F1058">
        <v>1</v>
      </c>
      <c r="G1058" t="s">
        <v>71</v>
      </c>
      <c r="H1058" t="s">
        <v>71</v>
      </c>
      <c r="I1058" t="s">
        <v>3996</v>
      </c>
      <c r="J1058" t="s">
        <v>1120</v>
      </c>
      <c r="K1058" t="s">
        <v>3998</v>
      </c>
      <c r="L1058" t="s">
        <v>3998</v>
      </c>
      <c r="M1058" t="s">
        <v>437</v>
      </c>
      <c r="N1058" t="s">
        <v>11</v>
      </c>
      <c r="O1058" t="s">
        <v>12</v>
      </c>
      <c r="P1058" t="s">
        <v>5469</v>
      </c>
      <c r="Q1058">
        <v>5400</v>
      </c>
      <c r="R1058" t="s">
        <v>5670</v>
      </c>
    </row>
    <row r="1059" spans="1:18" x14ac:dyDescent="0.25">
      <c r="A1059" t="s">
        <v>3881</v>
      </c>
      <c r="B1059" t="s">
        <v>1123</v>
      </c>
      <c r="C1059" t="s">
        <v>1</v>
      </c>
      <c r="D1059" t="s">
        <v>1124</v>
      </c>
      <c r="E1059" t="s">
        <v>3990</v>
      </c>
      <c r="F1059">
        <v>1</v>
      </c>
      <c r="G1059" t="s">
        <v>3</v>
      </c>
      <c r="H1059" t="s">
        <v>3</v>
      </c>
      <c r="I1059" t="s">
        <v>4</v>
      </c>
      <c r="J1059" t="s">
        <v>1</v>
      </c>
      <c r="K1059" t="s">
        <v>4</v>
      </c>
      <c r="L1059" t="s">
        <v>1</v>
      </c>
      <c r="M1059" t="s">
        <v>1</v>
      </c>
      <c r="N1059" t="s">
        <v>4</v>
      </c>
      <c r="O1059" t="s">
        <v>4</v>
      </c>
      <c r="P1059" t="s">
        <v>4646</v>
      </c>
      <c r="Q1059">
        <v>488</v>
      </c>
      <c r="R1059" t="s">
        <v>5674</v>
      </c>
    </row>
    <row r="1060" spans="1:18" x14ac:dyDescent="0.25">
      <c r="A1060" t="s">
        <v>3881</v>
      </c>
      <c r="B1060" t="s">
        <v>1163</v>
      </c>
      <c r="C1060" t="s">
        <v>1</v>
      </c>
      <c r="D1060" t="s">
        <v>1164</v>
      </c>
      <c r="E1060" t="s">
        <v>3990</v>
      </c>
      <c r="F1060">
        <v>1</v>
      </c>
      <c r="G1060" t="s">
        <v>3</v>
      </c>
      <c r="H1060" t="s">
        <v>3</v>
      </c>
      <c r="I1060" t="s">
        <v>4</v>
      </c>
      <c r="J1060" t="s">
        <v>1</v>
      </c>
      <c r="K1060" t="s">
        <v>4</v>
      </c>
      <c r="L1060" t="s">
        <v>1</v>
      </c>
      <c r="M1060" t="s">
        <v>1</v>
      </c>
      <c r="N1060" t="s">
        <v>4</v>
      </c>
      <c r="O1060" t="s">
        <v>4</v>
      </c>
      <c r="P1060" t="s">
        <v>4663</v>
      </c>
      <c r="Q1060">
        <v>340</v>
      </c>
      <c r="R1060" t="s">
        <v>5670</v>
      </c>
    </row>
    <row r="1061" spans="1:18" x14ac:dyDescent="0.25">
      <c r="A1061" t="s">
        <v>3881</v>
      </c>
      <c r="B1061" t="s">
        <v>1261</v>
      </c>
      <c r="C1061" t="s">
        <v>1</v>
      </c>
      <c r="D1061" t="s">
        <v>1262</v>
      </c>
      <c r="E1061" t="s">
        <v>3990</v>
      </c>
      <c r="F1061">
        <v>1</v>
      </c>
      <c r="G1061" t="s">
        <v>3</v>
      </c>
      <c r="H1061" t="s">
        <v>3</v>
      </c>
      <c r="I1061" t="s">
        <v>4</v>
      </c>
      <c r="J1061" t="s">
        <v>1</v>
      </c>
      <c r="K1061" t="s">
        <v>4</v>
      </c>
      <c r="L1061" t="s">
        <v>1</v>
      </c>
      <c r="M1061" t="s">
        <v>1</v>
      </c>
      <c r="N1061" t="s">
        <v>4</v>
      </c>
      <c r="O1061" t="s">
        <v>4</v>
      </c>
      <c r="P1061" t="s">
        <v>5495</v>
      </c>
      <c r="Q1061">
        <v>3407</v>
      </c>
      <c r="R1061" t="s">
        <v>5674</v>
      </c>
    </row>
    <row r="1062" spans="1:18" x14ac:dyDescent="0.25">
      <c r="A1062" t="s">
        <v>3881</v>
      </c>
      <c r="B1062" s="9" t="s">
        <v>5823</v>
      </c>
      <c r="C1062" t="s">
        <v>1278</v>
      </c>
      <c r="D1062" t="s">
        <v>1279</v>
      </c>
      <c r="E1062" t="s">
        <v>3990</v>
      </c>
      <c r="F1062">
        <v>1</v>
      </c>
      <c r="G1062" t="s">
        <v>71</v>
      </c>
      <c r="H1062" t="s">
        <v>71</v>
      </c>
      <c r="I1062" t="s">
        <v>3996</v>
      </c>
      <c r="J1062" t="s">
        <v>1280</v>
      </c>
      <c r="K1062" t="s">
        <v>3998</v>
      </c>
      <c r="L1062" t="s">
        <v>3998</v>
      </c>
      <c r="M1062" t="s">
        <v>211</v>
      </c>
      <c r="N1062" t="s">
        <v>11</v>
      </c>
      <c r="O1062" t="s">
        <v>12</v>
      </c>
      <c r="P1062" t="s">
        <v>4685</v>
      </c>
      <c r="Q1062">
        <v>710</v>
      </c>
      <c r="R1062" t="s">
        <v>5674</v>
      </c>
    </row>
    <row r="1063" spans="1:18" x14ac:dyDescent="0.25">
      <c r="A1063" t="s">
        <v>3881</v>
      </c>
      <c r="B1063" t="s">
        <v>1331</v>
      </c>
      <c r="C1063" t="s">
        <v>1</v>
      </c>
      <c r="D1063" t="s">
        <v>1332</v>
      </c>
      <c r="E1063" t="s">
        <v>3990</v>
      </c>
      <c r="F1063">
        <v>1</v>
      </c>
      <c r="G1063" t="s">
        <v>3</v>
      </c>
      <c r="H1063" t="s">
        <v>3</v>
      </c>
      <c r="I1063" t="s">
        <v>4</v>
      </c>
      <c r="J1063" t="s">
        <v>1</v>
      </c>
      <c r="K1063" t="s">
        <v>4</v>
      </c>
      <c r="L1063" t="s">
        <v>1</v>
      </c>
      <c r="M1063" t="s">
        <v>1</v>
      </c>
      <c r="N1063" t="s">
        <v>4</v>
      </c>
      <c r="O1063" t="s">
        <v>4</v>
      </c>
      <c r="P1063" t="s">
        <v>4709</v>
      </c>
      <c r="Q1063">
        <v>6</v>
      </c>
      <c r="R1063" t="s">
        <v>5674</v>
      </c>
    </row>
    <row r="1064" spans="1:18" x14ac:dyDescent="0.25">
      <c r="A1064" t="s">
        <v>3881</v>
      </c>
      <c r="B1064" t="s">
        <v>1428</v>
      </c>
      <c r="C1064" t="s">
        <v>1</v>
      </c>
      <c r="D1064" t="s">
        <v>1429</v>
      </c>
      <c r="E1064" t="s">
        <v>3990</v>
      </c>
      <c r="F1064">
        <v>1</v>
      </c>
      <c r="G1064" t="s">
        <v>3</v>
      </c>
      <c r="H1064" t="s">
        <v>3</v>
      </c>
      <c r="I1064" t="s">
        <v>4</v>
      </c>
      <c r="J1064" t="s">
        <v>1</v>
      </c>
      <c r="K1064" t="s">
        <v>4</v>
      </c>
      <c r="L1064" t="s">
        <v>1</v>
      </c>
      <c r="M1064" t="s">
        <v>1</v>
      </c>
      <c r="N1064" t="s">
        <v>4</v>
      </c>
      <c r="O1064" t="s">
        <v>4</v>
      </c>
      <c r="P1064" t="s">
        <v>4732</v>
      </c>
      <c r="Q1064">
        <v>81</v>
      </c>
      <c r="R1064" t="s">
        <v>5670</v>
      </c>
    </row>
    <row r="1065" spans="1:18" x14ac:dyDescent="0.25">
      <c r="A1065" t="s">
        <v>3881</v>
      </c>
      <c r="B1065" t="s">
        <v>1601</v>
      </c>
      <c r="C1065" t="s">
        <v>1</v>
      </c>
      <c r="D1065" t="s">
        <v>1602</v>
      </c>
      <c r="E1065" t="s">
        <v>3990</v>
      </c>
      <c r="F1065">
        <v>1</v>
      </c>
      <c r="G1065" t="s">
        <v>3</v>
      </c>
      <c r="H1065" t="s">
        <v>3</v>
      </c>
      <c r="I1065" t="s">
        <v>4</v>
      </c>
      <c r="J1065" t="s">
        <v>1</v>
      </c>
      <c r="K1065" t="s">
        <v>4</v>
      </c>
      <c r="L1065" t="s">
        <v>1</v>
      </c>
      <c r="M1065" t="s">
        <v>1</v>
      </c>
      <c r="N1065" t="s">
        <v>4</v>
      </c>
      <c r="O1065" t="s">
        <v>4</v>
      </c>
      <c r="P1065" t="s">
        <v>4773</v>
      </c>
      <c r="Q1065">
        <v>320</v>
      </c>
      <c r="R1065" t="s">
        <v>5670</v>
      </c>
    </row>
    <row r="1066" spans="1:18" x14ac:dyDescent="0.25">
      <c r="A1066" t="s">
        <v>3881</v>
      </c>
      <c r="B1066" t="s">
        <v>1605</v>
      </c>
      <c r="C1066" t="s">
        <v>1606</v>
      </c>
      <c r="D1066" t="s">
        <v>1607</v>
      </c>
      <c r="E1066" t="s">
        <v>3990</v>
      </c>
      <c r="F1066">
        <v>1</v>
      </c>
      <c r="G1066" t="s">
        <v>71</v>
      </c>
      <c r="H1066" t="s">
        <v>71</v>
      </c>
      <c r="I1066" t="s">
        <v>3996</v>
      </c>
      <c r="J1066" t="s">
        <v>273</v>
      </c>
      <c r="K1066" t="s">
        <v>4000</v>
      </c>
      <c r="L1066" t="s">
        <v>4001</v>
      </c>
      <c r="M1066" t="s">
        <v>1608</v>
      </c>
      <c r="N1066" t="s">
        <v>11</v>
      </c>
      <c r="O1066" t="s">
        <v>12</v>
      </c>
      <c r="P1066" t="s">
        <v>4775</v>
      </c>
      <c r="Q1066">
        <v>222</v>
      </c>
      <c r="R1066" t="s">
        <v>5674</v>
      </c>
    </row>
    <row r="1067" spans="1:18" x14ac:dyDescent="0.25">
      <c r="A1067" t="s">
        <v>3881</v>
      </c>
      <c r="B1067" t="s">
        <v>1611</v>
      </c>
      <c r="C1067" t="s">
        <v>1612</v>
      </c>
      <c r="D1067" t="s">
        <v>1613</v>
      </c>
      <c r="E1067" t="s">
        <v>3990</v>
      </c>
      <c r="F1067">
        <v>1</v>
      </c>
      <c r="G1067" t="s">
        <v>71</v>
      </c>
      <c r="H1067" t="s">
        <v>71</v>
      </c>
      <c r="I1067" t="s">
        <v>3996</v>
      </c>
      <c r="J1067" t="s">
        <v>1614</v>
      </c>
      <c r="K1067" t="s">
        <v>3998</v>
      </c>
      <c r="L1067" t="s">
        <v>4000</v>
      </c>
      <c r="M1067" t="s">
        <v>317</v>
      </c>
      <c r="N1067" t="s">
        <v>11</v>
      </c>
      <c r="O1067" t="s">
        <v>12</v>
      </c>
      <c r="P1067" t="s">
        <v>4777</v>
      </c>
      <c r="Q1067">
        <v>274</v>
      </c>
      <c r="R1067" t="s">
        <v>5670</v>
      </c>
    </row>
    <row r="1068" spans="1:18" x14ac:dyDescent="0.25">
      <c r="A1068" t="s">
        <v>3881</v>
      </c>
      <c r="B1068" t="s">
        <v>1615</v>
      </c>
      <c r="C1068" t="s">
        <v>1</v>
      </c>
      <c r="D1068" t="s">
        <v>1616</v>
      </c>
      <c r="E1068" t="s">
        <v>3990</v>
      </c>
      <c r="F1068">
        <v>1</v>
      </c>
      <c r="G1068" t="s">
        <v>3</v>
      </c>
      <c r="H1068" t="s">
        <v>3</v>
      </c>
      <c r="I1068" t="s">
        <v>4</v>
      </c>
      <c r="J1068" t="s">
        <v>1</v>
      </c>
      <c r="K1068" t="s">
        <v>4</v>
      </c>
      <c r="L1068" t="s">
        <v>1</v>
      </c>
      <c r="M1068" t="s">
        <v>1</v>
      </c>
      <c r="N1068" t="s">
        <v>4</v>
      </c>
      <c r="O1068" t="s">
        <v>4</v>
      </c>
      <c r="P1068" t="s">
        <v>4778</v>
      </c>
      <c r="Q1068">
        <v>90</v>
      </c>
      <c r="R1068" t="s">
        <v>5674</v>
      </c>
    </row>
    <row r="1069" spans="1:18" x14ac:dyDescent="0.25">
      <c r="A1069" t="s">
        <v>3881</v>
      </c>
      <c r="B1069" t="s">
        <v>1617</v>
      </c>
      <c r="C1069" t="s">
        <v>1618</v>
      </c>
      <c r="D1069" t="s">
        <v>1619</v>
      </c>
      <c r="E1069" t="s">
        <v>1620</v>
      </c>
      <c r="F1069">
        <v>2</v>
      </c>
      <c r="G1069" t="s">
        <v>71</v>
      </c>
      <c r="H1069" t="s">
        <v>71</v>
      </c>
      <c r="I1069" t="s">
        <v>3996</v>
      </c>
      <c r="J1069" t="s">
        <v>1621</v>
      </c>
      <c r="K1069" t="s">
        <v>3998</v>
      </c>
      <c r="L1069" t="s">
        <v>3998</v>
      </c>
      <c r="M1069" t="s">
        <v>1622</v>
      </c>
      <c r="N1069" t="s">
        <v>101</v>
      </c>
      <c r="O1069" t="s">
        <v>12</v>
      </c>
      <c r="P1069" t="s">
        <v>5517</v>
      </c>
      <c r="Q1069">
        <v>271664</v>
      </c>
      <c r="R1069" t="s">
        <v>5670</v>
      </c>
    </row>
    <row r="1070" spans="1:18" x14ac:dyDescent="0.25">
      <c r="A1070" t="s">
        <v>3881</v>
      </c>
      <c r="B1070" t="s">
        <v>1625</v>
      </c>
      <c r="C1070" t="s">
        <v>1</v>
      </c>
      <c r="D1070" t="s">
        <v>1626</v>
      </c>
      <c r="E1070" t="s">
        <v>3990</v>
      </c>
      <c r="F1070">
        <v>1</v>
      </c>
      <c r="G1070" t="s">
        <v>3</v>
      </c>
      <c r="H1070" t="s">
        <v>3</v>
      </c>
      <c r="I1070" t="s">
        <v>4</v>
      </c>
      <c r="J1070" t="s">
        <v>1</v>
      </c>
      <c r="K1070" t="s">
        <v>4</v>
      </c>
      <c r="L1070" t="s">
        <v>1</v>
      </c>
      <c r="M1070" t="s">
        <v>1</v>
      </c>
      <c r="N1070" t="s">
        <v>4</v>
      </c>
      <c r="O1070" t="s">
        <v>4</v>
      </c>
      <c r="P1070" t="s">
        <v>5520</v>
      </c>
      <c r="Q1070">
        <v>33000</v>
      </c>
      <c r="R1070" t="s">
        <v>5670</v>
      </c>
    </row>
    <row r="1071" spans="1:18" x14ac:dyDescent="0.25">
      <c r="A1071" t="s">
        <v>3881</v>
      </c>
      <c r="B1071" t="s">
        <v>1627</v>
      </c>
      <c r="C1071" t="s">
        <v>1</v>
      </c>
      <c r="D1071" t="s">
        <v>1628</v>
      </c>
      <c r="E1071" t="s">
        <v>3990</v>
      </c>
      <c r="F1071">
        <v>1</v>
      </c>
      <c r="G1071" t="s">
        <v>3</v>
      </c>
      <c r="H1071" t="s">
        <v>3</v>
      </c>
      <c r="I1071" t="s">
        <v>4</v>
      </c>
      <c r="J1071" t="s">
        <v>1</v>
      </c>
      <c r="K1071" t="s">
        <v>4</v>
      </c>
      <c r="L1071" t="s">
        <v>1</v>
      </c>
      <c r="M1071" t="s">
        <v>1</v>
      </c>
      <c r="N1071" t="s">
        <v>4</v>
      </c>
      <c r="O1071" t="s">
        <v>4</v>
      </c>
      <c r="P1071" t="s">
        <v>5521</v>
      </c>
      <c r="Q1071">
        <v>58084</v>
      </c>
      <c r="R1071" t="s">
        <v>5674</v>
      </c>
    </row>
    <row r="1072" spans="1:18" x14ac:dyDescent="0.25">
      <c r="A1072" t="s">
        <v>3881</v>
      </c>
      <c r="B1072" t="s">
        <v>1629</v>
      </c>
      <c r="C1072" t="s">
        <v>1630</v>
      </c>
      <c r="D1072" t="s">
        <v>1631</v>
      </c>
      <c r="E1072" t="s">
        <v>1632</v>
      </c>
      <c r="F1072">
        <v>4</v>
      </c>
      <c r="G1072" t="s">
        <v>35</v>
      </c>
      <c r="H1072" t="s">
        <v>35</v>
      </c>
      <c r="I1072" t="s">
        <v>3994</v>
      </c>
      <c r="J1072" t="s">
        <v>515</v>
      </c>
      <c r="K1072" t="s">
        <v>3999</v>
      </c>
      <c r="L1072" t="s">
        <v>3999</v>
      </c>
      <c r="M1072" t="s">
        <v>1633</v>
      </c>
      <c r="N1072" t="s">
        <v>1634</v>
      </c>
      <c r="O1072" t="s">
        <v>31</v>
      </c>
      <c r="P1072" t="s">
        <v>5523</v>
      </c>
      <c r="Q1072">
        <v>1600</v>
      </c>
      <c r="R1072" t="s">
        <v>5670</v>
      </c>
    </row>
    <row r="1073" spans="1:18" x14ac:dyDescent="0.25">
      <c r="A1073" t="s">
        <v>3881</v>
      </c>
      <c r="B1073" t="s">
        <v>1656</v>
      </c>
      <c r="C1073" t="s">
        <v>1657</v>
      </c>
      <c r="D1073" t="s">
        <v>1658</v>
      </c>
      <c r="E1073" t="s">
        <v>1659</v>
      </c>
      <c r="F1073">
        <v>2</v>
      </c>
      <c r="G1073" t="s">
        <v>35</v>
      </c>
      <c r="H1073" t="s">
        <v>35</v>
      </c>
      <c r="I1073" t="s">
        <v>3994</v>
      </c>
      <c r="J1073" t="s">
        <v>1660</v>
      </c>
      <c r="K1073" t="s">
        <v>3998</v>
      </c>
      <c r="L1073" t="s">
        <v>3998</v>
      </c>
      <c r="M1073" t="s">
        <v>1661</v>
      </c>
      <c r="N1073" t="s">
        <v>1337</v>
      </c>
      <c r="O1073" t="s">
        <v>31</v>
      </c>
      <c r="P1073" t="s">
        <v>4786</v>
      </c>
      <c r="Q1073">
        <v>920</v>
      </c>
      <c r="R1073" t="s">
        <v>5670</v>
      </c>
    </row>
    <row r="1074" spans="1:18" x14ac:dyDescent="0.25">
      <c r="A1074" t="s">
        <v>3881</v>
      </c>
      <c r="B1074" t="s">
        <v>1662</v>
      </c>
      <c r="C1074" t="s">
        <v>1</v>
      </c>
      <c r="D1074" t="s">
        <v>1663</v>
      </c>
      <c r="E1074" t="s">
        <v>3990</v>
      </c>
      <c r="F1074">
        <v>1</v>
      </c>
      <c r="G1074" t="s">
        <v>3</v>
      </c>
      <c r="H1074" t="s">
        <v>3</v>
      </c>
      <c r="I1074" t="s">
        <v>4</v>
      </c>
      <c r="J1074" t="s">
        <v>1</v>
      </c>
      <c r="K1074" t="s">
        <v>4</v>
      </c>
      <c r="L1074" t="s">
        <v>1</v>
      </c>
      <c r="M1074" t="s">
        <v>1</v>
      </c>
      <c r="N1074" t="s">
        <v>4</v>
      </c>
      <c r="O1074" t="s">
        <v>4</v>
      </c>
      <c r="P1074" t="s">
        <v>5537</v>
      </c>
      <c r="Q1074">
        <v>5428</v>
      </c>
      <c r="R1074" t="s">
        <v>5670</v>
      </c>
    </row>
    <row r="1075" spans="1:18" x14ac:dyDescent="0.25">
      <c r="A1075" t="s">
        <v>3881</v>
      </c>
      <c r="B1075" t="s">
        <v>1666</v>
      </c>
      <c r="C1075" t="s">
        <v>1</v>
      </c>
      <c r="D1075" t="s">
        <v>1667</v>
      </c>
      <c r="E1075" t="s">
        <v>3990</v>
      </c>
      <c r="F1075">
        <v>1</v>
      </c>
      <c r="G1075" t="s">
        <v>3</v>
      </c>
      <c r="H1075" t="s">
        <v>3</v>
      </c>
      <c r="I1075" t="s">
        <v>4</v>
      </c>
      <c r="J1075" t="s">
        <v>1</v>
      </c>
      <c r="K1075" t="s">
        <v>4</v>
      </c>
      <c r="L1075" t="s">
        <v>1</v>
      </c>
      <c r="M1075" t="s">
        <v>1</v>
      </c>
      <c r="N1075" t="s">
        <v>4</v>
      </c>
      <c r="O1075" t="s">
        <v>4</v>
      </c>
      <c r="P1075" t="s">
        <v>5540</v>
      </c>
      <c r="Q1075">
        <v>4600</v>
      </c>
      <c r="R1075" t="s">
        <v>5670</v>
      </c>
    </row>
    <row r="1076" spans="1:18" x14ac:dyDescent="0.25">
      <c r="A1076" t="s">
        <v>3881</v>
      </c>
      <c r="B1076" t="s">
        <v>1668</v>
      </c>
      <c r="C1076" t="s">
        <v>1</v>
      </c>
      <c r="D1076" t="s">
        <v>1669</v>
      </c>
      <c r="E1076" t="s">
        <v>3990</v>
      </c>
      <c r="F1076">
        <v>1</v>
      </c>
      <c r="G1076" t="s">
        <v>3</v>
      </c>
      <c r="H1076" t="s">
        <v>3</v>
      </c>
      <c r="I1076" t="s">
        <v>4</v>
      </c>
      <c r="J1076" t="s">
        <v>1</v>
      </c>
      <c r="K1076" t="s">
        <v>4</v>
      </c>
      <c r="L1076" t="s">
        <v>1</v>
      </c>
      <c r="M1076" t="s">
        <v>1</v>
      </c>
      <c r="N1076" t="s">
        <v>4</v>
      </c>
      <c r="O1076" t="s">
        <v>4</v>
      </c>
      <c r="P1076" t="s">
        <v>5542</v>
      </c>
      <c r="Q1076">
        <v>4859</v>
      </c>
      <c r="R1076" t="s">
        <v>5670</v>
      </c>
    </row>
    <row r="1077" spans="1:18" x14ac:dyDescent="0.25">
      <c r="A1077" t="s">
        <v>3881</v>
      </c>
      <c r="B1077" t="s">
        <v>1674</v>
      </c>
      <c r="C1077" t="s">
        <v>1675</v>
      </c>
      <c r="D1077" t="s">
        <v>1676</v>
      </c>
      <c r="E1077" t="s">
        <v>3990</v>
      </c>
      <c r="F1077">
        <v>1</v>
      </c>
      <c r="G1077" t="s">
        <v>71</v>
      </c>
      <c r="H1077" t="s">
        <v>35</v>
      </c>
      <c r="I1077" t="s">
        <v>3996</v>
      </c>
      <c r="J1077" t="s">
        <v>1677</v>
      </c>
      <c r="K1077" t="s">
        <v>4001</v>
      </c>
      <c r="L1077" t="s">
        <v>3999</v>
      </c>
      <c r="M1077" t="s">
        <v>1678</v>
      </c>
      <c r="N1077" t="s">
        <v>11</v>
      </c>
      <c r="O1077" t="s">
        <v>12</v>
      </c>
      <c r="P1077" t="s">
        <v>5546</v>
      </c>
      <c r="Q1077">
        <v>3894</v>
      </c>
      <c r="R1077" t="s">
        <v>5670</v>
      </c>
    </row>
    <row r="1078" spans="1:18" x14ac:dyDescent="0.25">
      <c r="A1078" t="s">
        <v>3881</v>
      </c>
      <c r="B1078" t="s">
        <v>1713</v>
      </c>
      <c r="C1078" t="s">
        <v>1</v>
      </c>
      <c r="D1078" t="s">
        <v>1714</v>
      </c>
      <c r="E1078" t="s">
        <v>3990</v>
      </c>
      <c r="F1078">
        <v>1</v>
      </c>
      <c r="G1078" t="s">
        <v>3</v>
      </c>
      <c r="H1078" t="s">
        <v>3</v>
      </c>
      <c r="I1078" t="s">
        <v>4</v>
      </c>
      <c r="J1078" t="s">
        <v>1</v>
      </c>
      <c r="K1078" t="s">
        <v>4</v>
      </c>
      <c r="L1078" t="s">
        <v>1</v>
      </c>
      <c r="M1078" t="s">
        <v>1</v>
      </c>
      <c r="N1078" t="s">
        <v>4</v>
      </c>
      <c r="O1078" t="s">
        <v>4</v>
      </c>
      <c r="P1078" t="s">
        <v>4796</v>
      </c>
      <c r="Q1078">
        <v>225</v>
      </c>
      <c r="R1078" t="s">
        <v>5670</v>
      </c>
    </row>
    <row r="1079" spans="1:18" x14ac:dyDescent="0.25">
      <c r="A1079" t="s">
        <v>3881</v>
      </c>
      <c r="B1079" t="s">
        <v>1721</v>
      </c>
      <c r="C1079" t="s">
        <v>1722</v>
      </c>
      <c r="D1079" t="s">
        <v>1723</v>
      </c>
      <c r="E1079" t="s">
        <v>1724</v>
      </c>
      <c r="F1079">
        <v>3</v>
      </c>
      <c r="G1079" t="s">
        <v>35</v>
      </c>
      <c r="H1079" t="s">
        <v>35</v>
      </c>
      <c r="I1079" t="s">
        <v>3994</v>
      </c>
      <c r="J1079" t="s">
        <v>1705</v>
      </c>
      <c r="K1079" t="s">
        <v>3998</v>
      </c>
      <c r="L1079" t="s">
        <v>3998</v>
      </c>
      <c r="M1079" t="s">
        <v>228</v>
      </c>
      <c r="N1079" t="s">
        <v>11</v>
      </c>
      <c r="O1079" t="s">
        <v>31</v>
      </c>
      <c r="P1079" t="s">
        <v>4799</v>
      </c>
      <c r="Q1079">
        <v>294</v>
      </c>
      <c r="R1079" t="s">
        <v>5670</v>
      </c>
    </row>
    <row r="1080" spans="1:18" x14ac:dyDescent="0.25">
      <c r="A1080" t="s">
        <v>3881</v>
      </c>
      <c r="B1080" t="s">
        <v>1729</v>
      </c>
      <c r="C1080" t="s">
        <v>1</v>
      </c>
      <c r="D1080" t="s">
        <v>1730</v>
      </c>
      <c r="E1080" t="s">
        <v>3990</v>
      </c>
      <c r="F1080">
        <v>1</v>
      </c>
      <c r="G1080" t="s">
        <v>3</v>
      </c>
      <c r="H1080" t="s">
        <v>3</v>
      </c>
      <c r="I1080" t="s">
        <v>4</v>
      </c>
      <c r="J1080" t="s">
        <v>1</v>
      </c>
      <c r="K1080" t="s">
        <v>4</v>
      </c>
      <c r="L1080" t="s">
        <v>1</v>
      </c>
      <c r="M1080" t="s">
        <v>1</v>
      </c>
      <c r="N1080" t="s">
        <v>4</v>
      </c>
      <c r="O1080" t="s">
        <v>4</v>
      </c>
      <c r="P1080" t="s">
        <v>4802</v>
      </c>
      <c r="Q1080">
        <v>182</v>
      </c>
      <c r="R1080" t="s">
        <v>5670</v>
      </c>
    </row>
    <row r="1081" spans="1:18" x14ac:dyDescent="0.25">
      <c r="A1081" t="s">
        <v>3881</v>
      </c>
      <c r="B1081" t="s">
        <v>1746</v>
      </c>
      <c r="C1081" t="s">
        <v>1</v>
      </c>
      <c r="D1081" t="s">
        <v>1747</v>
      </c>
      <c r="E1081" t="s">
        <v>3990</v>
      </c>
      <c r="F1081">
        <v>1</v>
      </c>
      <c r="G1081" t="s">
        <v>3</v>
      </c>
      <c r="H1081" t="s">
        <v>3</v>
      </c>
      <c r="I1081" t="s">
        <v>4</v>
      </c>
      <c r="J1081" t="s">
        <v>1</v>
      </c>
      <c r="K1081" t="s">
        <v>4</v>
      </c>
      <c r="L1081" t="s">
        <v>1</v>
      </c>
      <c r="M1081" t="s">
        <v>1</v>
      </c>
      <c r="N1081" t="s">
        <v>4</v>
      </c>
      <c r="O1081" t="s">
        <v>4</v>
      </c>
      <c r="P1081" t="s">
        <v>4814</v>
      </c>
      <c r="Q1081">
        <v>616</v>
      </c>
      <c r="R1081" t="s">
        <v>5680</v>
      </c>
    </row>
    <row r="1082" spans="1:18" x14ac:dyDescent="0.25">
      <c r="A1082" t="s">
        <v>3881</v>
      </c>
      <c r="B1082" t="s">
        <v>1752</v>
      </c>
      <c r="C1082" t="s">
        <v>1753</v>
      </c>
      <c r="D1082" t="s">
        <v>1754</v>
      </c>
      <c r="E1082" t="s">
        <v>1755</v>
      </c>
      <c r="F1082">
        <v>3</v>
      </c>
      <c r="G1082" t="s">
        <v>116</v>
      </c>
      <c r="H1082" t="s">
        <v>116</v>
      </c>
      <c r="I1082" t="s">
        <v>3997</v>
      </c>
      <c r="J1082" t="s">
        <v>1008</v>
      </c>
      <c r="K1082" t="s">
        <v>3998</v>
      </c>
      <c r="L1082" t="s">
        <v>3998</v>
      </c>
      <c r="M1082" t="s">
        <v>437</v>
      </c>
      <c r="N1082" t="s">
        <v>11</v>
      </c>
      <c r="O1082" t="s">
        <v>12</v>
      </c>
      <c r="P1082" t="s">
        <v>4819</v>
      </c>
      <c r="Q1082">
        <v>67</v>
      </c>
      <c r="R1082" t="s">
        <v>5680</v>
      </c>
    </row>
    <row r="1083" spans="1:18" x14ac:dyDescent="0.25">
      <c r="A1083" t="s">
        <v>3881</v>
      </c>
      <c r="B1083" t="s">
        <v>1756</v>
      </c>
      <c r="C1083" t="s">
        <v>1</v>
      </c>
      <c r="D1083" t="s">
        <v>1757</v>
      </c>
      <c r="E1083" t="s">
        <v>3990</v>
      </c>
      <c r="F1083">
        <v>1</v>
      </c>
      <c r="G1083" t="s">
        <v>3</v>
      </c>
      <c r="H1083" t="s">
        <v>3</v>
      </c>
      <c r="I1083" t="s">
        <v>4</v>
      </c>
      <c r="J1083" t="s">
        <v>1</v>
      </c>
      <c r="K1083" t="s">
        <v>4</v>
      </c>
      <c r="L1083" t="s">
        <v>1</v>
      </c>
      <c r="M1083" t="s">
        <v>1</v>
      </c>
      <c r="N1083" t="s">
        <v>4</v>
      </c>
      <c r="O1083" t="s">
        <v>4</v>
      </c>
      <c r="P1083" t="s">
        <v>4821</v>
      </c>
      <c r="Q1083">
        <v>10</v>
      </c>
      <c r="R1083" t="s">
        <v>5674</v>
      </c>
    </row>
    <row r="1084" spans="1:18" x14ac:dyDescent="0.25">
      <c r="A1084" t="s">
        <v>3881</v>
      </c>
      <c r="B1084" t="s">
        <v>1771</v>
      </c>
      <c r="C1084" t="s">
        <v>1</v>
      </c>
      <c r="D1084" t="s">
        <v>1772</v>
      </c>
      <c r="E1084" t="s">
        <v>3990</v>
      </c>
      <c r="F1084">
        <v>1</v>
      </c>
      <c r="G1084" t="s">
        <v>3</v>
      </c>
      <c r="H1084" t="s">
        <v>3</v>
      </c>
      <c r="I1084" t="s">
        <v>4</v>
      </c>
      <c r="J1084" t="s">
        <v>1</v>
      </c>
      <c r="K1084" t="s">
        <v>4</v>
      </c>
      <c r="L1084" t="s">
        <v>1</v>
      </c>
      <c r="M1084" t="s">
        <v>1</v>
      </c>
      <c r="N1084" t="s">
        <v>4</v>
      </c>
      <c r="O1084" t="s">
        <v>4</v>
      </c>
      <c r="P1084" t="s">
        <v>4832</v>
      </c>
      <c r="Q1084">
        <v>97</v>
      </c>
      <c r="R1084" t="s">
        <v>5670</v>
      </c>
    </row>
    <row r="1085" spans="1:18" x14ac:dyDescent="0.25">
      <c r="A1085" t="s">
        <v>3881</v>
      </c>
      <c r="B1085" t="s">
        <v>1790</v>
      </c>
      <c r="C1085" t="s">
        <v>1791</v>
      </c>
      <c r="D1085" t="s">
        <v>1792</v>
      </c>
      <c r="E1085" t="s">
        <v>3990</v>
      </c>
      <c r="F1085">
        <v>1</v>
      </c>
      <c r="G1085" t="s">
        <v>116</v>
      </c>
      <c r="H1085" t="s">
        <v>116</v>
      </c>
      <c r="I1085" t="s">
        <v>3997</v>
      </c>
      <c r="J1085" t="s">
        <v>117</v>
      </c>
      <c r="K1085" t="s">
        <v>3998</v>
      </c>
      <c r="L1085" t="s">
        <v>4000</v>
      </c>
      <c r="M1085" t="s">
        <v>1793</v>
      </c>
      <c r="N1085" t="s">
        <v>11</v>
      </c>
      <c r="O1085" t="s">
        <v>12</v>
      </c>
      <c r="P1085" t="s">
        <v>4843</v>
      </c>
      <c r="Q1085">
        <v>415</v>
      </c>
      <c r="R1085" t="s">
        <v>5670</v>
      </c>
    </row>
    <row r="1086" spans="1:18" x14ac:dyDescent="0.25">
      <c r="A1086" t="s">
        <v>3881</v>
      </c>
      <c r="B1086" t="s">
        <v>1798</v>
      </c>
      <c r="C1086" t="s">
        <v>1799</v>
      </c>
      <c r="D1086" t="s">
        <v>1800</v>
      </c>
      <c r="E1086" t="s">
        <v>3990</v>
      </c>
      <c r="F1086">
        <v>1</v>
      </c>
      <c r="G1086" t="s">
        <v>35</v>
      </c>
      <c r="H1086" t="s">
        <v>35</v>
      </c>
      <c r="I1086" t="s">
        <v>3996</v>
      </c>
      <c r="J1086" t="s">
        <v>1801</v>
      </c>
      <c r="K1086" t="s">
        <v>3999</v>
      </c>
      <c r="L1086" t="s">
        <v>3999</v>
      </c>
      <c r="M1086" t="s">
        <v>1802</v>
      </c>
      <c r="N1086" t="s">
        <v>11</v>
      </c>
      <c r="O1086" t="s">
        <v>12</v>
      </c>
      <c r="P1086" t="s">
        <v>4849</v>
      </c>
      <c r="Q1086">
        <v>380</v>
      </c>
      <c r="R1086" t="s">
        <v>5670</v>
      </c>
    </row>
    <row r="1087" spans="1:18" x14ac:dyDescent="0.25">
      <c r="A1087" t="s">
        <v>3881</v>
      </c>
      <c r="B1087" t="s">
        <v>1805</v>
      </c>
      <c r="C1087" t="s">
        <v>1806</v>
      </c>
      <c r="D1087" t="s">
        <v>1807</v>
      </c>
      <c r="E1087" t="s">
        <v>3990</v>
      </c>
      <c r="F1087">
        <v>1</v>
      </c>
      <c r="G1087" t="s">
        <v>71</v>
      </c>
      <c r="H1087" t="s">
        <v>71</v>
      </c>
      <c r="I1087" t="s">
        <v>3996</v>
      </c>
      <c r="J1087" t="s">
        <v>1808</v>
      </c>
      <c r="K1087" t="s">
        <v>4001</v>
      </c>
      <c r="L1087" t="s">
        <v>4001</v>
      </c>
      <c r="M1087" t="s">
        <v>1809</v>
      </c>
      <c r="N1087" t="s">
        <v>11</v>
      </c>
      <c r="O1087" t="s">
        <v>12</v>
      </c>
      <c r="P1087" t="s">
        <v>4663</v>
      </c>
      <c r="Q1087">
        <v>340</v>
      </c>
      <c r="R1087" t="s">
        <v>5670</v>
      </c>
    </row>
    <row r="1088" spans="1:18" x14ac:dyDescent="0.25">
      <c r="A1088" t="s">
        <v>3881</v>
      </c>
      <c r="B1088" t="s">
        <v>1812</v>
      </c>
      <c r="C1088" t="s">
        <v>1</v>
      </c>
      <c r="D1088" t="s">
        <v>1813</v>
      </c>
      <c r="E1088" t="s">
        <v>3990</v>
      </c>
      <c r="F1088">
        <v>1</v>
      </c>
      <c r="G1088" t="s">
        <v>3</v>
      </c>
      <c r="H1088" t="s">
        <v>3</v>
      </c>
      <c r="I1088" t="s">
        <v>4</v>
      </c>
      <c r="J1088" t="s">
        <v>1</v>
      </c>
      <c r="K1088" t="s">
        <v>4</v>
      </c>
      <c r="L1088" t="s">
        <v>1</v>
      </c>
      <c r="M1088" t="s">
        <v>1</v>
      </c>
      <c r="N1088" t="s">
        <v>4</v>
      </c>
      <c r="O1088" t="s">
        <v>4</v>
      </c>
      <c r="P1088" t="s">
        <v>4855</v>
      </c>
      <c r="Q1088">
        <v>118</v>
      </c>
      <c r="R1088" t="s">
        <v>5680</v>
      </c>
    </row>
    <row r="1089" spans="1:18" x14ac:dyDescent="0.25">
      <c r="A1089" t="s">
        <v>3881</v>
      </c>
      <c r="B1089" t="s">
        <v>1814</v>
      </c>
      <c r="C1089" t="s">
        <v>1815</v>
      </c>
      <c r="D1089" t="s">
        <v>1816</v>
      </c>
      <c r="E1089" t="s">
        <v>3990</v>
      </c>
      <c r="F1089">
        <v>1</v>
      </c>
      <c r="G1089" t="s">
        <v>35</v>
      </c>
      <c r="H1089" t="s">
        <v>35</v>
      </c>
      <c r="I1089" t="s">
        <v>3995</v>
      </c>
      <c r="J1089" t="s">
        <v>1817</v>
      </c>
      <c r="K1089" t="s">
        <v>3999</v>
      </c>
      <c r="L1089" t="s">
        <v>3999</v>
      </c>
      <c r="M1089" t="s">
        <v>1818</v>
      </c>
      <c r="N1089" t="s">
        <v>1819</v>
      </c>
      <c r="O1089" t="s">
        <v>12</v>
      </c>
      <c r="P1089" t="s">
        <v>4857</v>
      </c>
      <c r="Q1089">
        <v>202</v>
      </c>
      <c r="R1089" t="s">
        <v>5670</v>
      </c>
    </row>
    <row r="1090" spans="1:18" x14ac:dyDescent="0.25">
      <c r="A1090" t="s">
        <v>3881</v>
      </c>
      <c r="B1090" t="s">
        <v>1836</v>
      </c>
      <c r="C1090" t="s">
        <v>1</v>
      </c>
      <c r="D1090" t="s">
        <v>1837</v>
      </c>
      <c r="E1090" t="s">
        <v>3990</v>
      </c>
      <c r="F1090">
        <v>1</v>
      </c>
      <c r="G1090" t="s">
        <v>3</v>
      </c>
      <c r="H1090" t="s">
        <v>3</v>
      </c>
      <c r="I1090" t="s">
        <v>4</v>
      </c>
      <c r="J1090" t="s">
        <v>1</v>
      </c>
      <c r="K1090" t="s">
        <v>4</v>
      </c>
      <c r="L1090" t="s">
        <v>1</v>
      </c>
      <c r="M1090" t="s">
        <v>1</v>
      </c>
      <c r="N1090" t="s">
        <v>4</v>
      </c>
      <c r="O1090" t="s">
        <v>4</v>
      </c>
      <c r="P1090" t="s">
        <v>4867</v>
      </c>
      <c r="Q1090">
        <v>160</v>
      </c>
      <c r="R1090" t="s">
        <v>5680</v>
      </c>
    </row>
    <row r="1091" spans="1:18" x14ac:dyDescent="0.25">
      <c r="A1091" t="s">
        <v>3881</v>
      </c>
      <c r="B1091" t="s">
        <v>1854</v>
      </c>
      <c r="C1091" t="s">
        <v>1</v>
      </c>
      <c r="D1091" t="s">
        <v>1855</v>
      </c>
      <c r="E1091" t="s">
        <v>3990</v>
      </c>
      <c r="F1091">
        <v>1</v>
      </c>
      <c r="G1091" t="s">
        <v>3</v>
      </c>
      <c r="H1091" t="s">
        <v>3</v>
      </c>
      <c r="I1091" t="s">
        <v>4</v>
      </c>
      <c r="J1091" t="s">
        <v>1</v>
      </c>
      <c r="K1091" t="s">
        <v>4</v>
      </c>
      <c r="L1091" t="s">
        <v>1</v>
      </c>
      <c r="M1091" t="s">
        <v>1</v>
      </c>
      <c r="N1091" t="s">
        <v>4</v>
      </c>
      <c r="O1091" t="s">
        <v>4</v>
      </c>
      <c r="P1091" t="s">
        <v>4877</v>
      </c>
      <c r="Q1091">
        <v>180</v>
      </c>
      <c r="R1091" t="s">
        <v>5670</v>
      </c>
    </row>
    <row r="1092" spans="1:18" x14ac:dyDescent="0.25">
      <c r="A1092" t="s">
        <v>3881</v>
      </c>
      <c r="B1092" t="s">
        <v>1856</v>
      </c>
      <c r="C1092" t="s">
        <v>1</v>
      </c>
      <c r="D1092" t="s">
        <v>1857</v>
      </c>
      <c r="E1092" t="s">
        <v>3990</v>
      </c>
      <c r="F1092">
        <v>1</v>
      </c>
      <c r="G1092" t="s">
        <v>3</v>
      </c>
      <c r="H1092" t="s">
        <v>3</v>
      </c>
      <c r="I1092" t="s">
        <v>4</v>
      </c>
      <c r="J1092" t="s">
        <v>1</v>
      </c>
      <c r="K1092" t="s">
        <v>4</v>
      </c>
      <c r="L1092" t="s">
        <v>1</v>
      </c>
      <c r="M1092" t="s">
        <v>1</v>
      </c>
      <c r="N1092" t="s">
        <v>4</v>
      </c>
      <c r="O1092" t="s">
        <v>4</v>
      </c>
      <c r="P1092" t="s">
        <v>4879</v>
      </c>
      <c r="Q1092">
        <v>156</v>
      </c>
      <c r="R1092" t="s">
        <v>5670</v>
      </c>
    </row>
    <row r="1093" spans="1:18" x14ac:dyDescent="0.25">
      <c r="A1093" t="s">
        <v>3881</v>
      </c>
      <c r="B1093" t="s">
        <v>1879</v>
      </c>
      <c r="C1093" t="s">
        <v>1</v>
      </c>
      <c r="D1093" t="s">
        <v>1880</v>
      </c>
      <c r="E1093" t="s">
        <v>3990</v>
      </c>
      <c r="F1093">
        <v>1</v>
      </c>
      <c r="G1093" t="s">
        <v>3</v>
      </c>
      <c r="H1093" t="s">
        <v>3</v>
      </c>
      <c r="I1093" t="s">
        <v>4</v>
      </c>
      <c r="J1093" t="s">
        <v>1</v>
      </c>
      <c r="K1093" t="s">
        <v>4</v>
      </c>
      <c r="L1093" t="s">
        <v>1</v>
      </c>
      <c r="M1093" t="s">
        <v>1</v>
      </c>
      <c r="N1093" t="s">
        <v>4</v>
      </c>
      <c r="O1093" t="s">
        <v>4</v>
      </c>
      <c r="P1093" t="s">
        <v>4893</v>
      </c>
      <c r="Q1093">
        <v>115</v>
      </c>
      <c r="R1093" t="s">
        <v>5674</v>
      </c>
    </row>
    <row r="1094" spans="1:18" x14ac:dyDescent="0.25">
      <c r="A1094" t="s">
        <v>3881</v>
      </c>
      <c r="B1094" t="s">
        <v>1896</v>
      </c>
      <c r="C1094" t="s">
        <v>1</v>
      </c>
      <c r="D1094" t="s">
        <v>1897</v>
      </c>
      <c r="E1094" t="s">
        <v>3990</v>
      </c>
      <c r="F1094">
        <v>1</v>
      </c>
      <c r="G1094" t="s">
        <v>3</v>
      </c>
      <c r="H1094" t="s">
        <v>3</v>
      </c>
      <c r="I1094" t="s">
        <v>4</v>
      </c>
      <c r="J1094" t="s">
        <v>1</v>
      </c>
      <c r="K1094" t="s">
        <v>4</v>
      </c>
      <c r="L1094" t="s">
        <v>1</v>
      </c>
      <c r="M1094" t="s">
        <v>1</v>
      </c>
      <c r="N1094" t="s">
        <v>4</v>
      </c>
      <c r="O1094" t="s">
        <v>4</v>
      </c>
      <c r="P1094" t="s">
        <v>4903</v>
      </c>
      <c r="Q1094">
        <v>80</v>
      </c>
      <c r="R1094" t="s">
        <v>5670</v>
      </c>
    </row>
    <row r="1095" spans="1:18" x14ac:dyDescent="0.25">
      <c r="A1095" t="s">
        <v>3881</v>
      </c>
      <c r="B1095" t="s">
        <v>1900</v>
      </c>
      <c r="C1095" t="s">
        <v>1</v>
      </c>
      <c r="D1095" t="s">
        <v>1901</v>
      </c>
      <c r="E1095" t="s">
        <v>3990</v>
      </c>
      <c r="F1095">
        <v>1</v>
      </c>
      <c r="G1095" t="s">
        <v>3</v>
      </c>
      <c r="H1095" t="s">
        <v>3</v>
      </c>
      <c r="I1095" t="s">
        <v>4</v>
      </c>
      <c r="J1095" t="s">
        <v>1</v>
      </c>
      <c r="K1095" t="s">
        <v>4</v>
      </c>
      <c r="L1095" t="s">
        <v>1</v>
      </c>
      <c r="M1095" t="s">
        <v>1</v>
      </c>
      <c r="N1095" t="s">
        <v>4</v>
      </c>
      <c r="O1095" t="s">
        <v>4</v>
      </c>
      <c r="P1095" t="s">
        <v>4906</v>
      </c>
      <c r="Q1095">
        <v>76</v>
      </c>
      <c r="R1095" t="s">
        <v>5680</v>
      </c>
    </row>
    <row r="1096" spans="1:18" x14ac:dyDescent="0.25">
      <c r="A1096" t="s">
        <v>3881</v>
      </c>
      <c r="B1096" t="s">
        <v>1923</v>
      </c>
      <c r="C1096" t="s">
        <v>1</v>
      </c>
      <c r="D1096" t="s">
        <v>1924</v>
      </c>
      <c r="E1096" t="s">
        <v>3990</v>
      </c>
      <c r="F1096">
        <v>1</v>
      </c>
      <c r="G1096" t="s">
        <v>3</v>
      </c>
      <c r="H1096" t="s">
        <v>3</v>
      </c>
      <c r="I1096" t="s">
        <v>4</v>
      </c>
      <c r="J1096" t="s">
        <v>1</v>
      </c>
      <c r="K1096" t="s">
        <v>4</v>
      </c>
      <c r="L1096" t="s">
        <v>1</v>
      </c>
      <c r="M1096" t="s">
        <v>1</v>
      </c>
      <c r="N1096" t="s">
        <v>4</v>
      </c>
      <c r="O1096" t="s">
        <v>4</v>
      </c>
      <c r="P1096" t="s">
        <v>4913</v>
      </c>
      <c r="Q1096">
        <v>57</v>
      </c>
      <c r="R1096" t="s">
        <v>5674</v>
      </c>
    </row>
    <row r="1097" spans="1:18" x14ac:dyDescent="0.25">
      <c r="A1097" t="s">
        <v>3881</v>
      </c>
      <c r="B1097" t="s">
        <v>1954</v>
      </c>
      <c r="C1097" t="s">
        <v>1</v>
      </c>
      <c r="D1097" t="s">
        <v>1955</v>
      </c>
      <c r="E1097" t="s">
        <v>3990</v>
      </c>
      <c r="F1097">
        <v>1</v>
      </c>
      <c r="G1097" t="s">
        <v>3</v>
      </c>
      <c r="H1097" t="s">
        <v>3</v>
      </c>
      <c r="I1097" t="s">
        <v>4</v>
      </c>
      <c r="J1097" t="s">
        <v>1</v>
      </c>
      <c r="K1097" t="s">
        <v>4</v>
      </c>
      <c r="L1097" t="s">
        <v>1</v>
      </c>
      <c r="M1097" t="s">
        <v>1</v>
      </c>
      <c r="N1097" t="s">
        <v>4</v>
      </c>
      <c r="O1097" t="s">
        <v>4</v>
      </c>
      <c r="P1097" t="s">
        <v>4923</v>
      </c>
      <c r="Q1097">
        <v>22</v>
      </c>
      <c r="R1097" t="s">
        <v>5674</v>
      </c>
    </row>
    <row r="1098" spans="1:18" x14ac:dyDescent="0.25">
      <c r="A1098" t="s">
        <v>3881</v>
      </c>
      <c r="B1098" t="s">
        <v>1972</v>
      </c>
      <c r="C1098" t="s">
        <v>1</v>
      </c>
      <c r="D1098" t="s">
        <v>1973</v>
      </c>
      <c r="E1098" t="s">
        <v>3990</v>
      </c>
      <c r="F1098">
        <v>1</v>
      </c>
      <c r="G1098" t="s">
        <v>3</v>
      </c>
      <c r="H1098" t="s">
        <v>3</v>
      </c>
      <c r="I1098" t="s">
        <v>4</v>
      </c>
      <c r="J1098" t="s">
        <v>1</v>
      </c>
      <c r="K1098" t="s">
        <v>4</v>
      </c>
      <c r="L1098" t="s">
        <v>1</v>
      </c>
      <c r="M1098" t="s">
        <v>1</v>
      </c>
      <c r="N1098" t="s">
        <v>4</v>
      </c>
      <c r="O1098" t="s">
        <v>4</v>
      </c>
      <c r="P1098" t="s">
        <v>4929</v>
      </c>
      <c r="Q1098">
        <v>11</v>
      </c>
      <c r="R1098" t="s">
        <v>5674</v>
      </c>
    </row>
    <row r="1099" spans="1:18" x14ac:dyDescent="0.25">
      <c r="A1099" t="s">
        <v>3881</v>
      </c>
      <c r="B1099" t="s">
        <v>1974</v>
      </c>
      <c r="C1099" t="s">
        <v>1</v>
      </c>
      <c r="D1099" t="s">
        <v>1975</v>
      </c>
      <c r="E1099" t="s">
        <v>3990</v>
      </c>
      <c r="F1099">
        <v>1</v>
      </c>
      <c r="G1099" t="s">
        <v>3</v>
      </c>
      <c r="H1099" t="s">
        <v>3</v>
      </c>
      <c r="I1099" t="s">
        <v>4</v>
      </c>
      <c r="J1099" t="s">
        <v>1</v>
      </c>
      <c r="K1099" t="s">
        <v>4</v>
      </c>
      <c r="L1099" t="s">
        <v>1</v>
      </c>
      <c r="M1099" t="s">
        <v>1</v>
      </c>
      <c r="N1099" t="s">
        <v>4</v>
      </c>
      <c r="O1099" t="s">
        <v>4</v>
      </c>
      <c r="P1099" t="s">
        <v>4931</v>
      </c>
      <c r="Q1099">
        <v>10</v>
      </c>
      <c r="R1099" t="s">
        <v>5680</v>
      </c>
    </row>
    <row r="1100" spans="1:18" x14ac:dyDescent="0.25">
      <c r="A1100" t="s">
        <v>3881</v>
      </c>
      <c r="B1100" t="s">
        <v>2545</v>
      </c>
      <c r="C1100" t="s">
        <v>1</v>
      </c>
      <c r="D1100" t="s">
        <v>2546</v>
      </c>
      <c r="E1100" t="s">
        <v>3990</v>
      </c>
      <c r="F1100">
        <v>1</v>
      </c>
      <c r="G1100" t="s">
        <v>3</v>
      </c>
      <c r="H1100" t="s">
        <v>3</v>
      </c>
      <c r="I1100" t="s">
        <v>4</v>
      </c>
      <c r="J1100" t="s">
        <v>1</v>
      </c>
      <c r="K1100" t="s">
        <v>4</v>
      </c>
      <c r="L1100" t="s">
        <v>1</v>
      </c>
      <c r="M1100" t="s">
        <v>1</v>
      </c>
      <c r="N1100" t="s">
        <v>4</v>
      </c>
      <c r="O1100" t="s">
        <v>4</v>
      </c>
      <c r="P1100" t="s">
        <v>5583</v>
      </c>
      <c r="Q1100">
        <v>2717</v>
      </c>
      <c r="R1100" t="s">
        <v>5674</v>
      </c>
    </row>
    <row r="1101" spans="1:18" x14ac:dyDescent="0.25">
      <c r="A1101" t="s">
        <v>3881</v>
      </c>
      <c r="B1101" t="s">
        <v>2551</v>
      </c>
      <c r="C1101" t="s">
        <v>1</v>
      </c>
      <c r="D1101" t="s">
        <v>2552</v>
      </c>
      <c r="E1101" t="s">
        <v>3990</v>
      </c>
      <c r="F1101">
        <v>1</v>
      </c>
      <c r="G1101" t="s">
        <v>3</v>
      </c>
      <c r="H1101" t="s">
        <v>3</v>
      </c>
      <c r="I1101" t="s">
        <v>4</v>
      </c>
      <c r="J1101" t="s">
        <v>1</v>
      </c>
      <c r="K1101" t="s">
        <v>4</v>
      </c>
      <c r="L1101" t="s">
        <v>1</v>
      </c>
      <c r="M1101" t="s">
        <v>1</v>
      </c>
      <c r="N1101" t="s">
        <v>4</v>
      </c>
      <c r="O1101" t="s">
        <v>4</v>
      </c>
      <c r="P1101" t="s">
        <v>5585</v>
      </c>
      <c r="Q1101">
        <v>2492</v>
      </c>
      <c r="R1101" t="s">
        <v>5670</v>
      </c>
    </row>
    <row r="1102" spans="1:18" x14ac:dyDescent="0.25">
      <c r="A1102" t="s">
        <v>3881</v>
      </c>
      <c r="B1102" t="s">
        <v>2630</v>
      </c>
      <c r="C1102" t="s">
        <v>1</v>
      </c>
      <c r="D1102" t="s">
        <v>2631</v>
      </c>
      <c r="E1102" t="s">
        <v>3990</v>
      </c>
      <c r="F1102">
        <v>1</v>
      </c>
      <c r="G1102" t="s">
        <v>3</v>
      </c>
      <c r="H1102" t="s">
        <v>3</v>
      </c>
      <c r="I1102" t="s">
        <v>4</v>
      </c>
      <c r="J1102" t="s">
        <v>1</v>
      </c>
      <c r="K1102" t="s">
        <v>4</v>
      </c>
      <c r="L1102" t="s">
        <v>1</v>
      </c>
      <c r="M1102" t="s">
        <v>1</v>
      </c>
      <c r="N1102" t="s">
        <v>4</v>
      </c>
      <c r="O1102" t="s">
        <v>4</v>
      </c>
      <c r="P1102" t="s">
        <v>4991</v>
      </c>
      <c r="Q1102">
        <v>560</v>
      </c>
      <c r="R1102" t="s">
        <v>5670</v>
      </c>
    </row>
    <row r="1103" spans="1:18" x14ac:dyDescent="0.25">
      <c r="A1103" t="s">
        <v>3881</v>
      </c>
      <c r="B1103" t="s">
        <v>2743</v>
      </c>
      <c r="C1103" t="s">
        <v>2744</v>
      </c>
      <c r="D1103" t="s">
        <v>2745</v>
      </c>
      <c r="E1103" t="s">
        <v>3990</v>
      </c>
      <c r="F1103">
        <v>1</v>
      </c>
      <c r="G1103" t="s">
        <v>71</v>
      </c>
      <c r="H1103" t="s">
        <v>71</v>
      </c>
      <c r="I1103" t="s">
        <v>3996</v>
      </c>
      <c r="J1103" t="s">
        <v>2746</v>
      </c>
      <c r="K1103" t="s">
        <v>3998</v>
      </c>
      <c r="L1103" t="s">
        <v>3998</v>
      </c>
      <c r="M1103" t="s">
        <v>2747</v>
      </c>
      <c r="N1103" t="s">
        <v>11</v>
      </c>
      <c r="O1103" t="s">
        <v>12</v>
      </c>
      <c r="P1103" t="s">
        <v>5023</v>
      </c>
      <c r="Q1103">
        <v>227</v>
      </c>
      <c r="R1103" t="s">
        <v>5680</v>
      </c>
    </row>
    <row r="1104" spans="1:18" x14ac:dyDescent="0.25">
      <c r="A1104" t="s">
        <v>3881</v>
      </c>
      <c r="B1104" t="s">
        <v>2806</v>
      </c>
      <c r="C1104" t="s">
        <v>1</v>
      </c>
      <c r="D1104" t="s">
        <v>2807</v>
      </c>
      <c r="E1104" t="s">
        <v>3990</v>
      </c>
      <c r="F1104">
        <v>1</v>
      </c>
      <c r="G1104" t="s">
        <v>3</v>
      </c>
      <c r="H1104" t="s">
        <v>3</v>
      </c>
      <c r="I1104" t="s">
        <v>4</v>
      </c>
      <c r="J1104" t="s">
        <v>1</v>
      </c>
      <c r="K1104" t="s">
        <v>4</v>
      </c>
      <c r="L1104" t="s">
        <v>1</v>
      </c>
      <c r="M1104" t="s">
        <v>1</v>
      </c>
      <c r="N1104" t="s">
        <v>4</v>
      </c>
      <c r="O1104" t="s">
        <v>4</v>
      </c>
      <c r="P1104" t="s">
        <v>5038</v>
      </c>
      <c r="Q1104">
        <v>178</v>
      </c>
      <c r="R1104" t="s">
        <v>5670</v>
      </c>
    </row>
    <row r="1105" spans="1:18" x14ac:dyDescent="0.25">
      <c r="A1105" t="s">
        <v>3881</v>
      </c>
      <c r="B1105" t="s">
        <v>3036</v>
      </c>
      <c r="C1105" t="s">
        <v>1</v>
      </c>
      <c r="D1105" t="s">
        <v>3037</v>
      </c>
      <c r="E1105" t="s">
        <v>3990</v>
      </c>
      <c r="F1105">
        <v>1</v>
      </c>
      <c r="G1105" t="s">
        <v>3</v>
      </c>
      <c r="H1105" t="s">
        <v>3</v>
      </c>
      <c r="I1105" t="s">
        <v>4</v>
      </c>
      <c r="J1105" t="s">
        <v>1</v>
      </c>
      <c r="K1105" t="s">
        <v>4</v>
      </c>
      <c r="L1105" t="s">
        <v>1</v>
      </c>
      <c r="M1105" t="s">
        <v>1</v>
      </c>
      <c r="N1105" t="s">
        <v>4</v>
      </c>
      <c r="O1105" t="s">
        <v>4</v>
      </c>
      <c r="P1105" t="s">
        <v>5080</v>
      </c>
      <c r="Q1105">
        <v>57</v>
      </c>
      <c r="R1105" t="s">
        <v>5670</v>
      </c>
    </row>
    <row r="1106" spans="1:18" x14ac:dyDescent="0.25">
      <c r="A1106" t="s">
        <v>3881</v>
      </c>
      <c r="B1106" t="s">
        <v>3084</v>
      </c>
      <c r="C1106" t="s">
        <v>1</v>
      </c>
      <c r="D1106" t="s">
        <v>3085</v>
      </c>
      <c r="E1106" t="s">
        <v>3990</v>
      </c>
      <c r="F1106">
        <v>1</v>
      </c>
      <c r="G1106" t="s">
        <v>3</v>
      </c>
      <c r="H1106" t="s">
        <v>3</v>
      </c>
      <c r="I1106" t="s">
        <v>4</v>
      </c>
      <c r="J1106" t="s">
        <v>1</v>
      </c>
      <c r="K1106" t="s">
        <v>4</v>
      </c>
      <c r="L1106" t="s">
        <v>1</v>
      </c>
      <c r="M1106" t="s">
        <v>1</v>
      </c>
      <c r="N1106" t="s">
        <v>4</v>
      </c>
      <c r="O1106" t="s">
        <v>4</v>
      </c>
      <c r="P1106" t="s">
        <v>5087</v>
      </c>
      <c r="Q1106">
        <v>47</v>
      </c>
      <c r="R1106" t="s">
        <v>5670</v>
      </c>
    </row>
    <row r="1107" spans="1:18" x14ac:dyDescent="0.25">
      <c r="A1107" t="s">
        <v>3881</v>
      </c>
      <c r="B1107" t="s">
        <v>3323</v>
      </c>
      <c r="C1107" t="s">
        <v>1</v>
      </c>
      <c r="D1107" t="s">
        <v>3324</v>
      </c>
      <c r="E1107" t="s">
        <v>3990</v>
      </c>
      <c r="F1107">
        <v>1</v>
      </c>
      <c r="G1107" t="s">
        <v>3</v>
      </c>
      <c r="H1107" t="s">
        <v>3</v>
      </c>
      <c r="I1107" t="s">
        <v>4</v>
      </c>
      <c r="J1107" t="s">
        <v>1</v>
      </c>
      <c r="K1107" t="s">
        <v>4</v>
      </c>
      <c r="L1107" t="s">
        <v>1</v>
      </c>
      <c r="M1107" t="s">
        <v>1</v>
      </c>
      <c r="N1107" t="s">
        <v>4</v>
      </c>
      <c r="O1107" t="s">
        <v>4</v>
      </c>
      <c r="P1107" t="s">
        <v>5105</v>
      </c>
      <c r="Q1107">
        <v>13</v>
      </c>
      <c r="R1107" t="s">
        <v>5670</v>
      </c>
    </row>
    <row r="1108" spans="1:18" x14ac:dyDescent="0.25">
      <c r="A1108" t="s">
        <v>3881</v>
      </c>
      <c r="B1108" t="s">
        <v>3433</v>
      </c>
      <c r="C1108" t="s">
        <v>1</v>
      </c>
      <c r="D1108" t="s">
        <v>3434</v>
      </c>
      <c r="E1108" t="s">
        <v>3990</v>
      </c>
      <c r="F1108">
        <v>1</v>
      </c>
      <c r="G1108" t="s">
        <v>3</v>
      </c>
      <c r="H1108" t="s">
        <v>3</v>
      </c>
      <c r="I1108" t="s">
        <v>4</v>
      </c>
      <c r="J1108" t="s">
        <v>1</v>
      </c>
      <c r="K1108" t="s">
        <v>4</v>
      </c>
      <c r="L1108" t="s">
        <v>1</v>
      </c>
      <c r="M1108" t="s">
        <v>1</v>
      </c>
      <c r="N1108" t="s">
        <v>4</v>
      </c>
      <c r="O1108" t="s">
        <v>4</v>
      </c>
      <c r="P1108" t="s">
        <v>5111</v>
      </c>
      <c r="Q1108">
        <v>7</v>
      </c>
      <c r="R1108" t="s">
        <v>5670</v>
      </c>
    </row>
    <row r="1109" spans="1:18" x14ac:dyDescent="0.25">
      <c r="A1109" t="s">
        <v>3881</v>
      </c>
      <c r="B1109" t="s">
        <v>3664</v>
      </c>
      <c r="C1109" t="s">
        <v>1</v>
      </c>
      <c r="D1109" t="s">
        <v>3665</v>
      </c>
      <c r="E1109" t="s">
        <v>3990</v>
      </c>
      <c r="F1109">
        <v>1</v>
      </c>
      <c r="G1109" t="s">
        <v>3</v>
      </c>
      <c r="H1109" t="s">
        <v>3</v>
      </c>
      <c r="I1109" t="s">
        <v>4</v>
      </c>
      <c r="J1109" t="s">
        <v>1</v>
      </c>
      <c r="K1109" t="s">
        <v>4</v>
      </c>
      <c r="L1109" t="s">
        <v>1</v>
      </c>
      <c r="M1109" t="s">
        <v>1</v>
      </c>
      <c r="N1109" t="s">
        <v>4</v>
      </c>
      <c r="O1109" t="s">
        <v>4</v>
      </c>
      <c r="P1109" t="s">
        <v>5113</v>
      </c>
      <c r="Q1109">
        <v>0</v>
      </c>
      <c r="R1109" t="s">
        <v>5674</v>
      </c>
    </row>
    <row r="1110" spans="1:18" x14ac:dyDescent="0.25">
      <c r="A1110" t="s">
        <v>3881</v>
      </c>
      <c r="B1110" t="s">
        <v>88</v>
      </c>
      <c r="C1110" t="s">
        <v>1</v>
      </c>
      <c r="D1110" t="s">
        <v>89</v>
      </c>
      <c r="E1110" t="s">
        <v>3990</v>
      </c>
      <c r="F1110">
        <v>1</v>
      </c>
      <c r="G1110" t="s">
        <v>3</v>
      </c>
      <c r="H1110" t="s">
        <v>3</v>
      </c>
      <c r="I1110" t="s">
        <v>4</v>
      </c>
      <c r="J1110" t="s">
        <v>1</v>
      </c>
      <c r="K1110" t="s">
        <v>4</v>
      </c>
      <c r="L1110" t="s">
        <v>1</v>
      </c>
      <c r="M1110" t="s">
        <v>1</v>
      </c>
      <c r="N1110" t="s">
        <v>4</v>
      </c>
      <c r="O1110" t="s">
        <v>4</v>
      </c>
      <c r="P1110" t="s">
        <v>4082</v>
      </c>
      <c r="Q1110">
        <v>959</v>
      </c>
      <c r="R1110" t="s">
        <v>3881</v>
      </c>
    </row>
    <row r="1111" spans="1:18" x14ac:dyDescent="0.25">
      <c r="A1111" t="s">
        <v>3881</v>
      </c>
      <c r="B1111" t="s">
        <v>250</v>
      </c>
      <c r="C1111" t="s">
        <v>251</v>
      </c>
      <c r="D1111" t="s">
        <v>252</v>
      </c>
      <c r="E1111" t="s">
        <v>3990</v>
      </c>
      <c r="F1111">
        <v>1</v>
      </c>
      <c r="G1111" t="s">
        <v>116</v>
      </c>
      <c r="H1111" t="s">
        <v>116</v>
      </c>
      <c r="I1111" t="s">
        <v>3997</v>
      </c>
      <c r="J1111" t="s">
        <v>253</v>
      </c>
      <c r="K1111" t="s">
        <v>3998</v>
      </c>
      <c r="L1111" t="s">
        <v>3998</v>
      </c>
      <c r="M1111" t="s">
        <v>254</v>
      </c>
      <c r="N1111" t="s">
        <v>11</v>
      </c>
      <c r="O1111" t="s">
        <v>12</v>
      </c>
      <c r="P1111" t="s">
        <v>5271</v>
      </c>
      <c r="Q1111">
        <v>2900</v>
      </c>
      <c r="R1111" t="s">
        <v>3881</v>
      </c>
    </row>
    <row r="1112" spans="1:18" x14ac:dyDescent="0.25">
      <c r="A1112" t="s">
        <v>3881</v>
      </c>
      <c r="B1112" t="s">
        <v>1</v>
      </c>
      <c r="C1112" t="s">
        <v>435</v>
      </c>
      <c r="D1112" t="s">
        <v>436</v>
      </c>
      <c r="E1112" t="s">
        <v>3990</v>
      </c>
      <c r="F1112">
        <v>1</v>
      </c>
      <c r="G1112" t="s">
        <v>116</v>
      </c>
      <c r="H1112" t="s">
        <v>116</v>
      </c>
      <c r="I1112" t="s">
        <v>3997</v>
      </c>
      <c r="J1112" t="s">
        <v>199</v>
      </c>
      <c r="K1112" t="s">
        <v>3998</v>
      </c>
      <c r="L1112" t="s">
        <v>3998</v>
      </c>
      <c r="M1112" t="s">
        <v>437</v>
      </c>
      <c r="N1112" t="s">
        <v>11</v>
      </c>
      <c r="O1112" t="s">
        <v>12</v>
      </c>
      <c r="P1112" t="s">
        <v>4304</v>
      </c>
      <c r="Q1112">
        <v>643</v>
      </c>
      <c r="R1112" t="s">
        <v>3881</v>
      </c>
    </row>
    <row r="1113" spans="1:18" x14ac:dyDescent="0.25">
      <c r="A1113" t="s">
        <v>3881</v>
      </c>
      <c r="B1113" t="s">
        <v>476</v>
      </c>
      <c r="C1113" t="s">
        <v>1</v>
      </c>
      <c r="D1113" t="s">
        <v>477</v>
      </c>
      <c r="E1113" t="s">
        <v>3990</v>
      </c>
      <c r="F1113">
        <v>1</v>
      </c>
      <c r="G1113" t="s">
        <v>3</v>
      </c>
      <c r="H1113" t="s">
        <v>3</v>
      </c>
      <c r="I1113" t="s">
        <v>4</v>
      </c>
      <c r="J1113" t="s">
        <v>1</v>
      </c>
      <c r="K1113" t="s">
        <v>4</v>
      </c>
      <c r="L1113" t="s">
        <v>1</v>
      </c>
      <c r="M1113" t="s">
        <v>1</v>
      </c>
      <c r="N1113" t="s">
        <v>4</v>
      </c>
      <c r="O1113" t="s">
        <v>4</v>
      </c>
      <c r="P1113" t="s">
        <v>4325</v>
      </c>
      <c r="Q1113">
        <v>660</v>
      </c>
      <c r="R1113" t="s">
        <v>3881</v>
      </c>
    </row>
    <row r="1114" spans="1:18" x14ac:dyDescent="0.25">
      <c r="A1114" t="s">
        <v>3881</v>
      </c>
      <c r="B1114" t="s">
        <v>496</v>
      </c>
      <c r="C1114" t="s">
        <v>497</v>
      </c>
      <c r="D1114" t="s">
        <v>498</v>
      </c>
      <c r="E1114" t="s">
        <v>3990</v>
      </c>
      <c r="F1114">
        <v>1</v>
      </c>
      <c r="G1114" t="s">
        <v>35</v>
      </c>
      <c r="H1114" t="s">
        <v>35</v>
      </c>
      <c r="I1114" t="s">
        <v>3994</v>
      </c>
      <c r="J1114" t="s">
        <v>499</v>
      </c>
      <c r="K1114" t="s">
        <v>3998</v>
      </c>
      <c r="L1114" t="s">
        <v>3998</v>
      </c>
      <c r="M1114" t="s">
        <v>23</v>
      </c>
      <c r="N1114" t="s">
        <v>1</v>
      </c>
      <c r="O1114" t="s">
        <v>31</v>
      </c>
      <c r="P1114" t="s">
        <v>5347</v>
      </c>
      <c r="Q1114">
        <v>4150</v>
      </c>
      <c r="R1114" t="s">
        <v>3881</v>
      </c>
    </row>
    <row r="1115" spans="1:18" x14ac:dyDescent="0.25">
      <c r="A1115" t="s">
        <v>3881</v>
      </c>
      <c r="B1115" t="s">
        <v>566</v>
      </c>
      <c r="C1115" t="s">
        <v>567</v>
      </c>
      <c r="D1115" t="s">
        <v>568</v>
      </c>
      <c r="E1115" t="s">
        <v>3990</v>
      </c>
      <c r="F1115">
        <v>1</v>
      </c>
      <c r="G1115" t="s">
        <v>71</v>
      </c>
      <c r="H1115" t="s">
        <v>71</v>
      </c>
      <c r="I1115" t="s">
        <v>3996</v>
      </c>
      <c r="J1115" t="s">
        <v>569</v>
      </c>
      <c r="K1115" t="s">
        <v>3998</v>
      </c>
      <c r="L1115" t="s">
        <v>4000</v>
      </c>
      <c r="M1115" t="s">
        <v>79</v>
      </c>
      <c r="N1115" t="s">
        <v>11</v>
      </c>
      <c r="O1115" t="s">
        <v>12</v>
      </c>
      <c r="P1115" t="s">
        <v>4368</v>
      </c>
      <c r="Q1115">
        <v>40</v>
      </c>
      <c r="R1115" t="s">
        <v>3881</v>
      </c>
    </row>
    <row r="1116" spans="1:18" x14ac:dyDescent="0.25">
      <c r="A1116" t="s">
        <v>3881</v>
      </c>
      <c r="B1116" t="s">
        <v>575</v>
      </c>
      <c r="C1116" t="s">
        <v>576</v>
      </c>
      <c r="D1116" t="s">
        <v>577</v>
      </c>
      <c r="E1116" t="s">
        <v>3990</v>
      </c>
      <c r="F1116">
        <v>1</v>
      </c>
      <c r="G1116" t="s">
        <v>8</v>
      </c>
      <c r="H1116" t="s">
        <v>8</v>
      </c>
      <c r="I1116" t="s">
        <v>3992</v>
      </c>
      <c r="J1116" t="s">
        <v>578</v>
      </c>
      <c r="K1116" t="s">
        <v>3998</v>
      </c>
      <c r="L1116" t="s">
        <v>3998</v>
      </c>
      <c r="M1116" t="s">
        <v>579</v>
      </c>
      <c r="N1116" t="s">
        <v>11</v>
      </c>
      <c r="O1116" t="s">
        <v>12</v>
      </c>
      <c r="P1116" t="s">
        <v>5386</v>
      </c>
      <c r="Q1116">
        <v>1100</v>
      </c>
      <c r="R1116" t="s">
        <v>3881</v>
      </c>
    </row>
    <row r="1117" spans="1:18" x14ac:dyDescent="0.25">
      <c r="A1117" t="s">
        <v>3881</v>
      </c>
      <c r="B1117" t="s">
        <v>597</v>
      </c>
      <c r="C1117" t="s">
        <v>598</v>
      </c>
      <c r="D1117" t="s">
        <v>599</v>
      </c>
      <c r="E1117" t="s">
        <v>3990</v>
      </c>
      <c r="F1117">
        <v>1</v>
      </c>
      <c r="G1117" t="s">
        <v>71</v>
      </c>
      <c r="H1117" t="s">
        <v>71</v>
      </c>
      <c r="I1117" t="s">
        <v>3996</v>
      </c>
      <c r="J1117" t="s">
        <v>600</v>
      </c>
      <c r="K1117" t="s">
        <v>3998</v>
      </c>
      <c r="L1117" t="s">
        <v>4000</v>
      </c>
      <c r="M1117" t="s">
        <v>601</v>
      </c>
      <c r="N1117" t="s">
        <v>11</v>
      </c>
      <c r="O1117" t="s">
        <v>12</v>
      </c>
      <c r="P1117" t="s">
        <v>4395</v>
      </c>
      <c r="Q1117">
        <v>150</v>
      </c>
      <c r="R1117" t="s">
        <v>3881</v>
      </c>
    </row>
    <row r="1118" spans="1:18" x14ac:dyDescent="0.25">
      <c r="A1118" t="s">
        <v>3881</v>
      </c>
      <c r="B1118" t="s">
        <v>617</v>
      </c>
      <c r="C1118" t="s">
        <v>618</v>
      </c>
      <c r="D1118" t="s">
        <v>619</v>
      </c>
      <c r="E1118" t="s">
        <v>3990</v>
      </c>
      <c r="F1118">
        <v>1</v>
      </c>
      <c r="G1118" t="s">
        <v>71</v>
      </c>
      <c r="H1118" t="s">
        <v>71</v>
      </c>
      <c r="I1118" t="s">
        <v>3996</v>
      </c>
      <c r="J1118" t="s">
        <v>620</v>
      </c>
      <c r="K1118" t="s">
        <v>3998</v>
      </c>
      <c r="L1118" t="s">
        <v>3998</v>
      </c>
      <c r="M1118" t="s">
        <v>621</v>
      </c>
      <c r="N1118" t="s">
        <v>11</v>
      </c>
      <c r="O1118" t="s">
        <v>12</v>
      </c>
      <c r="P1118" t="s">
        <v>4411</v>
      </c>
      <c r="Q1118">
        <v>9</v>
      </c>
      <c r="R1118" t="s">
        <v>3881</v>
      </c>
    </row>
    <row r="1119" spans="1:18" x14ac:dyDescent="0.25">
      <c r="A1119" t="s">
        <v>3881</v>
      </c>
      <c r="B1119" t="s">
        <v>627</v>
      </c>
      <c r="C1119" t="s">
        <v>1</v>
      </c>
      <c r="D1119" t="s">
        <v>628</v>
      </c>
      <c r="E1119" t="s">
        <v>3990</v>
      </c>
      <c r="F1119">
        <v>1</v>
      </c>
      <c r="G1119" t="s">
        <v>3</v>
      </c>
      <c r="H1119" t="s">
        <v>3</v>
      </c>
      <c r="I1119" t="s">
        <v>4</v>
      </c>
      <c r="J1119" t="s">
        <v>1</v>
      </c>
      <c r="K1119" t="s">
        <v>4</v>
      </c>
      <c r="L1119" t="s">
        <v>1</v>
      </c>
      <c r="M1119" t="s">
        <v>1</v>
      </c>
      <c r="N1119" t="s">
        <v>4</v>
      </c>
      <c r="O1119" t="s">
        <v>4</v>
      </c>
      <c r="P1119" t="s">
        <v>4419</v>
      </c>
      <c r="Q1119">
        <v>3</v>
      </c>
      <c r="R1119" t="s">
        <v>3881</v>
      </c>
    </row>
    <row r="1120" spans="1:18" x14ac:dyDescent="0.25">
      <c r="A1120" t="s">
        <v>3881</v>
      </c>
      <c r="B1120" t="s">
        <v>631</v>
      </c>
      <c r="C1120" t="s">
        <v>1</v>
      </c>
      <c r="D1120" t="s">
        <v>632</v>
      </c>
      <c r="E1120" t="s">
        <v>3990</v>
      </c>
      <c r="F1120">
        <v>1</v>
      </c>
      <c r="G1120" t="s">
        <v>3</v>
      </c>
      <c r="H1120" t="s">
        <v>3</v>
      </c>
      <c r="I1120" t="s">
        <v>4</v>
      </c>
      <c r="J1120" t="s">
        <v>1</v>
      </c>
      <c r="K1120" t="s">
        <v>4</v>
      </c>
      <c r="L1120" t="s">
        <v>1</v>
      </c>
      <c r="M1120" t="s">
        <v>1</v>
      </c>
      <c r="N1120" t="s">
        <v>4</v>
      </c>
      <c r="O1120" t="s">
        <v>4</v>
      </c>
      <c r="P1120" t="s">
        <v>5391</v>
      </c>
      <c r="Q1120">
        <v>1258</v>
      </c>
      <c r="R1120" t="s">
        <v>3881</v>
      </c>
    </row>
    <row r="1121" spans="1:18" x14ac:dyDescent="0.25">
      <c r="A1121" t="s">
        <v>3881</v>
      </c>
      <c r="B1121" t="s">
        <v>1</v>
      </c>
      <c r="C1121" t="s">
        <v>857</v>
      </c>
      <c r="D1121" t="s">
        <v>858</v>
      </c>
      <c r="E1121" t="s">
        <v>3990</v>
      </c>
      <c r="F1121">
        <v>1</v>
      </c>
      <c r="G1121" t="s">
        <v>35</v>
      </c>
      <c r="H1121" t="s">
        <v>35</v>
      </c>
      <c r="I1121" t="s">
        <v>3996</v>
      </c>
      <c r="J1121" t="s">
        <v>859</v>
      </c>
      <c r="K1121" t="s">
        <v>3999</v>
      </c>
      <c r="L1121" t="s">
        <v>3999</v>
      </c>
      <c r="M1121" t="s">
        <v>860</v>
      </c>
      <c r="N1121" t="s">
        <v>11</v>
      </c>
      <c r="O1121" t="s">
        <v>12</v>
      </c>
      <c r="P1121" t="s">
        <v>5421</v>
      </c>
      <c r="Q1121">
        <v>1130</v>
      </c>
      <c r="R1121" t="s">
        <v>3881</v>
      </c>
    </row>
    <row r="1122" spans="1:18" x14ac:dyDescent="0.25">
      <c r="A1122" t="s">
        <v>3881</v>
      </c>
      <c r="B1122" t="s">
        <v>867</v>
      </c>
      <c r="C1122" t="s">
        <v>868</v>
      </c>
      <c r="D1122" t="s">
        <v>869</v>
      </c>
      <c r="E1122" t="s">
        <v>3990</v>
      </c>
      <c r="F1122">
        <v>1</v>
      </c>
      <c r="G1122" t="s">
        <v>71</v>
      </c>
      <c r="H1122" t="s">
        <v>71</v>
      </c>
      <c r="I1122" t="s">
        <v>3996</v>
      </c>
      <c r="J1122" t="s">
        <v>870</v>
      </c>
      <c r="K1122" t="s">
        <v>3998</v>
      </c>
      <c r="L1122" t="s">
        <v>3998</v>
      </c>
      <c r="M1122" t="s">
        <v>871</v>
      </c>
      <c r="N1122" t="s">
        <v>161</v>
      </c>
      <c r="O1122" t="s">
        <v>12</v>
      </c>
      <c r="P1122" t="s">
        <v>5425</v>
      </c>
      <c r="Q1122">
        <v>13750</v>
      </c>
      <c r="R1122" t="s">
        <v>3881</v>
      </c>
    </row>
    <row r="1123" spans="1:18" x14ac:dyDescent="0.25">
      <c r="A1123" t="s">
        <v>3881</v>
      </c>
      <c r="B1123" t="s">
        <v>867</v>
      </c>
      <c r="C1123" t="s">
        <v>1</v>
      </c>
      <c r="D1123" t="s">
        <v>869</v>
      </c>
      <c r="E1123" t="s">
        <v>3990</v>
      </c>
      <c r="F1123">
        <v>1</v>
      </c>
      <c r="G1123" t="s">
        <v>3</v>
      </c>
      <c r="H1123" t="s">
        <v>3</v>
      </c>
      <c r="I1123" t="s">
        <v>4</v>
      </c>
      <c r="J1123" t="s">
        <v>1</v>
      </c>
      <c r="K1123" t="s">
        <v>4</v>
      </c>
      <c r="L1123" t="s">
        <v>1</v>
      </c>
      <c r="M1123" t="s">
        <v>1</v>
      </c>
      <c r="N1123" t="s">
        <v>4</v>
      </c>
      <c r="O1123" t="s">
        <v>4</v>
      </c>
      <c r="P1123" t="s">
        <v>5425</v>
      </c>
      <c r="Q1123">
        <v>13750</v>
      </c>
      <c r="R1123" t="s">
        <v>3881</v>
      </c>
    </row>
    <row r="1124" spans="1:18" x14ac:dyDescent="0.25">
      <c r="A1124" t="s">
        <v>3881</v>
      </c>
      <c r="B1124" t="s">
        <v>882</v>
      </c>
      <c r="C1124" t="s">
        <v>1</v>
      </c>
      <c r="D1124" t="s">
        <v>883</v>
      </c>
      <c r="E1124" t="s">
        <v>3990</v>
      </c>
      <c r="F1124">
        <v>1</v>
      </c>
      <c r="G1124" t="s">
        <v>3</v>
      </c>
      <c r="H1124" t="s">
        <v>3</v>
      </c>
      <c r="I1124" t="s">
        <v>4</v>
      </c>
      <c r="J1124" t="s">
        <v>1</v>
      </c>
      <c r="K1124" t="s">
        <v>4</v>
      </c>
      <c r="L1124" t="s">
        <v>1</v>
      </c>
      <c r="M1124" t="s">
        <v>1</v>
      </c>
      <c r="N1124" t="s">
        <v>4</v>
      </c>
      <c r="O1124" t="s">
        <v>4</v>
      </c>
      <c r="P1124" t="s">
        <v>4395</v>
      </c>
      <c r="Q1124">
        <v>150</v>
      </c>
      <c r="R1124" t="s">
        <v>3881</v>
      </c>
    </row>
    <row r="1125" spans="1:18" x14ac:dyDescent="0.25">
      <c r="A1125" t="s">
        <v>3881</v>
      </c>
      <c r="B1125" t="s">
        <v>884</v>
      </c>
      <c r="C1125" t="s">
        <v>1</v>
      </c>
      <c r="D1125" t="s">
        <v>885</v>
      </c>
      <c r="E1125" t="s">
        <v>3990</v>
      </c>
      <c r="F1125">
        <v>1</v>
      </c>
      <c r="G1125" t="s">
        <v>3</v>
      </c>
      <c r="H1125" t="s">
        <v>3</v>
      </c>
      <c r="I1125" t="s">
        <v>4</v>
      </c>
      <c r="J1125" t="s">
        <v>1</v>
      </c>
      <c r="K1125" t="s">
        <v>4</v>
      </c>
      <c r="L1125" t="s">
        <v>1</v>
      </c>
      <c r="M1125" t="s">
        <v>1</v>
      </c>
      <c r="N1125" t="s">
        <v>4</v>
      </c>
      <c r="O1125" t="s">
        <v>4</v>
      </c>
      <c r="P1125" t="s">
        <v>4516</v>
      </c>
      <c r="Q1125">
        <v>205</v>
      </c>
      <c r="R1125" t="s">
        <v>3881</v>
      </c>
    </row>
    <row r="1126" spans="1:18" x14ac:dyDescent="0.25">
      <c r="A1126" t="s">
        <v>3881</v>
      </c>
      <c r="B1126" t="s">
        <v>893</v>
      </c>
      <c r="C1126" t="s">
        <v>1</v>
      </c>
      <c r="D1126" t="s">
        <v>894</v>
      </c>
      <c r="E1126" t="s">
        <v>3990</v>
      </c>
      <c r="F1126">
        <v>1</v>
      </c>
      <c r="G1126" t="s">
        <v>3</v>
      </c>
      <c r="H1126" t="s">
        <v>3</v>
      </c>
      <c r="I1126" t="s">
        <v>4</v>
      </c>
      <c r="J1126" t="s">
        <v>1</v>
      </c>
      <c r="K1126" t="s">
        <v>4</v>
      </c>
      <c r="L1126" t="s">
        <v>1</v>
      </c>
      <c r="M1126" t="s">
        <v>1</v>
      </c>
      <c r="N1126" t="s">
        <v>4</v>
      </c>
      <c r="O1126" t="s">
        <v>4</v>
      </c>
      <c r="P1126" t="s">
        <v>5435</v>
      </c>
      <c r="Q1126">
        <v>2200</v>
      </c>
      <c r="R1126" t="s">
        <v>3881</v>
      </c>
    </row>
    <row r="1127" spans="1:18" x14ac:dyDescent="0.25">
      <c r="A1127" t="s">
        <v>3881</v>
      </c>
      <c r="B1127" t="s">
        <v>921</v>
      </c>
      <c r="C1127" t="s">
        <v>1</v>
      </c>
      <c r="D1127" t="s">
        <v>922</v>
      </c>
      <c r="E1127" t="s">
        <v>3990</v>
      </c>
      <c r="F1127">
        <v>1</v>
      </c>
      <c r="G1127" t="s">
        <v>3</v>
      </c>
      <c r="H1127" t="s">
        <v>3</v>
      </c>
      <c r="I1127" t="s">
        <v>4</v>
      </c>
      <c r="J1127" t="s">
        <v>1</v>
      </c>
      <c r="K1127" t="s">
        <v>4</v>
      </c>
      <c r="L1127" t="s">
        <v>1</v>
      </c>
      <c r="M1127" t="s">
        <v>1</v>
      </c>
      <c r="N1127" t="s">
        <v>4</v>
      </c>
      <c r="O1127" t="s">
        <v>4</v>
      </c>
      <c r="P1127" t="s">
        <v>4532</v>
      </c>
      <c r="Q1127">
        <v>78</v>
      </c>
      <c r="R1127" t="s">
        <v>3881</v>
      </c>
    </row>
    <row r="1128" spans="1:18" x14ac:dyDescent="0.25">
      <c r="A1128" t="s">
        <v>3881</v>
      </c>
      <c r="B1128" t="s">
        <v>925</v>
      </c>
      <c r="C1128" t="s">
        <v>926</v>
      </c>
      <c r="D1128" t="s">
        <v>927</v>
      </c>
      <c r="E1128" t="s">
        <v>3990</v>
      </c>
      <c r="F1128">
        <v>1</v>
      </c>
      <c r="G1128" t="s">
        <v>116</v>
      </c>
      <c r="H1128" t="s">
        <v>116</v>
      </c>
      <c r="I1128" t="s">
        <v>3997</v>
      </c>
      <c r="J1128" t="s">
        <v>928</v>
      </c>
      <c r="K1128" t="s">
        <v>3998</v>
      </c>
      <c r="L1128" t="s">
        <v>3998</v>
      </c>
      <c r="M1128" t="s">
        <v>200</v>
      </c>
      <c r="N1128" t="s">
        <v>11</v>
      </c>
      <c r="O1128" t="s">
        <v>12</v>
      </c>
      <c r="P1128" t="s">
        <v>4533</v>
      </c>
      <c r="Q1128">
        <v>930</v>
      </c>
      <c r="R1128" t="s">
        <v>3881</v>
      </c>
    </row>
    <row r="1129" spans="1:18" x14ac:dyDescent="0.25">
      <c r="A1129" t="s">
        <v>3881</v>
      </c>
      <c r="B1129" t="s">
        <v>931</v>
      </c>
      <c r="C1129" t="s">
        <v>932</v>
      </c>
      <c r="D1129" t="s">
        <v>933</v>
      </c>
      <c r="E1129" t="s">
        <v>3990</v>
      </c>
      <c r="F1129">
        <v>1</v>
      </c>
      <c r="G1129" t="s">
        <v>116</v>
      </c>
      <c r="H1129" t="s">
        <v>116</v>
      </c>
      <c r="I1129" t="s">
        <v>3997</v>
      </c>
      <c r="J1129" t="s">
        <v>934</v>
      </c>
      <c r="K1129" t="s">
        <v>3998</v>
      </c>
      <c r="L1129" t="s">
        <v>3998</v>
      </c>
      <c r="M1129" t="s">
        <v>935</v>
      </c>
      <c r="N1129" t="s">
        <v>161</v>
      </c>
      <c r="O1129" t="s">
        <v>12</v>
      </c>
      <c r="P1129" t="s">
        <v>4411</v>
      </c>
      <c r="Q1129">
        <v>9</v>
      </c>
      <c r="R1129" t="s">
        <v>3881</v>
      </c>
    </row>
    <row r="1130" spans="1:18" x14ac:dyDescent="0.25">
      <c r="A1130" t="s">
        <v>3881</v>
      </c>
      <c r="B1130" t="s">
        <v>931</v>
      </c>
      <c r="C1130" t="s">
        <v>1</v>
      </c>
      <c r="D1130" t="s">
        <v>933</v>
      </c>
      <c r="E1130" t="s">
        <v>3990</v>
      </c>
      <c r="F1130">
        <v>1</v>
      </c>
      <c r="G1130" t="s">
        <v>3</v>
      </c>
      <c r="H1130" t="s">
        <v>3</v>
      </c>
      <c r="I1130" t="s">
        <v>4</v>
      </c>
      <c r="J1130" t="s">
        <v>1</v>
      </c>
      <c r="K1130" t="s">
        <v>4</v>
      </c>
      <c r="L1130" t="s">
        <v>1</v>
      </c>
      <c r="M1130" t="s">
        <v>1</v>
      </c>
      <c r="N1130" t="s">
        <v>4</v>
      </c>
      <c r="O1130" t="s">
        <v>4</v>
      </c>
      <c r="P1130" t="s">
        <v>4411</v>
      </c>
      <c r="Q1130">
        <v>9</v>
      </c>
      <c r="R1130" t="s">
        <v>3881</v>
      </c>
    </row>
    <row r="1131" spans="1:18" x14ac:dyDescent="0.25">
      <c r="A1131" t="s">
        <v>3881</v>
      </c>
      <c r="B1131" t="s">
        <v>938</v>
      </c>
      <c r="C1131" t="s">
        <v>939</v>
      </c>
      <c r="D1131" t="s">
        <v>940</v>
      </c>
      <c r="E1131" t="s">
        <v>3990</v>
      </c>
      <c r="F1131">
        <v>1</v>
      </c>
      <c r="G1131" t="s">
        <v>71</v>
      </c>
      <c r="H1131" t="s">
        <v>71</v>
      </c>
      <c r="I1131" t="s">
        <v>3996</v>
      </c>
      <c r="J1131" t="s">
        <v>941</v>
      </c>
      <c r="K1131" t="s">
        <v>3998</v>
      </c>
      <c r="L1131" t="s">
        <v>3998</v>
      </c>
      <c r="M1131" t="s">
        <v>942</v>
      </c>
      <c r="N1131" t="s">
        <v>11</v>
      </c>
      <c r="O1131" t="s">
        <v>12</v>
      </c>
      <c r="P1131" t="s">
        <v>4419</v>
      </c>
      <c r="Q1131">
        <v>3</v>
      </c>
      <c r="R1131" t="s">
        <v>3881</v>
      </c>
    </row>
    <row r="1132" spans="1:18" x14ac:dyDescent="0.25">
      <c r="A1132" t="s">
        <v>3881</v>
      </c>
      <c r="B1132" t="s">
        <v>949</v>
      </c>
      <c r="C1132" t="s">
        <v>1</v>
      </c>
      <c r="D1132" t="s">
        <v>950</v>
      </c>
      <c r="E1132" t="s">
        <v>3990</v>
      </c>
      <c r="F1132">
        <v>1</v>
      </c>
      <c r="G1132" t="s">
        <v>3</v>
      </c>
      <c r="H1132" t="s">
        <v>3</v>
      </c>
      <c r="I1132" t="s">
        <v>4</v>
      </c>
      <c r="J1132" t="s">
        <v>1</v>
      </c>
      <c r="K1132" t="s">
        <v>4</v>
      </c>
      <c r="L1132" t="s">
        <v>1</v>
      </c>
      <c r="M1132" t="s">
        <v>1</v>
      </c>
      <c r="N1132" t="s">
        <v>4</v>
      </c>
      <c r="O1132" t="s">
        <v>4</v>
      </c>
      <c r="P1132" t="s">
        <v>4547</v>
      </c>
      <c r="Q1132">
        <v>245</v>
      </c>
      <c r="R1132" t="s">
        <v>3881</v>
      </c>
    </row>
    <row r="1133" spans="1:18" x14ac:dyDescent="0.25">
      <c r="A1133" t="s">
        <v>3881</v>
      </c>
      <c r="B1133" t="s">
        <v>959</v>
      </c>
      <c r="C1133" t="s">
        <v>1</v>
      </c>
      <c r="D1133" t="s">
        <v>960</v>
      </c>
      <c r="E1133" t="s">
        <v>3990</v>
      </c>
      <c r="F1133">
        <v>1</v>
      </c>
      <c r="G1133" t="s">
        <v>3</v>
      </c>
      <c r="H1133" t="s">
        <v>3</v>
      </c>
      <c r="I1133" t="s">
        <v>4</v>
      </c>
      <c r="J1133" t="s">
        <v>1</v>
      </c>
      <c r="K1133" t="s">
        <v>4</v>
      </c>
      <c r="L1133" t="s">
        <v>1</v>
      </c>
      <c r="M1133" t="s">
        <v>1</v>
      </c>
      <c r="N1133" t="s">
        <v>4</v>
      </c>
      <c r="O1133" t="s">
        <v>4</v>
      </c>
      <c r="P1133" t="s">
        <v>4554</v>
      </c>
      <c r="Q1133">
        <v>20</v>
      </c>
      <c r="R1133" t="s">
        <v>3881</v>
      </c>
    </row>
    <row r="1134" spans="1:18" x14ac:dyDescent="0.25">
      <c r="A1134" t="s">
        <v>3881</v>
      </c>
      <c r="B1134" t="s">
        <v>969</v>
      </c>
      <c r="C1134" t="s">
        <v>1</v>
      </c>
      <c r="D1134" t="s">
        <v>970</v>
      </c>
      <c r="E1134" t="s">
        <v>3990</v>
      </c>
      <c r="F1134">
        <v>1</v>
      </c>
      <c r="G1134" t="s">
        <v>3</v>
      </c>
      <c r="H1134" t="s">
        <v>3</v>
      </c>
      <c r="I1134" t="s">
        <v>4</v>
      </c>
      <c r="J1134" t="s">
        <v>1</v>
      </c>
      <c r="K1134" t="s">
        <v>4</v>
      </c>
      <c r="L1134" t="s">
        <v>1</v>
      </c>
      <c r="M1134" t="s">
        <v>1</v>
      </c>
      <c r="N1134" t="s">
        <v>4</v>
      </c>
      <c r="O1134" t="s">
        <v>4</v>
      </c>
      <c r="P1134" t="s">
        <v>4564</v>
      </c>
      <c r="Q1134">
        <v>73</v>
      </c>
      <c r="R1134" t="s">
        <v>3881</v>
      </c>
    </row>
    <row r="1135" spans="1:18" x14ac:dyDescent="0.25">
      <c r="A1135" t="s">
        <v>3881</v>
      </c>
      <c r="B1135" t="s">
        <v>971</v>
      </c>
      <c r="C1135" t="s">
        <v>1</v>
      </c>
      <c r="D1135" t="s">
        <v>972</v>
      </c>
      <c r="E1135" t="s">
        <v>3990</v>
      </c>
      <c r="F1135">
        <v>1</v>
      </c>
      <c r="G1135" t="s">
        <v>3</v>
      </c>
      <c r="H1135" t="s">
        <v>3</v>
      </c>
      <c r="I1135" t="s">
        <v>4</v>
      </c>
      <c r="J1135" t="s">
        <v>1</v>
      </c>
      <c r="K1135" t="s">
        <v>4</v>
      </c>
      <c r="L1135" t="s">
        <v>1</v>
      </c>
      <c r="M1135" t="s">
        <v>1</v>
      </c>
      <c r="N1135" t="s">
        <v>4</v>
      </c>
      <c r="O1135" t="s">
        <v>4</v>
      </c>
      <c r="P1135" t="s">
        <v>4566</v>
      </c>
      <c r="Q1135">
        <v>6</v>
      </c>
      <c r="R1135" t="s">
        <v>3881</v>
      </c>
    </row>
    <row r="1136" spans="1:18" x14ac:dyDescent="0.25">
      <c r="A1136" t="s">
        <v>3881</v>
      </c>
      <c r="B1136" t="s">
        <v>986</v>
      </c>
      <c r="C1136" t="s">
        <v>987</v>
      </c>
      <c r="D1136" t="s">
        <v>988</v>
      </c>
      <c r="E1136" t="s">
        <v>3990</v>
      </c>
      <c r="F1136">
        <v>1</v>
      </c>
      <c r="G1136" t="s">
        <v>116</v>
      </c>
      <c r="H1136" t="s">
        <v>116</v>
      </c>
      <c r="I1136" t="s">
        <v>3997</v>
      </c>
      <c r="J1136" t="s">
        <v>989</v>
      </c>
      <c r="K1136" t="s">
        <v>3998</v>
      </c>
      <c r="L1136" t="s">
        <v>4000</v>
      </c>
      <c r="M1136" t="s">
        <v>360</v>
      </c>
      <c r="N1136" t="s">
        <v>11</v>
      </c>
      <c r="O1136" t="s">
        <v>12</v>
      </c>
      <c r="P1136" t="s">
        <v>4576</v>
      </c>
      <c r="Q1136">
        <v>87</v>
      </c>
      <c r="R1136" t="s">
        <v>3881</v>
      </c>
    </row>
    <row r="1137" spans="1:18" x14ac:dyDescent="0.25">
      <c r="A1137" t="s">
        <v>3881</v>
      </c>
      <c r="B1137" t="s">
        <v>995</v>
      </c>
      <c r="C1137" t="s">
        <v>1</v>
      </c>
      <c r="D1137" t="s">
        <v>996</v>
      </c>
      <c r="E1137" t="s">
        <v>3990</v>
      </c>
      <c r="F1137">
        <v>1</v>
      </c>
      <c r="G1137" t="s">
        <v>3</v>
      </c>
      <c r="H1137" t="s">
        <v>3</v>
      </c>
      <c r="I1137" t="s">
        <v>4</v>
      </c>
      <c r="J1137" t="s">
        <v>1</v>
      </c>
      <c r="K1137" t="s">
        <v>4</v>
      </c>
      <c r="L1137" t="s">
        <v>1</v>
      </c>
      <c r="M1137" t="s">
        <v>1</v>
      </c>
      <c r="N1137" t="s">
        <v>4</v>
      </c>
      <c r="O1137" t="s">
        <v>4</v>
      </c>
      <c r="P1137" t="s">
        <v>4581</v>
      </c>
      <c r="Q1137">
        <v>18</v>
      </c>
      <c r="R1137" t="s">
        <v>3881</v>
      </c>
    </row>
    <row r="1138" spans="1:18" x14ac:dyDescent="0.25">
      <c r="A1138" t="s">
        <v>3881</v>
      </c>
      <c r="B1138" t="s">
        <v>997</v>
      </c>
      <c r="C1138" t="s">
        <v>1</v>
      </c>
      <c r="D1138" t="s">
        <v>998</v>
      </c>
      <c r="E1138" t="s">
        <v>3990</v>
      </c>
      <c r="F1138">
        <v>1</v>
      </c>
      <c r="G1138" t="s">
        <v>3</v>
      </c>
      <c r="H1138" t="s">
        <v>3</v>
      </c>
      <c r="I1138" t="s">
        <v>4</v>
      </c>
      <c r="J1138" t="s">
        <v>1</v>
      </c>
      <c r="K1138" t="s">
        <v>4</v>
      </c>
      <c r="L1138" t="s">
        <v>1</v>
      </c>
      <c r="M1138" t="s">
        <v>1</v>
      </c>
      <c r="N1138" t="s">
        <v>4</v>
      </c>
      <c r="O1138" t="s">
        <v>4</v>
      </c>
      <c r="P1138" t="s">
        <v>4583</v>
      </c>
      <c r="Q1138">
        <v>4</v>
      </c>
      <c r="R1138" t="s">
        <v>3881</v>
      </c>
    </row>
    <row r="1139" spans="1:18" x14ac:dyDescent="0.25">
      <c r="A1139" t="s">
        <v>3881</v>
      </c>
      <c r="B1139" t="s">
        <v>999</v>
      </c>
      <c r="C1139" t="s">
        <v>1000</v>
      </c>
      <c r="D1139" t="s">
        <v>1001</v>
      </c>
      <c r="E1139" t="s">
        <v>3990</v>
      </c>
      <c r="F1139">
        <v>1</v>
      </c>
      <c r="G1139" t="s">
        <v>71</v>
      </c>
      <c r="H1139" t="s">
        <v>71</v>
      </c>
      <c r="I1139" t="s">
        <v>3996</v>
      </c>
      <c r="J1139" t="s">
        <v>1002</v>
      </c>
      <c r="K1139" t="s">
        <v>3998</v>
      </c>
      <c r="L1139" t="s">
        <v>3998</v>
      </c>
      <c r="M1139" t="s">
        <v>1003</v>
      </c>
      <c r="N1139" t="s">
        <v>11</v>
      </c>
      <c r="O1139" t="s">
        <v>12</v>
      </c>
      <c r="P1139" t="s">
        <v>4586</v>
      </c>
      <c r="Q1139">
        <v>0</v>
      </c>
      <c r="R1139" t="s">
        <v>3881</v>
      </c>
    </row>
    <row r="1140" spans="1:18" x14ac:dyDescent="0.25">
      <c r="A1140" t="s">
        <v>3881</v>
      </c>
      <c r="B1140" t="s">
        <v>1051</v>
      </c>
      <c r="C1140" t="s">
        <v>1</v>
      </c>
      <c r="D1140" t="s">
        <v>1052</v>
      </c>
      <c r="E1140" t="s">
        <v>3990</v>
      </c>
      <c r="F1140">
        <v>1</v>
      </c>
      <c r="G1140" t="s">
        <v>3</v>
      </c>
      <c r="H1140" t="s">
        <v>3</v>
      </c>
      <c r="I1140" t="s">
        <v>4</v>
      </c>
      <c r="J1140" t="s">
        <v>1</v>
      </c>
      <c r="K1140" t="s">
        <v>4</v>
      </c>
      <c r="L1140" t="s">
        <v>1</v>
      </c>
      <c r="M1140" t="s">
        <v>1</v>
      </c>
      <c r="N1140" t="s">
        <v>4</v>
      </c>
      <c r="O1140" t="s">
        <v>4</v>
      </c>
      <c r="P1140" t="s">
        <v>4606</v>
      </c>
      <c r="Q1140">
        <v>356</v>
      </c>
      <c r="R1140" t="s">
        <v>3881</v>
      </c>
    </row>
    <row r="1141" spans="1:18" x14ac:dyDescent="0.25">
      <c r="A1141" t="s">
        <v>3881</v>
      </c>
      <c r="B1141" t="s">
        <v>1055</v>
      </c>
      <c r="C1141" t="s">
        <v>1</v>
      </c>
      <c r="D1141" t="s">
        <v>1056</v>
      </c>
      <c r="E1141" t="s">
        <v>3990</v>
      </c>
      <c r="F1141">
        <v>1</v>
      </c>
      <c r="G1141" t="s">
        <v>3</v>
      </c>
      <c r="H1141" t="s">
        <v>3</v>
      </c>
      <c r="I1141" t="s">
        <v>4</v>
      </c>
      <c r="J1141" t="s">
        <v>1</v>
      </c>
      <c r="K1141" t="s">
        <v>4</v>
      </c>
      <c r="L1141" t="s">
        <v>1</v>
      </c>
      <c r="M1141" t="s">
        <v>1</v>
      </c>
      <c r="N1141" t="s">
        <v>4</v>
      </c>
      <c r="O1141" t="s">
        <v>4</v>
      </c>
      <c r="P1141" t="s">
        <v>4586</v>
      </c>
      <c r="Q1141">
        <v>0</v>
      </c>
      <c r="R1141" t="s">
        <v>3881</v>
      </c>
    </row>
    <row r="1142" spans="1:18" x14ac:dyDescent="0.25">
      <c r="A1142" t="s">
        <v>3881</v>
      </c>
      <c r="B1142" t="s">
        <v>1067</v>
      </c>
      <c r="C1142" t="s">
        <v>1068</v>
      </c>
      <c r="D1142" t="s">
        <v>1069</v>
      </c>
      <c r="E1142" t="s">
        <v>3990</v>
      </c>
      <c r="F1142">
        <v>1</v>
      </c>
      <c r="G1142" t="s">
        <v>35</v>
      </c>
      <c r="H1142" t="s">
        <v>35</v>
      </c>
      <c r="I1142" t="s">
        <v>3996</v>
      </c>
      <c r="J1142" t="s">
        <v>1070</v>
      </c>
      <c r="K1142" t="s">
        <v>3999</v>
      </c>
      <c r="L1142" t="s">
        <v>3999</v>
      </c>
      <c r="M1142" t="s">
        <v>1071</v>
      </c>
      <c r="N1142" t="s">
        <v>1072</v>
      </c>
      <c r="O1142" t="s">
        <v>12</v>
      </c>
      <c r="P1142" t="s">
        <v>5459</v>
      </c>
      <c r="Q1142">
        <v>1296</v>
      </c>
      <c r="R1142" t="s">
        <v>3881</v>
      </c>
    </row>
    <row r="1143" spans="1:18" x14ac:dyDescent="0.25">
      <c r="A1143" t="s">
        <v>3881</v>
      </c>
      <c r="B1143" t="s">
        <v>1073</v>
      </c>
      <c r="C1143" t="s">
        <v>1</v>
      </c>
      <c r="D1143" t="s">
        <v>1074</v>
      </c>
      <c r="E1143" t="s">
        <v>3990</v>
      </c>
      <c r="F1143">
        <v>1</v>
      </c>
      <c r="G1143" t="s">
        <v>3</v>
      </c>
      <c r="H1143" t="s">
        <v>3</v>
      </c>
      <c r="I1143" t="s">
        <v>4</v>
      </c>
      <c r="J1143" t="s">
        <v>1</v>
      </c>
      <c r="K1143" t="s">
        <v>4</v>
      </c>
      <c r="L1143" t="s">
        <v>1</v>
      </c>
      <c r="M1143" t="s">
        <v>1</v>
      </c>
      <c r="N1143" t="s">
        <v>4</v>
      </c>
      <c r="O1143" t="s">
        <v>4</v>
      </c>
      <c r="P1143" t="s">
        <v>4615</v>
      </c>
      <c r="Q1143">
        <v>30</v>
      </c>
      <c r="R1143" t="s">
        <v>3881</v>
      </c>
    </row>
    <row r="1144" spans="1:18" x14ac:dyDescent="0.25">
      <c r="A1144" t="s">
        <v>3881</v>
      </c>
      <c r="B1144" t="s">
        <v>1077</v>
      </c>
      <c r="C1144" t="s">
        <v>1078</v>
      </c>
      <c r="D1144" t="s">
        <v>1079</v>
      </c>
      <c r="E1144" t="s">
        <v>3990</v>
      </c>
      <c r="F1144">
        <v>1</v>
      </c>
      <c r="G1144" t="s">
        <v>71</v>
      </c>
      <c r="H1144" t="s">
        <v>71</v>
      </c>
      <c r="I1144" t="s">
        <v>3996</v>
      </c>
      <c r="J1144" t="s">
        <v>1080</v>
      </c>
      <c r="K1144" t="s">
        <v>3998</v>
      </c>
      <c r="L1144" t="s">
        <v>3998</v>
      </c>
      <c r="M1144" t="s">
        <v>323</v>
      </c>
      <c r="N1144" t="s">
        <v>237</v>
      </c>
      <c r="O1144" t="s">
        <v>12</v>
      </c>
      <c r="P1144" t="s">
        <v>4419</v>
      </c>
      <c r="Q1144">
        <v>3</v>
      </c>
      <c r="R1144" t="s">
        <v>3881</v>
      </c>
    </row>
    <row r="1145" spans="1:18" x14ac:dyDescent="0.25">
      <c r="A1145" t="s">
        <v>3881</v>
      </c>
      <c r="B1145" t="s">
        <v>1081</v>
      </c>
      <c r="C1145" t="s">
        <v>1082</v>
      </c>
      <c r="D1145" t="s">
        <v>1083</v>
      </c>
      <c r="E1145" t="s">
        <v>3990</v>
      </c>
      <c r="F1145">
        <v>1</v>
      </c>
      <c r="G1145" t="s">
        <v>71</v>
      </c>
      <c r="H1145" t="s">
        <v>71</v>
      </c>
      <c r="I1145" t="s">
        <v>3996</v>
      </c>
      <c r="J1145" t="s">
        <v>1002</v>
      </c>
      <c r="K1145" t="s">
        <v>3998</v>
      </c>
      <c r="L1145" t="s">
        <v>4000</v>
      </c>
      <c r="M1145" t="s">
        <v>61</v>
      </c>
      <c r="N1145" t="s">
        <v>11</v>
      </c>
      <c r="O1145" t="s">
        <v>12</v>
      </c>
      <c r="P1145" t="s">
        <v>4566</v>
      </c>
      <c r="Q1145">
        <v>6</v>
      </c>
      <c r="R1145" t="s">
        <v>3881</v>
      </c>
    </row>
    <row r="1146" spans="1:18" x14ac:dyDescent="0.25">
      <c r="A1146" t="s">
        <v>3881</v>
      </c>
      <c r="B1146" t="s">
        <v>1088</v>
      </c>
      <c r="C1146" t="s">
        <v>1</v>
      </c>
      <c r="D1146" t="s">
        <v>1089</v>
      </c>
      <c r="E1146" t="s">
        <v>3990</v>
      </c>
      <c r="F1146">
        <v>1</v>
      </c>
      <c r="G1146" t="s">
        <v>3</v>
      </c>
      <c r="H1146" t="s">
        <v>3</v>
      </c>
      <c r="I1146" t="s">
        <v>4</v>
      </c>
      <c r="J1146" t="s">
        <v>1</v>
      </c>
      <c r="K1146" t="s">
        <v>4</v>
      </c>
      <c r="L1146" t="s">
        <v>1</v>
      </c>
      <c r="M1146" t="s">
        <v>1</v>
      </c>
      <c r="N1146" t="s">
        <v>4</v>
      </c>
      <c r="O1146" t="s">
        <v>4</v>
      </c>
      <c r="P1146" t="s">
        <v>4626</v>
      </c>
      <c r="Q1146">
        <v>28</v>
      </c>
      <c r="R1146" t="s">
        <v>3881</v>
      </c>
    </row>
    <row r="1147" spans="1:18" x14ac:dyDescent="0.25">
      <c r="A1147" t="s">
        <v>3881</v>
      </c>
      <c r="B1147" t="s">
        <v>1090</v>
      </c>
      <c r="C1147" t="s">
        <v>1091</v>
      </c>
      <c r="D1147" t="s">
        <v>1092</v>
      </c>
      <c r="E1147" t="s">
        <v>3990</v>
      </c>
      <c r="F1147">
        <v>1</v>
      </c>
      <c r="G1147" t="s">
        <v>35</v>
      </c>
      <c r="H1147" t="s">
        <v>35</v>
      </c>
      <c r="I1147" t="s">
        <v>3996</v>
      </c>
      <c r="J1147" t="s">
        <v>1093</v>
      </c>
      <c r="K1147" t="s">
        <v>3999</v>
      </c>
      <c r="L1147" t="s">
        <v>3999</v>
      </c>
      <c r="M1147" t="s">
        <v>1094</v>
      </c>
      <c r="N1147" t="s">
        <v>11</v>
      </c>
      <c r="O1147" t="s">
        <v>12</v>
      </c>
      <c r="P1147" t="s">
        <v>4629</v>
      </c>
      <c r="Q1147">
        <v>1</v>
      </c>
      <c r="R1147" t="s">
        <v>3881</v>
      </c>
    </row>
    <row r="1148" spans="1:18" x14ac:dyDescent="0.25">
      <c r="A1148" t="s">
        <v>3881</v>
      </c>
      <c r="B1148" t="s">
        <v>1095</v>
      </c>
      <c r="C1148" t="s">
        <v>1</v>
      </c>
      <c r="D1148" t="s">
        <v>1096</v>
      </c>
      <c r="E1148" t="s">
        <v>3990</v>
      </c>
      <c r="F1148">
        <v>1</v>
      </c>
      <c r="G1148" t="s">
        <v>3</v>
      </c>
      <c r="H1148" t="s">
        <v>3</v>
      </c>
      <c r="I1148" t="s">
        <v>4</v>
      </c>
      <c r="J1148" t="s">
        <v>1</v>
      </c>
      <c r="K1148" t="s">
        <v>4</v>
      </c>
      <c r="L1148" t="s">
        <v>1</v>
      </c>
      <c r="M1148" t="s">
        <v>1</v>
      </c>
      <c r="N1148" t="s">
        <v>4</v>
      </c>
      <c r="O1148" t="s">
        <v>4</v>
      </c>
      <c r="P1148" t="s">
        <v>4554</v>
      </c>
      <c r="Q1148">
        <v>20</v>
      </c>
      <c r="R1148" t="s">
        <v>3881</v>
      </c>
    </row>
    <row r="1149" spans="1:18" x14ac:dyDescent="0.25">
      <c r="A1149" t="s">
        <v>3881</v>
      </c>
      <c r="B1149" t="s">
        <v>1105</v>
      </c>
      <c r="C1149" t="s">
        <v>1</v>
      </c>
      <c r="D1149" t="s">
        <v>1106</v>
      </c>
      <c r="E1149" t="s">
        <v>3990</v>
      </c>
      <c r="F1149">
        <v>1</v>
      </c>
      <c r="G1149" t="s">
        <v>3</v>
      </c>
      <c r="H1149" t="s">
        <v>3</v>
      </c>
      <c r="I1149" t="s">
        <v>4</v>
      </c>
      <c r="J1149" t="s">
        <v>1</v>
      </c>
      <c r="K1149" t="s">
        <v>4</v>
      </c>
      <c r="L1149" t="s">
        <v>1</v>
      </c>
      <c r="M1149" t="s">
        <v>1</v>
      </c>
      <c r="N1149" t="s">
        <v>4</v>
      </c>
      <c r="O1149" t="s">
        <v>4</v>
      </c>
      <c r="P1149" t="s">
        <v>4639</v>
      </c>
      <c r="Q1149">
        <v>15</v>
      </c>
      <c r="R1149" t="s">
        <v>3881</v>
      </c>
    </row>
    <row r="1150" spans="1:18" x14ac:dyDescent="0.25">
      <c r="A1150" t="s">
        <v>3881</v>
      </c>
      <c r="B1150" t="s">
        <v>1107</v>
      </c>
      <c r="C1150" t="s">
        <v>1</v>
      </c>
      <c r="D1150" t="s">
        <v>1108</v>
      </c>
      <c r="E1150" t="s">
        <v>3990</v>
      </c>
      <c r="F1150">
        <v>1</v>
      </c>
      <c r="G1150" t="s">
        <v>3</v>
      </c>
      <c r="H1150" t="s">
        <v>3</v>
      </c>
      <c r="I1150" t="s">
        <v>4</v>
      </c>
      <c r="J1150" t="s">
        <v>1</v>
      </c>
      <c r="K1150" t="s">
        <v>4</v>
      </c>
      <c r="L1150" t="s">
        <v>1</v>
      </c>
      <c r="M1150" t="s">
        <v>1</v>
      </c>
      <c r="N1150" t="s">
        <v>4</v>
      </c>
      <c r="O1150" t="s">
        <v>4</v>
      </c>
      <c r="P1150" t="s">
        <v>5462</v>
      </c>
      <c r="Q1150">
        <v>8300</v>
      </c>
      <c r="R1150" t="s">
        <v>3881</v>
      </c>
    </row>
    <row r="1151" spans="1:18" x14ac:dyDescent="0.25">
      <c r="A1151" t="s">
        <v>3881</v>
      </c>
      <c r="B1151">
        <v>1677687</v>
      </c>
      <c r="C1151" t="s">
        <v>1</v>
      </c>
      <c r="D1151" t="s">
        <v>1129</v>
      </c>
      <c r="E1151" t="s">
        <v>3990</v>
      </c>
      <c r="F1151">
        <v>1</v>
      </c>
      <c r="G1151" t="s">
        <v>3</v>
      </c>
      <c r="H1151" t="s">
        <v>3</v>
      </c>
      <c r="I1151" t="s">
        <v>4</v>
      </c>
      <c r="J1151" t="s">
        <v>1</v>
      </c>
      <c r="K1151" t="s">
        <v>4</v>
      </c>
      <c r="L1151" t="s">
        <v>1</v>
      </c>
      <c r="M1151" t="s">
        <v>1</v>
      </c>
      <c r="N1151" t="s">
        <v>4</v>
      </c>
      <c r="O1151" t="s">
        <v>4</v>
      </c>
      <c r="P1151" t="s">
        <v>4650</v>
      </c>
      <c r="Q1151">
        <v>619</v>
      </c>
      <c r="R1151" t="s">
        <v>3881</v>
      </c>
    </row>
    <row r="1152" spans="1:18" x14ac:dyDescent="0.25">
      <c r="A1152" t="s">
        <v>3881</v>
      </c>
      <c r="B1152" t="s">
        <v>1130</v>
      </c>
      <c r="C1152" t="s">
        <v>1</v>
      </c>
      <c r="D1152" t="s">
        <v>1131</v>
      </c>
      <c r="E1152" t="s">
        <v>3990</v>
      </c>
      <c r="F1152">
        <v>1</v>
      </c>
      <c r="G1152" t="s">
        <v>3</v>
      </c>
      <c r="H1152" t="s">
        <v>3</v>
      </c>
      <c r="I1152" t="s">
        <v>4</v>
      </c>
      <c r="J1152" t="s">
        <v>1</v>
      </c>
      <c r="K1152" t="s">
        <v>4</v>
      </c>
      <c r="L1152" t="s">
        <v>1</v>
      </c>
      <c r="M1152" t="s">
        <v>1</v>
      </c>
      <c r="N1152" t="s">
        <v>4</v>
      </c>
      <c r="O1152" t="s">
        <v>4</v>
      </c>
      <c r="P1152" t="s">
        <v>4639</v>
      </c>
      <c r="Q1152">
        <v>15</v>
      </c>
      <c r="R1152" t="s">
        <v>3881</v>
      </c>
    </row>
    <row r="1153" spans="1:18" x14ac:dyDescent="0.25">
      <c r="A1153" t="s">
        <v>3881</v>
      </c>
      <c r="B1153" t="s">
        <v>1137</v>
      </c>
      <c r="C1153" t="s">
        <v>1138</v>
      </c>
      <c r="D1153" t="s">
        <v>1139</v>
      </c>
      <c r="E1153" t="s">
        <v>1140</v>
      </c>
      <c r="F1153">
        <v>2</v>
      </c>
      <c r="G1153" t="s">
        <v>8</v>
      </c>
      <c r="H1153" t="s">
        <v>8</v>
      </c>
      <c r="I1153" t="s">
        <v>3993</v>
      </c>
      <c r="J1153" t="s">
        <v>1141</v>
      </c>
      <c r="K1153" t="s">
        <v>3998</v>
      </c>
      <c r="L1153" t="s">
        <v>3998</v>
      </c>
      <c r="M1153" t="s">
        <v>1142</v>
      </c>
      <c r="N1153" t="s">
        <v>11</v>
      </c>
      <c r="O1153" t="s">
        <v>12</v>
      </c>
      <c r="P1153" t="s">
        <v>4653</v>
      </c>
      <c r="Q1153">
        <v>438</v>
      </c>
      <c r="R1153" t="s">
        <v>3881</v>
      </c>
    </row>
    <row r="1154" spans="1:18" x14ac:dyDescent="0.25">
      <c r="A1154" t="s">
        <v>3881</v>
      </c>
      <c r="B1154" t="s">
        <v>1150</v>
      </c>
      <c r="C1154" t="s">
        <v>1</v>
      </c>
      <c r="D1154" t="s">
        <v>1151</v>
      </c>
      <c r="E1154" t="s">
        <v>3990</v>
      </c>
      <c r="F1154">
        <v>1</v>
      </c>
      <c r="G1154" t="s">
        <v>3</v>
      </c>
      <c r="H1154" t="s">
        <v>3</v>
      </c>
      <c r="I1154" t="s">
        <v>4</v>
      </c>
      <c r="J1154" t="s">
        <v>1</v>
      </c>
      <c r="K1154" t="s">
        <v>4</v>
      </c>
      <c r="L1154" t="s">
        <v>1</v>
      </c>
      <c r="M1154" t="s">
        <v>1</v>
      </c>
      <c r="N1154" t="s">
        <v>4</v>
      </c>
      <c r="O1154" t="s">
        <v>4</v>
      </c>
      <c r="P1154" t="s">
        <v>4547</v>
      </c>
      <c r="Q1154">
        <v>245</v>
      </c>
      <c r="R1154" t="s">
        <v>3881</v>
      </c>
    </row>
    <row r="1155" spans="1:18" x14ac:dyDescent="0.25">
      <c r="A1155" t="s">
        <v>3881</v>
      </c>
      <c r="B1155" t="s">
        <v>1152</v>
      </c>
      <c r="C1155" t="s">
        <v>1</v>
      </c>
      <c r="D1155" t="s">
        <v>1153</v>
      </c>
      <c r="E1155" t="s">
        <v>3990</v>
      </c>
      <c r="F1155">
        <v>1</v>
      </c>
      <c r="G1155" t="s">
        <v>3</v>
      </c>
      <c r="H1155" t="s">
        <v>3</v>
      </c>
      <c r="I1155" t="s">
        <v>4</v>
      </c>
      <c r="J1155" t="s">
        <v>1</v>
      </c>
      <c r="K1155" t="s">
        <v>4</v>
      </c>
      <c r="L1155" t="s">
        <v>1</v>
      </c>
      <c r="M1155" t="s">
        <v>1</v>
      </c>
      <c r="N1155" t="s">
        <v>4</v>
      </c>
      <c r="O1155" t="s">
        <v>4</v>
      </c>
      <c r="P1155" t="s">
        <v>4657</v>
      </c>
      <c r="Q1155">
        <v>72</v>
      </c>
      <c r="R1155" t="s">
        <v>3881</v>
      </c>
    </row>
    <row r="1156" spans="1:18" x14ac:dyDescent="0.25">
      <c r="A1156" t="s">
        <v>3881</v>
      </c>
      <c r="B1156" t="s">
        <v>1159</v>
      </c>
      <c r="C1156" t="s">
        <v>1</v>
      </c>
      <c r="D1156" t="s">
        <v>1160</v>
      </c>
      <c r="E1156" t="s">
        <v>3990</v>
      </c>
      <c r="F1156">
        <v>1</v>
      </c>
      <c r="G1156" t="s">
        <v>3</v>
      </c>
      <c r="H1156" t="s">
        <v>3</v>
      </c>
      <c r="I1156" t="s">
        <v>4</v>
      </c>
      <c r="J1156" t="s">
        <v>1</v>
      </c>
      <c r="K1156" t="s">
        <v>4</v>
      </c>
      <c r="L1156" t="s">
        <v>1</v>
      </c>
      <c r="M1156" t="s">
        <v>1</v>
      </c>
      <c r="N1156" t="s">
        <v>4</v>
      </c>
      <c r="O1156" t="s">
        <v>4</v>
      </c>
      <c r="P1156" t="s">
        <v>4660</v>
      </c>
      <c r="Q1156">
        <v>37</v>
      </c>
      <c r="R1156" t="s">
        <v>3881</v>
      </c>
    </row>
    <row r="1157" spans="1:18" x14ac:dyDescent="0.25">
      <c r="A1157" t="s">
        <v>3881</v>
      </c>
      <c r="B1157" t="s">
        <v>1161</v>
      </c>
      <c r="C1157" t="s">
        <v>1</v>
      </c>
      <c r="D1157" t="s">
        <v>1162</v>
      </c>
      <c r="E1157" t="s">
        <v>3990</v>
      </c>
      <c r="F1157">
        <v>1</v>
      </c>
      <c r="G1157" t="s">
        <v>3</v>
      </c>
      <c r="H1157" t="s">
        <v>3</v>
      </c>
      <c r="I1157" t="s">
        <v>4</v>
      </c>
      <c r="J1157" t="s">
        <v>1</v>
      </c>
      <c r="K1157" t="s">
        <v>4</v>
      </c>
      <c r="L1157" t="s">
        <v>1</v>
      </c>
      <c r="M1157" t="s">
        <v>1</v>
      </c>
      <c r="N1157" t="s">
        <v>4</v>
      </c>
      <c r="O1157" t="s">
        <v>4</v>
      </c>
      <c r="P1157" t="s">
        <v>4411</v>
      </c>
      <c r="Q1157">
        <v>9</v>
      </c>
      <c r="R1157" t="s">
        <v>3881</v>
      </c>
    </row>
    <row r="1158" spans="1:18" x14ac:dyDescent="0.25">
      <c r="A1158" t="s">
        <v>3881</v>
      </c>
      <c r="B1158" t="s">
        <v>1263</v>
      </c>
      <c r="C1158" t="s">
        <v>1264</v>
      </c>
      <c r="D1158" t="s">
        <v>1265</v>
      </c>
      <c r="E1158" t="s">
        <v>3990</v>
      </c>
      <c r="F1158">
        <v>1</v>
      </c>
      <c r="G1158" t="s">
        <v>35</v>
      </c>
      <c r="H1158" t="s">
        <v>35</v>
      </c>
      <c r="I1158" t="s">
        <v>3994</v>
      </c>
      <c r="J1158" t="s">
        <v>36</v>
      </c>
      <c r="K1158" t="s">
        <v>3998</v>
      </c>
      <c r="L1158" t="s">
        <v>3998</v>
      </c>
      <c r="M1158" t="s">
        <v>1266</v>
      </c>
      <c r="N1158" t="s">
        <v>1</v>
      </c>
      <c r="O1158" t="s">
        <v>12</v>
      </c>
      <c r="P1158" t="s">
        <v>4533</v>
      </c>
      <c r="Q1158">
        <v>930</v>
      </c>
      <c r="R1158" t="s">
        <v>3881</v>
      </c>
    </row>
    <row r="1159" spans="1:18" x14ac:dyDescent="0.25">
      <c r="A1159" t="s">
        <v>3881</v>
      </c>
      <c r="B1159" t="s">
        <v>1302</v>
      </c>
      <c r="C1159" t="s">
        <v>1</v>
      </c>
      <c r="D1159" t="s">
        <v>1303</v>
      </c>
      <c r="E1159" t="s">
        <v>3990</v>
      </c>
      <c r="F1159">
        <v>1</v>
      </c>
      <c r="G1159" t="s">
        <v>3</v>
      </c>
      <c r="H1159" t="s">
        <v>3</v>
      </c>
      <c r="I1159" t="s">
        <v>4</v>
      </c>
      <c r="J1159" t="s">
        <v>1</v>
      </c>
      <c r="K1159" t="s">
        <v>4</v>
      </c>
      <c r="L1159" t="s">
        <v>1</v>
      </c>
      <c r="M1159" t="s">
        <v>1</v>
      </c>
      <c r="N1159" t="s">
        <v>4</v>
      </c>
      <c r="O1159" t="s">
        <v>4</v>
      </c>
      <c r="P1159" t="s">
        <v>4696</v>
      </c>
      <c r="Q1159">
        <v>155</v>
      </c>
      <c r="R1159" t="s">
        <v>3881</v>
      </c>
    </row>
    <row r="1160" spans="1:18" x14ac:dyDescent="0.25">
      <c r="A1160" t="s">
        <v>3881</v>
      </c>
      <c r="B1160">
        <v>1791337</v>
      </c>
      <c r="C1160" t="s">
        <v>1</v>
      </c>
      <c r="D1160" t="s">
        <v>1312</v>
      </c>
      <c r="E1160" t="s">
        <v>3990</v>
      </c>
      <c r="F1160">
        <v>1</v>
      </c>
      <c r="G1160" t="s">
        <v>3</v>
      </c>
      <c r="H1160" t="s">
        <v>3</v>
      </c>
      <c r="I1160" t="s">
        <v>4</v>
      </c>
      <c r="J1160" t="s">
        <v>1</v>
      </c>
      <c r="K1160" t="s">
        <v>4</v>
      </c>
      <c r="L1160" t="s">
        <v>1</v>
      </c>
      <c r="M1160" t="s">
        <v>1</v>
      </c>
      <c r="N1160" t="s">
        <v>4</v>
      </c>
      <c r="O1160" t="s">
        <v>4</v>
      </c>
      <c r="P1160" t="s">
        <v>4701</v>
      </c>
      <c r="Q1160">
        <v>100</v>
      </c>
      <c r="R1160" t="s">
        <v>3881</v>
      </c>
    </row>
    <row r="1161" spans="1:18" x14ac:dyDescent="0.25">
      <c r="A1161" t="s">
        <v>3881</v>
      </c>
      <c r="B1161" t="s">
        <v>1333</v>
      </c>
      <c r="C1161" t="s">
        <v>1334</v>
      </c>
      <c r="D1161" t="s">
        <v>1335</v>
      </c>
      <c r="E1161" t="s">
        <v>3990</v>
      </c>
      <c r="F1161">
        <v>1</v>
      </c>
      <c r="G1161" t="s">
        <v>27</v>
      </c>
      <c r="H1161" t="s">
        <v>27</v>
      </c>
      <c r="I1161" t="s">
        <v>3993</v>
      </c>
      <c r="J1161" t="s">
        <v>1336</v>
      </c>
      <c r="K1161" t="s">
        <v>3998</v>
      </c>
      <c r="L1161" t="s">
        <v>3998</v>
      </c>
      <c r="M1161" t="s">
        <v>259</v>
      </c>
      <c r="N1161" t="s">
        <v>1337</v>
      </c>
      <c r="O1161" t="s">
        <v>31</v>
      </c>
      <c r="P1161" t="s">
        <v>4711</v>
      </c>
      <c r="Q1161">
        <v>10</v>
      </c>
      <c r="R1161" t="s">
        <v>3881</v>
      </c>
    </row>
    <row r="1162" spans="1:18" x14ac:dyDescent="0.25">
      <c r="A1162" t="s">
        <v>3881</v>
      </c>
      <c r="B1162" t="s">
        <v>1338</v>
      </c>
      <c r="C1162" t="s">
        <v>1</v>
      </c>
      <c r="D1162" t="s">
        <v>1339</v>
      </c>
      <c r="E1162" t="s">
        <v>3990</v>
      </c>
      <c r="F1162">
        <v>1</v>
      </c>
      <c r="G1162" t="s">
        <v>3</v>
      </c>
      <c r="H1162" t="s">
        <v>3</v>
      </c>
      <c r="I1162" t="s">
        <v>4</v>
      </c>
      <c r="J1162" t="s">
        <v>1</v>
      </c>
      <c r="K1162" t="s">
        <v>4</v>
      </c>
      <c r="L1162" t="s">
        <v>1</v>
      </c>
      <c r="M1162" t="s">
        <v>1</v>
      </c>
      <c r="N1162" t="s">
        <v>4</v>
      </c>
      <c r="O1162" t="s">
        <v>4</v>
      </c>
      <c r="P1162" t="s">
        <v>4712</v>
      </c>
      <c r="Q1162">
        <v>2</v>
      </c>
      <c r="R1162" t="s">
        <v>3881</v>
      </c>
    </row>
    <row r="1163" spans="1:18" x14ac:dyDescent="0.25">
      <c r="A1163" t="s">
        <v>3881</v>
      </c>
      <c r="B1163" t="s">
        <v>1436</v>
      </c>
      <c r="C1163" t="s">
        <v>1</v>
      </c>
      <c r="D1163" t="s">
        <v>1437</v>
      </c>
      <c r="E1163" t="s">
        <v>3990</v>
      </c>
      <c r="F1163">
        <v>1</v>
      </c>
      <c r="G1163" t="s">
        <v>3</v>
      </c>
      <c r="H1163" t="s">
        <v>3</v>
      </c>
      <c r="I1163" t="s">
        <v>4</v>
      </c>
      <c r="J1163" t="s">
        <v>1</v>
      </c>
      <c r="K1163" t="s">
        <v>4</v>
      </c>
      <c r="L1163" t="s">
        <v>1</v>
      </c>
      <c r="M1163" t="s">
        <v>1</v>
      </c>
      <c r="N1163" t="s">
        <v>4</v>
      </c>
      <c r="O1163" t="s">
        <v>4</v>
      </c>
      <c r="P1163" t="s">
        <v>4734</v>
      </c>
      <c r="Q1163">
        <v>14</v>
      </c>
      <c r="R1163" t="s">
        <v>3881</v>
      </c>
    </row>
    <row r="1164" spans="1:18" x14ac:dyDescent="0.25">
      <c r="A1164" t="s">
        <v>3881</v>
      </c>
      <c r="B1164" t="s">
        <v>1486</v>
      </c>
      <c r="C1164" t="s">
        <v>1</v>
      </c>
      <c r="D1164" t="s">
        <v>1487</v>
      </c>
      <c r="E1164" t="s">
        <v>3990</v>
      </c>
      <c r="F1164">
        <v>1</v>
      </c>
      <c r="G1164" t="s">
        <v>3</v>
      </c>
      <c r="H1164" t="s">
        <v>3</v>
      </c>
      <c r="I1164" t="s">
        <v>4</v>
      </c>
      <c r="J1164" t="s">
        <v>1</v>
      </c>
      <c r="K1164" t="s">
        <v>4</v>
      </c>
      <c r="L1164" t="s">
        <v>1</v>
      </c>
      <c r="M1164" t="s">
        <v>1</v>
      </c>
      <c r="N1164" t="s">
        <v>4</v>
      </c>
      <c r="O1164" t="s">
        <v>4</v>
      </c>
      <c r="P1164" t="s">
        <v>4755</v>
      </c>
      <c r="Q1164">
        <v>88</v>
      </c>
      <c r="R1164" t="s">
        <v>3881</v>
      </c>
    </row>
    <row r="1165" spans="1:18" x14ac:dyDescent="0.25">
      <c r="A1165" t="s">
        <v>3881</v>
      </c>
      <c r="B1165" t="s">
        <v>1603</v>
      </c>
      <c r="C1165" t="s">
        <v>1</v>
      </c>
      <c r="D1165" t="s">
        <v>1604</v>
      </c>
      <c r="E1165" t="s">
        <v>3990</v>
      </c>
      <c r="F1165">
        <v>1</v>
      </c>
      <c r="G1165" t="s">
        <v>3</v>
      </c>
      <c r="H1165" t="s">
        <v>3</v>
      </c>
      <c r="I1165" t="s">
        <v>4</v>
      </c>
      <c r="J1165" t="s">
        <v>1</v>
      </c>
      <c r="K1165" t="s">
        <v>4</v>
      </c>
      <c r="L1165" t="s">
        <v>1</v>
      </c>
      <c r="M1165" t="s">
        <v>1</v>
      </c>
      <c r="N1165" t="s">
        <v>4</v>
      </c>
      <c r="O1165" t="s">
        <v>4</v>
      </c>
      <c r="P1165" t="s">
        <v>4774</v>
      </c>
      <c r="Q1165">
        <v>168</v>
      </c>
      <c r="R1165" t="s">
        <v>3881</v>
      </c>
    </row>
    <row r="1166" spans="1:18" x14ac:dyDescent="0.25">
      <c r="A1166" t="s">
        <v>3881</v>
      </c>
      <c r="B1166" t="s">
        <v>1609</v>
      </c>
      <c r="C1166" t="s">
        <v>1</v>
      </c>
      <c r="D1166" t="s">
        <v>1610</v>
      </c>
      <c r="E1166" t="s">
        <v>3990</v>
      </c>
      <c r="F1166">
        <v>1</v>
      </c>
      <c r="G1166" t="s">
        <v>3</v>
      </c>
      <c r="H1166" t="s">
        <v>3</v>
      </c>
      <c r="I1166" t="s">
        <v>4</v>
      </c>
      <c r="J1166" t="s">
        <v>1</v>
      </c>
      <c r="K1166" t="s">
        <v>4</v>
      </c>
      <c r="L1166" t="s">
        <v>1</v>
      </c>
      <c r="M1166" t="s">
        <v>1</v>
      </c>
      <c r="N1166" t="s">
        <v>4</v>
      </c>
      <c r="O1166" t="s">
        <v>4</v>
      </c>
      <c r="P1166" t="s">
        <v>4776</v>
      </c>
      <c r="Q1166">
        <v>280</v>
      </c>
      <c r="R1166" t="s">
        <v>3881</v>
      </c>
    </row>
    <row r="1167" spans="1:18" x14ac:dyDescent="0.25">
      <c r="A1167" t="s">
        <v>3881</v>
      </c>
      <c r="B1167" t="s">
        <v>1623</v>
      </c>
      <c r="C1167" t="s">
        <v>1</v>
      </c>
      <c r="D1167" t="s">
        <v>1624</v>
      </c>
      <c r="E1167" t="s">
        <v>3990</v>
      </c>
      <c r="F1167">
        <v>1</v>
      </c>
      <c r="G1167" t="s">
        <v>3</v>
      </c>
      <c r="H1167" t="s">
        <v>3</v>
      </c>
      <c r="I1167" t="s">
        <v>4</v>
      </c>
      <c r="J1167" t="s">
        <v>1</v>
      </c>
      <c r="K1167" t="s">
        <v>4</v>
      </c>
      <c r="L1167" t="s">
        <v>1</v>
      </c>
      <c r="M1167" t="s">
        <v>1</v>
      </c>
      <c r="N1167" t="s">
        <v>4</v>
      </c>
      <c r="O1167" t="s">
        <v>4</v>
      </c>
      <c r="P1167" t="s">
        <v>5518</v>
      </c>
      <c r="Q1167">
        <v>167500</v>
      </c>
      <c r="R1167" t="s">
        <v>3881</v>
      </c>
    </row>
    <row r="1168" spans="1:18" x14ac:dyDescent="0.25">
      <c r="A1168" t="s">
        <v>3881</v>
      </c>
      <c r="B1168" t="s">
        <v>1635</v>
      </c>
      <c r="C1168" t="s">
        <v>1</v>
      </c>
      <c r="D1168" t="s">
        <v>1636</v>
      </c>
      <c r="E1168" t="s">
        <v>3990</v>
      </c>
      <c r="F1168">
        <v>1</v>
      </c>
      <c r="G1168" t="s">
        <v>3</v>
      </c>
      <c r="H1168" t="s">
        <v>3</v>
      </c>
      <c r="I1168" t="s">
        <v>4</v>
      </c>
      <c r="J1168" t="s">
        <v>1</v>
      </c>
      <c r="K1168" t="s">
        <v>4</v>
      </c>
      <c r="L1168" t="s">
        <v>1</v>
      </c>
      <c r="M1168" t="s">
        <v>1</v>
      </c>
      <c r="N1168" t="s">
        <v>4</v>
      </c>
      <c r="O1168" t="s">
        <v>4</v>
      </c>
      <c r="P1168" t="s">
        <v>5525</v>
      </c>
      <c r="Q1168">
        <v>23500</v>
      </c>
      <c r="R1168" t="s">
        <v>3881</v>
      </c>
    </row>
    <row r="1169" spans="1:18" x14ac:dyDescent="0.25">
      <c r="A1169" t="s">
        <v>3881</v>
      </c>
      <c r="B1169" t="s">
        <v>1637</v>
      </c>
      <c r="C1169" t="s">
        <v>1</v>
      </c>
      <c r="D1169" t="s">
        <v>1638</v>
      </c>
      <c r="E1169" t="s">
        <v>3990</v>
      </c>
      <c r="F1169">
        <v>1</v>
      </c>
      <c r="G1169" t="s">
        <v>3</v>
      </c>
      <c r="H1169" t="s">
        <v>3</v>
      </c>
      <c r="I1169" t="s">
        <v>4</v>
      </c>
      <c r="J1169" t="s">
        <v>1</v>
      </c>
      <c r="K1169" t="s">
        <v>4</v>
      </c>
      <c r="L1169" t="s">
        <v>1</v>
      </c>
      <c r="M1169" t="s">
        <v>1</v>
      </c>
      <c r="N1169" t="s">
        <v>4</v>
      </c>
      <c r="O1169" t="s">
        <v>4</v>
      </c>
      <c r="P1169" t="s">
        <v>4780</v>
      </c>
      <c r="Q1169">
        <v>530</v>
      </c>
      <c r="R1169" t="s">
        <v>3881</v>
      </c>
    </row>
    <row r="1170" spans="1:18" x14ac:dyDescent="0.25">
      <c r="A1170" t="s">
        <v>3881</v>
      </c>
      <c r="B1170" t="s">
        <v>1639</v>
      </c>
      <c r="C1170" t="s">
        <v>1</v>
      </c>
      <c r="D1170" t="s">
        <v>1640</v>
      </c>
      <c r="E1170" t="s">
        <v>3990</v>
      </c>
      <c r="F1170">
        <v>1</v>
      </c>
      <c r="G1170" t="s">
        <v>3</v>
      </c>
      <c r="H1170" t="s">
        <v>3</v>
      </c>
      <c r="I1170" t="s">
        <v>4</v>
      </c>
      <c r="J1170" t="s">
        <v>1</v>
      </c>
      <c r="K1170" t="s">
        <v>4</v>
      </c>
      <c r="L1170" t="s">
        <v>1</v>
      </c>
      <c r="M1170" t="s">
        <v>1</v>
      </c>
      <c r="N1170" t="s">
        <v>4</v>
      </c>
      <c r="O1170" t="s">
        <v>4</v>
      </c>
      <c r="P1170" t="s">
        <v>4395</v>
      </c>
      <c r="Q1170">
        <v>150</v>
      </c>
      <c r="R1170" t="s">
        <v>3881</v>
      </c>
    </row>
    <row r="1171" spans="1:18" x14ac:dyDescent="0.25">
      <c r="A1171" t="s">
        <v>3881</v>
      </c>
      <c r="B1171" t="s">
        <v>1643</v>
      </c>
      <c r="C1171" t="s">
        <v>1</v>
      </c>
      <c r="D1171" t="s">
        <v>1644</v>
      </c>
      <c r="E1171" t="s">
        <v>3990</v>
      </c>
      <c r="F1171">
        <v>1</v>
      </c>
      <c r="G1171" t="s">
        <v>3</v>
      </c>
      <c r="H1171" t="s">
        <v>3</v>
      </c>
      <c r="I1171" t="s">
        <v>4</v>
      </c>
      <c r="J1171" t="s">
        <v>1</v>
      </c>
      <c r="K1171" t="s">
        <v>4</v>
      </c>
      <c r="L1171" t="s">
        <v>1</v>
      </c>
      <c r="M1171" t="s">
        <v>1</v>
      </c>
      <c r="N1171" t="s">
        <v>4</v>
      </c>
      <c r="O1171" t="s">
        <v>4</v>
      </c>
      <c r="P1171" t="s">
        <v>4781</v>
      </c>
      <c r="Q1171">
        <v>990</v>
      </c>
      <c r="R1171" t="s">
        <v>3881</v>
      </c>
    </row>
    <row r="1172" spans="1:18" x14ac:dyDescent="0.25">
      <c r="A1172" t="s">
        <v>3881</v>
      </c>
      <c r="B1172" t="s">
        <v>1645</v>
      </c>
      <c r="C1172" t="s">
        <v>1646</v>
      </c>
      <c r="D1172" t="s">
        <v>1647</v>
      </c>
      <c r="E1172" t="s">
        <v>3990</v>
      </c>
      <c r="F1172">
        <v>1</v>
      </c>
      <c r="G1172" t="s">
        <v>71</v>
      </c>
      <c r="H1172" t="s">
        <v>71</v>
      </c>
      <c r="I1172" t="s">
        <v>3996</v>
      </c>
      <c r="J1172" t="s">
        <v>1648</v>
      </c>
      <c r="K1172" t="s">
        <v>3998</v>
      </c>
      <c r="L1172" t="s">
        <v>3998</v>
      </c>
      <c r="M1172" t="s">
        <v>1649</v>
      </c>
      <c r="N1172" t="s">
        <v>11</v>
      </c>
      <c r="O1172" t="s">
        <v>12</v>
      </c>
      <c r="P1172" t="s">
        <v>4782</v>
      </c>
      <c r="Q1172">
        <v>190</v>
      </c>
      <c r="R1172" t="s">
        <v>3881</v>
      </c>
    </row>
    <row r="1173" spans="1:18" x14ac:dyDescent="0.25">
      <c r="A1173" t="s">
        <v>3881</v>
      </c>
      <c r="B1173" t="s">
        <v>1650</v>
      </c>
      <c r="C1173" t="s">
        <v>1</v>
      </c>
      <c r="D1173" t="s">
        <v>1651</v>
      </c>
      <c r="E1173" t="s">
        <v>3990</v>
      </c>
      <c r="F1173">
        <v>1</v>
      </c>
      <c r="G1173" t="s">
        <v>3</v>
      </c>
      <c r="H1173" t="s">
        <v>3</v>
      </c>
      <c r="I1173" t="s">
        <v>4</v>
      </c>
      <c r="J1173" t="s">
        <v>1</v>
      </c>
      <c r="K1173" t="s">
        <v>4</v>
      </c>
      <c r="L1173" t="s">
        <v>1</v>
      </c>
      <c r="M1173" t="s">
        <v>1</v>
      </c>
      <c r="N1173" t="s">
        <v>4</v>
      </c>
      <c r="O1173" t="s">
        <v>4</v>
      </c>
      <c r="P1173" t="s">
        <v>5532</v>
      </c>
      <c r="Q1173">
        <v>7684</v>
      </c>
      <c r="R1173" t="s">
        <v>3881</v>
      </c>
    </row>
    <row r="1174" spans="1:18" x14ac:dyDescent="0.25">
      <c r="A1174" t="s">
        <v>3881</v>
      </c>
      <c r="B1174" t="s">
        <v>1652</v>
      </c>
      <c r="C1174" t="s">
        <v>1</v>
      </c>
      <c r="D1174" t="s">
        <v>1653</v>
      </c>
      <c r="E1174" t="s">
        <v>3990</v>
      </c>
      <c r="F1174">
        <v>1</v>
      </c>
      <c r="G1174" t="s">
        <v>3</v>
      </c>
      <c r="H1174" t="s">
        <v>3</v>
      </c>
      <c r="I1174" t="s">
        <v>4</v>
      </c>
      <c r="J1174" t="s">
        <v>1</v>
      </c>
      <c r="K1174" t="s">
        <v>4</v>
      </c>
      <c r="L1174" t="s">
        <v>1</v>
      </c>
      <c r="M1174" t="s">
        <v>1</v>
      </c>
      <c r="N1174" t="s">
        <v>4</v>
      </c>
      <c r="O1174" t="s">
        <v>4</v>
      </c>
      <c r="P1174" t="s">
        <v>5533</v>
      </c>
      <c r="Q1174">
        <v>7571</v>
      </c>
      <c r="R1174" t="s">
        <v>3881</v>
      </c>
    </row>
    <row r="1175" spans="1:18" x14ac:dyDescent="0.25">
      <c r="A1175" t="s">
        <v>3881</v>
      </c>
      <c r="B1175" t="s">
        <v>1664</v>
      </c>
      <c r="C1175" t="s">
        <v>1</v>
      </c>
      <c r="D1175" t="s">
        <v>1665</v>
      </c>
      <c r="E1175" t="s">
        <v>3990</v>
      </c>
      <c r="F1175">
        <v>1</v>
      </c>
      <c r="G1175" t="s">
        <v>3</v>
      </c>
      <c r="H1175" t="s">
        <v>3</v>
      </c>
      <c r="I1175" t="s">
        <v>4</v>
      </c>
      <c r="J1175" t="s">
        <v>1</v>
      </c>
      <c r="K1175" t="s">
        <v>4</v>
      </c>
      <c r="L1175" t="s">
        <v>1</v>
      </c>
      <c r="M1175" t="s">
        <v>1</v>
      </c>
      <c r="N1175" t="s">
        <v>4</v>
      </c>
      <c r="O1175" t="s">
        <v>4</v>
      </c>
      <c r="P1175" t="s">
        <v>5538</v>
      </c>
      <c r="Q1175">
        <v>5300</v>
      </c>
      <c r="R1175" t="s">
        <v>3881</v>
      </c>
    </row>
    <row r="1176" spans="1:18" x14ac:dyDescent="0.25">
      <c r="A1176" t="s">
        <v>3881</v>
      </c>
      <c r="B1176" t="s">
        <v>1670</v>
      </c>
      <c r="C1176" t="s">
        <v>1</v>
      </c>
      <c r="D1176" t="s">
        <v>1671</v>
      </c>
      <c r="E1176" t="s">
        <v>3990</v>
      </c>
      <c r="F1176">
        <v>1</v>
      </c>
      <c r="G1176" t="s">
        <v>3</v>
      </c>
      <c r="H1176" t="s">
        <v>3</v>
      </c>
      <c r="I1176" t="s">
        <v>4</v>
      </c>
      <c r="J1176" t="s">
        <v>1</v>
      </c>
      <c r="K1176" t="s">
        <v>4</v>
      </c>
      <c r="L1176" t="s">
        <v>1</v>
      </c>
      <c r="M1176" t="s">
        <v>1</v>
      </c>
      <c r="N1176" t="s">
        <v>4</v>
      </c>
      <c r="O1176" t="s">
        <v>4</v>
      </c>
      <c r="P1176" t="s">
        <v>4788</v>
      </c>
      <c r="Q1176">
        <v>913</v>
      </c>
      <c r="R1176" t="s">
        <v>3881</v>
      </c>
    </row>
    <row r="1177" spans="1:18" x14ac:dyDescent="0.25">
      <c r="A1177" t="s">
        <v>3881</v>
      </c>
      <c r="B1177" t="s">
        <v>1679</v>
      </c>
      <c r="C1177" t="s">
        <v>1</v>
      </c>
      <c r="D1177" t="s">
        <v>1680</v>
      </c>
      <c r="E1177" t="s">
        <v>3990</v>
      </c>
      <c r="F1177">
        <v>1</v>
      </c>
      <c r="G1177" t="s">
        <v>3</v>
      </c>
      <c r="H1177" t="s">
        <v>3</v>
      </c>
      <c r="I1177" t="s">
        <v>4</v>
      </c>
      <c r="J1177" t="s">
        <v>1</v>
      </c>
      <c r="K1177" t="s">
        <v>4</v>
      </c>
      <c r="L1177" t="s">
        <v>1</v>
      </c>
      <c r="M1177" t="s">
        <v>1</v>
      </c>
      <c r="N1177" t="s">
        <v>4</v>
      </c>
      <c r="O1177" t="s">
        <v>4</v>
      </c>
      <c r="P1177" t="s">
        <v>4790</v>
      </c>
      <c r="Q1177">
        <v>480</v>
      </c>
      <c r="R1177" t="s">
        <v>3881</v>
      </c>
    </row>
    <row r="1178" spans="1:18" x14ac:dyDescent="0.25">
      <c r="A1178" t="s">
        <v>3881</v>
      </c>
      <c r="B1178" t="s">
        <v>1681</v>
      </c>
      <c r="C1178" t="s">
        <v>1</v>
      </c>
      <c r="D1178" t="s">
        <v>1682</v>
      </c>
      <c r="E1178" t="s">
        <v>3990</v>
      </c>
      <c r="F1178">
        <v>1</v>
      </c>
      <c r="G1178" t="s">
        <v>3</v>
      </c>
      <c r="H1178" t="s">
        <v>3</v>
      </c>
      <c r="I1178" t="s">
        <v>4</v>
      </c>
      <c r="J1178" t="s">
        <v>1</v>
      </c>
      <c r="K1178" t="s">
        <v>4</v>
      </c>
      <c r="L1178" t="s">
        <v>1</v>
      </c>
      <c r="M1178" t="s">
        <v>1</v>
      </c>
      <c r="N1178" t="s">
        <v>4</v>
      </c>
      <c r="O1178" t="s">
        <v>4</v>
      </c>
      <c r="P1178" t="s">
        <v>4583</v>
      </c>
      <c r="Q1178">
        <v>4</v>
      </c>
      <c r="R1178" t="s">
        <v>3881</v>
      </c>
    </row>
    <row r="1179" spans="1:18" x14ac:dyDescent="0.25">
      <c r="A1179" t="s">
        <v>3881</v>
      </c>
      <c r="B1179" t="s">
        <v>1683</v>
      </c>
      <c r="C1179" t="s">
        <v>1684</v>
      </c>
      <c r="D1179" t="s">
        <v>1685</v>
      </c>
      <c r="E1179" t="s">
        <v>1686</v>
      </c>
      <c r="F1179">
        <v>4</v>
      </c>
      <c r="G1179" t="s">
        <v>116</v>
      </c>
      <c r="H1179" t="s">
        <v>116</v>
      </c>
      <c r="I1179" t="s">
        <v>3997</v>
      </c>
      <c r="J1179" t="s">
        <v>1687</v>
      </c>
      <c r="K1179" t="s">
        <v>3998</v>
      </c>
      <c r="L1179" t="s">
        <v>3998</v>
      </c>
      <c r="M1179" t="s">
        <v>1688</v>
      </c>
      <c r="N1179" t="s">
        <v>11</v>
      </c>
      <c r="O1179" t="s">
        <v>12</v>
      </c>
      <c r="P1179" t="s">
        <v>4782</v>
      </c>
      <c r="Q1179">
        <v>190</v>
      </c>
      <c r="R1179" t="s">
        <v>3881</v>
      </c>
    </row>
    <row r="1180" spans="1:18" x14ac:dyDescent="0.25">
      <c r="A1180" t="s">
        <v>3881</v>
      </c>
      <c r="B1180" t="s">
        <v>1691</v>
      </c>
      <c r="C1180" t="s">
        <v>1</v>
      </c>
      <c r="D1180" t="s">
        <v>1692</v>
      </c>
      <c r="E1180" t="s">
        <v>3990</v>
      </c>
      <c r="F1180">
        <v>1</v>
      </c>
      <c r="G1180" t="s">
        <v>3</v>
      </c>
      <c r="H1180" t="s">
        <v>3</v>
      </c>
      <c r="I1180" t="s">
        <v>4</v>
      </c>
      <c r="J1180" t="s">
        <v>1</v>
      </c>
      <c r="K1180" t="s">
        <v>4</v>
      </c>
      <c r="L1180" t="s">
        <v>1</v>
      </c>
      <c r="M1180" t="s">
        <v>1</v>
      </c>
      <c r="N1180" t="s">
        <v>4</v>
      </c>
      <c r="O1180" t="s">
        <v>4</v>
      </c>
      <c r="P1180" t="s">
        <v>5550</v>
      </c>
      <c r="Q1180">
        <v>3000</v>
      </c>
      <c r="R1180" t="s">
        <v>3881</v>
      </c>
    </row>
    <row r="1181" spans="1:18" x14ac:dyDescent="0.25">
      <c r="A1181" t="s">
        <v>3881</v>
      </c>
      <c r="B1181" t="s">
        <v>1693</v>
      </c>
      <c r="C1181" t="s">
        <v>1</v>
      </c>
      <c r="D1181" t="s">
        <v>1694</v>
      </c>
      <c r="E1181" t="s">
        <v>3990</v>
      </c>
      <c r="F1181">
        <v>1</v>
      </c>
      <c r="G1181" t="s">
        <v>3</v>
      </c>
      <c r="H1181" t="s">
        <v>3</v>
      </c>
      <c r="I1181" t="s">
        <v>4</v>
      </c>
      <c r="J1181" t="s">
        <v>1</v>
      </c>
      <c r="K1181" t="s">
        <v>4</v>
      </c>
      <c r="L1181" t="s">
        <v>1</v>
      </c>
      <c r="M1181" t="s">
        <v>1</v>
      </c>
      <c r="N1181" t="s">
        <v>4</v>
      </c>
      <c r="O1181" t="s">
        <v>4</v>
      </c>
      <c r="P1181" t="s">
        <v>4793</v>
      </c>
      <c r="Q1181">
        <v>180</v>
      </c>
      <c r="R1181" t="s">
        <v>3881</v>
      </c>
    </row>
    <row r="1182" spans="1:18" x14ac:dyDescent="0.25">
      <c r="A1182" t="s">
        <v>3881</v>
      </c>
      <c r="B1182" t="s">
        <v>1695</v>
      </c>
      <c r="C1182" t="s">
        <v>1</v>
      </c>
      <c r="D1182" t="s">
        <v>1696</v>
      </c>
      <c r="E1182" t="s">
        <v>3990</v>
      </c>
      <c r="F1182">
        <v>1</v>
      </c>
      <c r="G1182" t="s">
        <v>3</v>
      </c>
      <c r="H1182" t="s">
        <v>3</v>
      </c>
      <c r="I1182" t="s">
        <v>4</v>
      </c>
      <c r="J1182" t="s">
        <v>1</v>
      </c>
      <c r="K1182" t="s">
        <v>4</v>
      </c>
      <c r="L1182" t="s">
        <v>1</v>
      </c>
      <c r="M1182" t="s">
        <v>1</v>
      </c>
      <c r="N1182" t="s">
        <v>4</v>
      </c>
      <c r="O1182" t="s">
        <v>4</v>
      </c>
      <c r="P1182" t="s">
        <v>4701</v>
      </c>
      <c r="Q1182">
        <v>100</v>
      </c>
      <c r="R1182" t="s">
        <v>3881</v>
      </c>
    </row>
    <row r="1183" spans="1:18" x14ac:dyDescent="0.25">
      <c r="A1183" t="s">
        <v>3881</v>
      </c>
      <c r="B1183" t="s">
        <v>1697</v>
      </c>
      <c r="C1183" t="s">
        <v>1698</v>
      </c>
      <c r="D1183" t="s">
        <v>1699</v>
      </c>
      <c r="E1183" t="s">
        <v>3990</v>
      </c>
      <c r="F1183">
        <v>1</v>
      </c>
      <c r="G1183" t="s">
        <v>8</v>
      </c>
      <c r="H1183" t="s">
        <v>59</v>
      </c>
      <c r="I1183" t="s">
        <v>3993</v>
      </c>
      <c r="J1183" t="s">
        <v>1700</v>
      </c>
      <c r="K1183" t="s">
        <v>3998</v>
      </c>
      <c r="L1183" t="s">
        <v>4000</v>
      </c>
      <c r="M1183" t="s">
        <v>100</v>
      </c>
      <c r="N1183" t="s">
        <v>11</v>
      </c>
      <c r="O1183" t="s">
        <v>12</v>
      </c>
      <c r="P1183" t="s">
        <v>4583</v>
      </c>
      <c r="Q1183">
        <v>4</v>
      </c>
      <c r="R1183" t="s">
        <v>3881</v>
      </c>
    </row>
    <row r="1184" spans="1:18" x14ac:dyDescent="0.25">
      <c r="A1184" t="s">
        <v>3881</v>
      </c>
      <c r="B1184" t="s">
        <v>1707</v>
      </c>
      <c r="C1184" t="s">
        <v>1</v>
      </c>
      <c r="D1184" t="s">
        <v>1708</v>
      </c>
      <c r="E1184" t="s">
        <v>3990</v>
      </c>
      <c r="F1184">
        <v>1</v>
      </c>
      <c r="G1184" t="s">
        <v>3</v>
      </c>
      <c r="H1184" t="s">
        <v>3</v>
      </c>
      <c r="I1184" t="s">
        <v>4</v>
      </c>
      <c r="J1184" t="s">
        <v>1</v>
      </c>
      <c r="K1184" t="s">
        <v>4</v>
      </c>
      <c r="L1184" t="s">
        <v>1</v>
      </c>
      <c r="M1184" t="s">
        <v>1</v>
      </c>
      <c r="N1184" t="s">
        <v>4</v>
      </c>
      <c r="O1184" t="s">
        <v>4</v>
      </c>
      <c r="P1184" t="s">
        <v>5556</v>
      </c>
      <c r="Q1184">
        <v>1700</v>
      </c>
      <c r="R1184" t="s">
        <v>3881</v>
      </c>
    </row>
    <row r="1185" spans="1:18" x14ac:dyDescent="0.25">
      <c r="A1185" t="s">
        <v>3881</v>
      </c>
      <c r="B1185" t="s">
        <v>1709</v>
      </c>
      <c r="C1185" t="s">
        <v>1</v>
      </c>
      <c r="D1185" t="s">
        <v>1710</v>
      </c>
      <c r="E1185" t="s">
        <v>3990</v>
      </c>
      <c r="F1185">
        <v>1</v>
      </c>
      <c r="G1185" t="s">
        <v>3</v>
      </c>
      <c r="H1185" t="s">
        <v>3</v>
      </c>
      <c r="I1185" t="s">
        <v>4</v>
      </c>
      <c r="J1185" t="s">
        <v>1</v>
      </c>
      <c r="K1185" t="s">
        <v>4</v>
      </c>
      <c r="L1185" t="s">
        <v>1</v>
      </c>
      <c r="M1185" t="s">
        <v>1</v>
      </c>
      <c r="N1185" t="s">
        <v>4</v>
      </c>
      <c r="O1185" t="s">
        <v>4</v>
      </c>
      <c r="P1185" t="s">
        <v>4794</v>
      </c>
      <c r="Q1185">
        <v>200</v>
      </c>
      <c r="R1185" t="s">
        <v>3881</v>
      </c>
    </row>
    <row r="1186" spans="1:18" x14ac:dyDescent="0.25">
      <c r="A1186" t="s">
        <v>3881</v>
      </c>
      <c r="B1186" t="s">
        <v>1711</v>
      </c>
      <c r="C1186" t="s">
        <v>1</v>
      </c>
      <c r="D1186" t="s">
        <v>1712</v>
      </c>
      <c r="E1186" t="s">
        <v>3990</v>
      </c>
      <c r="F1186">
        <v>1</v>
      </c>
      <c r="G1186" t="s">
        <v>3</v>
      </c>
      <c r="H1186" t="s">
        <v>3</v>
      </c>
      <c r="I1186" t="s">
        <v>4</v>
      </c>
      <c r="J1186" t="s">
        <v>1</v>
      </c>
      <c r="K1186" t="s">
        <v>4</v>
      </c>
      <c r="L1186" t="s">
        <v>1</v>
      </c>
      <c r="M1186" t="s">
        <v>1</v>
      </c>
      <c r="N1186" t="s">
        <v>4</v>
      </c>
      <c r="O1186" t="s">
        <v>4</v>
      </c>
      <c r="P1186" t="s">
        <v>4795</v>
      </c>
      <c r="Q1186">
        <v>8</v>
      </c>
      <c r="R1186" t="s">
        <v>3881</v>
      </c>
    </row>
    <row r="1187" spans="1:18" x14ac:dyDescent="0.25">
      <c r="A1187" t="s">
        <v>3881</v>
      </c>
      <c r="B1187" t="s">
        <v>1717</v>
      </c>
      <c r="C1187" t="s">
        <v>1</v>
      </c>
      <c r="D1187" t="s">
        <v>1718</v>
      </c>
      <c r="E1187" t="s">
        <v>3990</v>
      </c>
      <c r="F1187">
        <v>1</v>
      </c>
      <c r="G1187" t="s">
        <v>3</v>
      </c>
      <c r="H1187" t="s">
        <v>3</v>
      </c>
      <c r="I1187" t="s">
        <v>4</v>
      </c>
      <c r="J1187" t="s">
        <v>1</v>
      </c>
      <c r="K1187" t="s">
        <v>4</v>
      </c>
      <c r="L1187" t="s">
        <v>1</v>
      </c>
      <c r="M1187" t="s">
        <v>1</v>
      </c>
      <c r="N1187" t="s">
        <v>4</v>
      </c>
      <c r="O1187" t="s">
        <v>4</v>
      </c>
      <c r="P1187" t="s">
        <v>4795</v>
      </c>
      <c r="Q1187">
        <v>8</v>
      </c>
      <c r="R1187" t="s">
        <v>3881</v>
      </c>
    </row>
    <row r="1188" spans="1:18" x14ac:dyDescent="0.25">
      <c r="A1188" t="s">
        <v>3881</v>
      </c>
      <c r="B1188" t="s">
        <v>1719</v>
      </c>
      <c r="C1188" t="s">
        <v>1</v>
      </c>
      <c r="D1188" t="s">
        <v>1720</v>
      </c>
      <c r="E1188" t="s">
        <v>3990</v>
      </c>
      <c r="F1188">
        <v>1</v>
      </c>
      <c r="G1188" t="s">
        <v>3</v>
      </c>
      <c r="H1188" t="s">
        <v>3</v>
      </c>
      <c r="I1188" t="s">
        <v>4</v>
      </c>
      <c r="J1188" t="s">
        <v>1</v>
      </c>
      <c r="K1188" t="s">
        <v>4</v>
      </c>
      <c r="L1188" t="s">
        <v>1</v>
      </c>
      <c r="M1188" t="s">
        <v>1</v>
      </c>
      <c r="N1188" t="s">
        <v>4</v>
      </c>
      <c r="O1188" t="s">
        <v>4</v>
      </c>
      <c r="P1188" t="s">
        <v>5561</v>
      </c>
      <c r="Q1188">
        <v>1200</v>
      </c>
      <c r="R1188" t="s">
        <v>3881</v>
      </c>
    </row>
    <row r="1189" spans="1:18" x14ac:dyDescent="0.25">
      <c r="A1189" t="s">
        <v>3881</v>
      </c>
      <c r="B1189" t="s">
        <v>1725</v>
      </c>
      <c r="C1189" t="s">
        <v>1</v>
      </c>
      <c r="D1189" t="s">
        <v>1726</v>
      </c>
      <c r="E1189" t="s">
        <v>3990</v>
      </c>
      <c r="F1189">
        <v>1</v>
      </c>
      <c r="G1189" t="s">
        <v>3</v>
      </c>
      <c r="H1189" t="s">
        <v>3</v>
      </c>
      <c r="I1189" t="s">
        <v>4</v>
      </c>
      <c r="J1189" t="s">
        <v>1</v>
      </c>
      <c r="K1189" t="s">
        <v>4</v>
      </c>
      <c r="L1189" t="s">
        <v>1</v>
      </c>
      <c r="M1189" t="s">
        <v>1</v>
      </c>
      <c r="N1189" t="s">
        <v>4</v>
      </c>
      <c r="O1189" t="s">
        <v>4</v>
      </c>
      <c r="P1189" t="s">
        <v>4800</v>
      </c>
      <c r="Q1189">
        <v>113</v>
      </c>
      <c r="R1189" t="s">
        <v>3881</v>
      </c>
    </row>
    <row r="1190" spans="1:18" x14ac:dyDescent="0.25">
      <c r="A1190" t="s">
        <v>3881</v>
      </c>
      <c r="B1190" t="s">
        <v>1727</v>
      </c>
      <c r="C1190" t="s">
        <v>1</v>
      </c>
      <c r="D1190" t="s">
        <v>1728</v>
      </c>
      <c r="E1190" t="s">
        <v>3990</v>
      </c>
      <c r="F1190">
        <v>1</v>
      </c>
      <c r="G1190" t="s">
        <v>3</v>
      </c>
      <c r="H1190" t="s">
        <v>3</v>
      </c>
      <c r="I1190" t="s">
        <v>4</v>
      </c>
      <c r="J1190" t="s">
        <v>1</v>
      </c>
      <c r="K1190" t="s">
        <v>4</v>
      </c>
      <c r="L1190" t="s">
        <v>1</v>
      </c>
      <c r="M1190" t="s">
        <v>1</v>
      </c>
      <c r="N1190" t="s">
        <v>4</v>
      </c>
      <c r="O1190" t="s">
        <v>4</v>
      </c>
      <c r="P1190" t="s">
        <v>4801</v>
      </c>
      <c r="Q1190">
        <v>503</v>
      </c>
      <c r="R1190" t="s">
        <v>3881</v>
      </c>
    </row>
    <row r="1191" spans="1:18" x14ac:dyDescent="0.25">
      <c r="A1191" t="s">
        <v>3881</v>
      </c>
      <c r="B1191" t="s">
        <v>1733</v>
      </c>
      <c r="C1191" t="s">
        <v>1</v>
      </c>
      <c r="D1191" t="s">
        <v>1734</v>
      </c>
      <c r="E1191" t="s">
        <v>3990</v>
      </c>
      <c r="F1191">
        <v>1</v>
      </c>
      <c r="G1191" t="s">
        <v>3</v>
      </c>
      <c r="H1191" t="s">
        <v>3</v>
      </c>
      <c r="I1191" t="s">
        <v>4</v>
      </c>
      <c r="J1191" t="s">
        <v>1</v>
      </c>
      <c r="K1191" t="s">
        <v>4</v>
      </c>
      <c r="L1191" t="s">
        <v>1</v>
      </c>
      <c r="M1191" t="s">
        <v>1</v>
      </c>
      <c r="N1191" t="s">
        <v>4</v>
      </c>
      <c r="O1191" t="s">
        <v>4</v>
      </c>
      <c r="P1191" t="s">
        <v>4805</v>
      </c>
      <c r="Q1191">
        <v>61</v>
      </c>
      <c r="R1191" t="s">
        <v>3881</v>
      </c>
    </row>
    <row r="1192" spans="1:18" x14ac:dyDescent="0.25">
      <c r="A1192" t="s">
        <v>3881</v>
      </c>
      <c r="B1192" t="s">
        <v>1735</v>
      </c>
      <c r="C1192" t="s">
        <v>1</v>
      </c>
      <c r="D1192" t="s">
        <v>1736</v>
      </c>
      <c r="E1192" t="s">
        <v>3990</v>
      </c>
      <c r="F1192">
        <v>1</v>
      </c>
      <c r="G1192" t="s">
        <v>3</v>
      </c>
      <c r="H1192" t="s">
        <v>3</v>
      </c>
      <c r="I1192" t="s">
        <v>4</v>
      </c>
      <c r="J1192" t="s">
        <v>1</v>
      </c>
      <c r="K1192" t="s">
        <v>4</v>
      </c>
      <c r="L1192" t="s">
        <v>1</v>
      </c>
      <c r="M1192" t="s">
        <v>1</v>
      </c>
      <c r="N1192" t="s">
        <v>4</v>
      </c>
      <c r="O1192" t="s">
        <v>4</v>
      </c>
      <c r="P1192" t="s">
        <v>4395</v>
      </c>
      <c r="Q1192">
        <v>150</v>
      </c>
      <c r="R1192" t="s">
        <v>3881</v>
      </c>
    </row>
    <row r="1193" spans="1:18" x14ac:dyDescent="0.25">
      <c r="A1193" t="s">
        <v>3881</v>
      </c>
      <c r="B1193" t="s">
        <v>1737</v>
      </c>
      <c r="C1193" t="s">
        <v>1</v>
      </c>
      <c r="D1193" t="s">
        <v>1738</v>
      </c>
      <c r="E1193" t="s">
        <v>3990</v>
      </c>
      <c r="F1193">
        <v>1</v>
      </c>
      <c r="G1193" t="s">
        <v>3</v>
      </c>
      <c r="H1193" t="s">
        <v>3</v>
      </c>
      <c r="I1193" t="s">
        <v>4</v>
      </c>
      <c r="J1193" t="s">
        <v>1</v>
      </c>
      <c r="K1193" t="s">
        <v>4</v>
      </c>
      <c r="L1193" t="s">
        <v>1</v>
      </c>
      <c r="M1193" t="s">
        <v>1</v>
      </c>
      <c r="N1193" t="s">
        <v>4</v>
      </c>
      <c r="O1193" t="s">
        <v>4</v>
      </c>
      <c r="P1193" t="s">
        <v>4808</v>
      </c>
      <c r="Q1193">
        <v>935</v>
      </c>
      <c r="R1193" t="s">
        <v>3881</v>
      </c>
    </row>
    <row r="1194" spans="1:18" x14ac:dyDescent="0.25">
      <c r="A1194" t="s">
        <v>3881</v>
      </c>
      <c r="B1194" t="s">
        <v>1739</v>
      </c>
      <c r="C1194" t="s">
        <v>1</v>
      </c>
      <c r="D1194" t="s">
        <v>1740</v>
      </c>
      <c r="E1194" t="s">
        <v>3990</v>
      </c>
      <c r="F1194">
        <v>1</v>
      </c>
      <c r="G1194" t="s">
        <v>3</v>
      </c>
      <c r="H1194" t="s">
        <v>3</v>
      </c>
      <c r="I1194" t="s">
        <v>4</v>
      </c>
      <c r="J1194" t="s">
        <v>1</v>
      </c>
      <c r="K1194" t="s">
        <v>4</v>
      </c>
      <c r="L1194" t="s">
        <v>1</v>
      </c>
      <c r="M1194" t="s">
        <v>1</v>
      </c>
      <c r="N1194" t="s">
        <v>4</v>
      </c>
      <c r="O1194" t="s">
        <v>4</v>
      </c>
      <c r="P1194" t="s">
        <v>4810</v>
      </c>
      <c r="Q1194">
        <v>227</v>
      </c>
      <c r="R1194" t="s">
        <v>3881</v>
      </c>
    </row>
    <row r="1195" spans="1:18" x14ac:dyDescent="0.25">
      <c r="A1195" t="s">
        <v>3881</v>
      </c>
      <c r="B1195" t="s">
        <v>1741</v>
      </c>
      <c r="C1195" t="s">
        <v>1742</v>
      </c>
      <c r="D1195" t="s">
        <v>1743</v>
      </c>
      <c r="E1195" t="s">
        <v>3990</v>
      </c>
      <c r="F1195">
        <v>1</v>
      </c>
      <c r="G1195" t="s">
        <v>116</v>
      </c>
      <c r="H1195" t="s">
        <v>116</v>
      </c>
      <c r="I1195" t="s">
        <v>3997</v>
      </c>
      <c r="J1195" t="s">
        <v>1744</v>
      </c>
      <c r="K1195" t="s">
        <v>4000</v>
      </c>
      <c r="L1195" t="s">
        <v>4001</v>
      </c>
      <c r="M1195" t="s">
        <v>1745</v>
      </c>
      <c r="N1195" t="s">
        <v>101</v>
      </c>
      <c r="O1195" t="s">
        <v>12</v>
      </c>
      <c r="P1195" t="s">
        <v>4812</v>
      </c>
      <c r="Q1195">
        <v>81</v>
      </c>
      <c r="R1195" t="s">
        <v>3881</v>
      </c>
    </row>
    <row r="1196" spans="1:18" x14ac:dyDescent="0.25">
      <c r="A1196" t="s">
        <v>3881</v>
      </c>
      <c r="B1196" t="s">
        <v>1750</v>
      </c>
      <c r="C1196" t="s">
        <v>1</v>
      </c>
      <c r="D1196" t="s">
        <v>1751</v>
      </c>
      <c r="E1196" t="s">
        <v>3990</v>
      </c>
      <c r="F1196">
        <v>1</v>
      </c>
      <c r="G1196" t="s">
        <v>3</v>
      </c>
      <c r="H1196" t="s">
        <v>3</v>
      </c>
      <c r="I1196" t="s">
        <v>4</v>
      </c>
      <c r="J1196" t="s">
        <v>1</v>
      </c>
      <c r="K1196" t="s">
        <v>4</v>
      </c>
      <c r="L1196" t="s">
        <v>1</v>
      </c>
      <c r="M1196" t="s">
        <v>1</v>
      </c>
      <c r="N1196" t="s">
        <v>4</v>
      </c>
      <c r="O1196" t="s">
        <v>4</v>
      </c>
      <c r="P1196" t="s">
        <v>4566</v>
      </c>
      <c r="Q1196">
        <v>6</v>
      </c>
      <c r="R1196" t="s">
        <v>3881</v>
      </c>
    </row>
    <row r="1197" spans="1:18" x14ac:dyDescent="0.25">
      <c r="A1197" t="s">
        <v>3881</v>
      </c>
      <c r="B1197" t="s">
        <v>1758</v>
      </c>
      <c r="C1197" t="s">
        <v>1</v>
      </c>
      <c r="D1197" t="s">
        <v>1759</v>
      </c>
      <c r="E1197" t="s">
        <v>3990</v>
      </c>
      <c r="F1197">
        <v>1</v>
      </c>
      <c r="G1197" t="s">
        <v>3</v>
      </c>
      <c r="H1197" t="s">
        <v>3</v>
      </c>
      <c r="I1197" t="s">
        <v>4</v>
      </c>
      <c r="J1197" t="s">
        <v>1</v>
      </c>
      <c r="K1197" t="s">
        <v>4</v>
      </c>
      <c r="L1197" t="s">
        <v>1</v>
      </c>
      <c r="M1197" t="s">
        <v>1</v>
      </c>
      <c r="N1197" t="s">
        <v>4</v>
      </c>
      <c r="O1197" t="s">
        <v>4</v>
      </c>
      <c r="P1197" t="s">
        <v>4823</v>
      </c>
      <c r="Q1197">
        <v>682</v>
      </c>
      <c r="R1197" t="s">
        <v>3881</v>
      </c>
    </row>
    <row r="1198" spans="1:18" x14ac:dyDescent="0.25">
      <c r="A1198" t="s">
        <v>3881</v>
      </c>
      <c r="B1198" t="s">
        <v>1760</v>
      </c>
      <c r="C1198" t="s">
        <v>1</v>
      </c>
      <c r="D1198" t="s">
        <v>1761</v>
      </c>
      <c r="E1198" t="s">
        <v>3990</v>
      </c>
      <c r="F1198">
        <v>1</v>
      </c>
      <c r="G1198" t="s">
        <v>3</v>
      </c>
      <c r="H1198" t="s">
        <v>3</v>
      </c>
      <c r="I1198" t="s">
        <v>4</v>
      </c>
      <c r="J1198" t="s">
        <v>1</v>
      </c>
      <c r="K1198" t="s">
        <v>4</v>
      </c>
      <c r="L1198" t="s">
        <v>1</v>
      </c>
      <c r="M1198" t="s">
        <v>1</v>
      </c>
      <c r="N1198" t="s">
        <v>4</v>
      </c>
      <c r="O1198" t="s">
        <v>4</v>
      </c>
      <c r="P1198" t="s">
        <v>4825</v>
      </c>
      <c r="Q1198">
        <v>7</v>
      </c>
      <c r="R1198" t="s">
        <v>3881</v>
      </c>
    </row>
    <row r="1199" spans="1:18" x14ac:dyDescent="0.25">
      <c r="A1199" t="s">
        <v>3881</v>
      </c>
      <c r="B1199" t="s">
        <v>1766</v>
      </c>
      <c r="C1199" t="s">
        <v>1</v>
      </c>
      <c r="D1199" t="s">
        <v>1767</v>
      </c>
      <c r="E1199" t="s">
        <v>3990</v>
      </c>
      <c r="F1199">
        <v>1</v>
      </c>
      <c r="G1199" t="s">
        <v>3</v>
      </c>
      <c r="H1199" t="s">
        <v>3</v>
      </c>
      <c r="I1199" t="s">
        <v>4</v>
      </c>
      <c r="J1199" t="s">
        <v>1</v>
      </c>
      <c r="K1199" t="s">
        <v>4</v>
      </c>
      <c r="L1199" t="s">
        <v>1</v>
      </c>
      <c r="M1199" t="s">
        <v>1</v>
      </c>
      <c r="N1199" t="s">
        <v>4</v>
      </c>
      <c r="O1199" t="s">
        <v>4</v>
      </c>
      <c r="P1199" t="s">
        <v>4583</v>
      </c>
      <c r="Q1199">
        <v>4</v>
      </c>
      <c r="R1199" t="s">
        <v>3881</v>
      </c>
    </row>
    <row r="1200" spans="1:18" x14ac:dyDescent="0.25">
      <c r="A1200" t="s">
        <v>3881</v>
      </c>
      <c r="B1200" t="s">
        <v>1</v>
      </c>
      <c r="C1200" t="s">
        <v>1768</v>
      </c>
      <c r="D1200" t="s">
        <v>1769</v>
      </c>
      <c r="E1200" t="s">
        <v>3990</v>
      </c>
      <c r="F1200">
        <v>1</v>
      </c>
      <c r="G1200" t="s">
        <v>71</v>
      </c>
      <c r="H1200" t="s">
        <v>71</v>
      </c>
      <c r="I1200" t="s">
        <v>3996</v>
      </c>
      <c r="J1200" t="s">
        <v>1648</v>
      </c>
      <c r="K1200" t="s">
        <v>3998</v>
      </c>
      <c r="L1200" t="s">
        <v>3998</v>
      </c>
      <c r="M1200" t="s">
        <v>1770</v>
      </c>
      <c r="N1200" t="s">
        <v>11</v>
      </c>
      <c r="O1200" t="s">
        <v>12</v>
      </c>
      <c r="P1200" t="s">
        <v>4830</v>
      </c>
      <c r="Q1200">
        <v>39</v>
      </c>
      <c r="R1200" t="s">
        <v>3881</v>
      </c>
    </row>
    <row r="1201" spans="1:18" x14ac:dyDescent="0.25">
      <c r="A1201" t="s">
        <v>3881</v>
      </c>
      <c r="B1201" t="s">
        <v>1773</v>
      </c>
      <c r="C1201" t="s">
        <v>1774</v>
      </c>
      <c r="D1201" t="s">
        <v>1775</v>
      </c>
      <c r="E1201" t="s">
        <v>3990</v>
      </c>
      <c r="F1201">
        <v>1</v>
      </c>
      <c r="G1201" t="s">
        <v>71</v>
      </c>
      <c r="H1201" t="s">
        <v>71</v>
      </c>
      <c r="I1201" t="s">
        <v>3996</v>
      </c>
      <c r="J1201" t="s">
        <v>1776</v>
      </c>
      <c r="K1201" t="s">
        <v>3998</v>
      </c>
      <c r="L1201" t="s">
        <v>3998</v>
      </c>
      <c r="M1201" t="s">
        <v>73</v>
      </c>
      <c r="N1201" t="s">
        <v>11</v>
      </c>
      <c r="O1201" t="s">
        <v>12</v>
      </c>
      <c r="P1201" t="s">
        <v>4834</v>
      </c>
      <c r="Q1201">
        <v>130</v>
      </c>
      <c r="R1201" t="s">
        <v>3881</v>
      </c>
    </row>
    <row r="1202" spans="1:18" x14ac:dyDescent="0.25">
      <c r="A1202" t="s">
        <v>3881</v>
      </c>
      <c r="B1202" t="s">
        <v>1777</v>
      </c>
      <c r="C1202" t="s">
        <v>1778</v>
      </c>
      <c r="D1202" t="s">
        <v>1779</v>
      </c>
      <c r="E1202" t="s">
        <v>1780</v>
      </c>
      <c r="F1202">
        <v>2</v>
      </c>
      <c r="G1202" t="s">
        <v>116</v>
      </c>
      <c r="H1202" t="s">
        <v>116</v>
      </c>
      <c r="I1202" t="s">
        <v>3997</v>
      </c>
      <c r="J1202" t="s">
        <v>563</v>
      </c>
      <c r="K1202" t="s">
        <v>3998</v>
      </c>
      <c r="L1202" t="s">
        <v>3998</v>
      </c>
      <c r="M1202" t="s">
        <v>1781</v>
      </c>
      <c r="N1202" t="s">
        <v>1</v>
      </c>
      <c r="O1202" t="s">
        <v>12</v>
      </c>
      <c r="P1202" t="s">
        <v>4836</v>
      </c>
      <c r="Q1202">
        <v>29</v>
      </c>
      <c r="R1202" t="s">
        <v>3881</v>
      </c>
    </row>
    <row r="1203" spans="1:18" x14ac:dyDescent="0.25">
      <c r="A1203" t="s">
        <v>3881</v>
      </c>
      <c r="B1203" t="s">
        <v>1782</v>
      </c>
      <c r="C1203" t="s">
        <v>1</v>
      </c>
      <c r="D1203" t="s">
        <v>1783</v>
      </c>
      <c r="E1203" t="s">
        <v>3990</v>
      </c>
      <c r="F1203">
        <v>1</v>
      </c>
      <c r="G1203" t="s">
        <v>3</v>
      </c>
      <c r="H1203" t="s">
        <v>3</v>
      </c>
      <c r="I1203" t="s">
        <v>4</v>
      </c>
      <c r="J1203" t="s">
        <v>1</v>
      </c>
      <c r="K1203" t="s">
        <v>4</v>
      </c>
      <c r="L1203" t="s">
        <v>1</v>
      </c>
      <c r="M1203" t="s">
        <v>1</v>
      </c>
      <c r="N1203" t="s">
        <v>4</v>
      </c>
      <c r="O1203" t="s">
        <v>4</v>
      </c>
      <c r="P1203" t="s">
        <v>4838</v>
      </c>
      <c r="Q1203">
        <v>127</v>
      </c>
      <c r="R1203" t="s">
        <v>3881</v>
      </c>
    </row>
    <row r="1204" spans="1:18" x14ac:dyDescent="0.25">
      <c r="A1204" t="s">
        <v>3881</v>
      </c>
      <c r="B1204" t="s">
        <v>1786</v>
      </c>
      <c r="C1204" t="s">
        <v>1787</v>
      </c>
      <c r="D1204" t="s">
        <v>1788</v>
      </c>
      <c r="E1204" t="s">
        <v>3990</v>
      </c>
      <c r="F1204">
        <v>1</v>
      </c>
      <c r="G1204" t="s">
        <v>116</v>
      </c>
      <c r="H1204" t="s">
        <v>116</v>
      </c>
      <c r="I1204" t="s">
        <v>3997</v>
      </c>
      <c r="J1204" t="s">
        <v>1789</v>
      </c>
      <c r="K1204" t="s">
        <v>3998</v>
      </c>
      <c r="L1204" t="s">
        <v>4000</v>
      </c>
      <c r="M1204" t="s">
        <v>360</v>
      </c>
      <c r="N1204" t="s">
        <v>11</v>
      </c>
      <c r="O1204" t="s">
        <v>12</v>
      </c>
      <c r="P1204" t="s">
        <v>4626</v>
      </c>
      <c r="Q1204">
        <v>28</v>
      </c>
      <c r="R1204" t="s">
        <v>3881</v>
      </c>
    </row>
    <row r="1205" spans="1:18" x14ac:dyDescent="0.25">
      <c r="A1205" t="s">
        <v>3881</v>
      </c>
      <c r="B1205" t="s">
        <v>1794</v>
      </c>
      <c r="C1205" t="s">
        <v>1</v>
      </c>
      <c r="D1205" t="s">
        <v>1795</v>
      </c>
      <c r="E1205" t="s">
        <v>3990</v>
      </c>
      <c r="F1205">
        <v>1</v>
      </c>
      <c r="G1205" t="s">
        <v>3</v>
      </c>
      <c r="H1205" t="s">
        <v>3</v>
      </c>
      <c r="I1205" t="s">
        <v>4</v>
      </c>
      <c r="J1205" t="s">
        <v>1</v>
      </c>
      <c r="K1205" t="s">
        <v>4</v>
      </c>
      <c r="L1205" t="s">
        <v>1</v>
      </c>
      <c r="M1205" t="s">
        <v>1</v>
      </c>
      <c r="N1205" t="s">
        <v>4</v>
      </c>
      <c r="O1205" t="s">
        <v>4</v>
      </c>
      <c r="P1205" t="s">
        <v>4845</v>
      </c>
      <c r="Q1205">
        <v>38</v>
      </c>
      <c r="R1205" t="s">
        <v>3881</v>
      </c>
    </row>
    <row r="1206" spans="1:18" x14ac:dyDescent="0.25">
      <c r="A1206" t="s">
        <v>3881</v>
      </c>
      <c r="B1206" t="s">
        <v>1796</v>
      </c>
      <c r="C1206" t="s">
        <v>1</v>
      </c>
      <c r="D1206" t="s">
        <v>1797</v>
      </c>
      <c r="E1206" t="s">
        <v>3990</v>
      </c>
      <c r="F1206">
        <v>1</v>
      </c>
      <c r="G1206" t="s">
        <v>3</v>
      </c>
      <c r="H1206" t="s">
        <v>3</v>
      </c>
      <c r="I1206" t="s">
        <v>4</v>
      </c>
      <c r="J1206" t="s">
        <v>1</v>
      </c>
      <c r="K1206" t="s">
        <v>4</v>
      </c>
      <c r="L1206" t="s">
        <v>1</v>
      </c>
      <c r="M1206" t="s">
        <v>1</v>
      </c>
      <c r="N1206" t="s">
        <v>4</v>
      </c>
      <c r="O1206" t="s">
        <v>4</v>
      </c>
      <c r="P1206" t="s">
        <v>4847</v>
      </c>
      <c r="Q1206">
        <v>210</v>
      </c>
      <c r="R1206" t="s">
        <v>3881</v>
      </c>
    </row>
    <row r="1207" spans="1:18" x14ac:dyDescent="0.25">
      <c r="A1207" t="s">
        <v>3881</v>
      </c>
      <c r="B1207" t="s">
        <v>1803</v>
      </c>
      <c r="C1207" t="s">
        <v>1</v>
      </c>
      <c r="D1207" t="s">
        <v>1804</v>
      </c>
      <c r="E1207" t="s">
        <v>3990</v>
      </c>
      <c r="F1207">
        <v>1</v>
      </c>
      <c r="G1207" t="s">
        <v>3</v>
      </c>
      <c r="H1207" t="s">
        <v>3</v>
      </c>
      <c r="I1207" t="s">
        <v>4</v>
      </c>
      <c r="J1207" t="s">
        <v>1</v>
      </c>
      <c r="K1207" t="s">
        <v>4</v>
      </c>
      <c r="L1207" t="s">
        <v>1</v>
      </c>
      <c r="M1207" t="s">
        <v>1</v>
      </c>
      <c r="N1207" t="s">
        <v>4</v>
      </c>
      <c r="O1207" t="s">
        <v>4</v>
      </c>
      <c r="P1207" t="s">
        <v>4411</v>
      </c>
      <c r="Q1207">
        <v>9</v>
      </c>
      <c r="R1207" t="s">
        <v>3881</v>
      </c>
    </row>
    <row r="1208" spans="1:18" x14ac:dyDescent="0.25">
      <c r="A1208" t="s">
        <v>3881</v>
      </c>
      <c r="B1208" t="s">
        <v>1810</v>
      </c>
      <c r="C1208" t="s">
        <v>1</v>
      </c>
      <c r="D1208" t="s">
        <v>1811</v>
      </c>
      <c r="E1208" t="s">
        <v>3990</v>
      </c>
      <c r="F1208">
        <v>1</v>
      </c>
      <c r="G1208" t="s">
        <v>3</v>
      </c>
      <c r="H1208" t="s">
        <v>3</v>
      </c>
      <c r="I1208" t="s">
        <v>4</v>
      </c>
      <c r="J1208" t="s">
        <v>1</v>
      </c>
      <c r="K1208" t="s">
        <v>4</v>
      </c>
      <c r="L1208" t="s">
        <v>1</v>
      </c>
      <c r="M1208" t="s">
        <v>1</v>
      </c>
      <c r="N1208" t="s">
        <v>4</v>
      </c>
      <c r="O1208" t="s">
        <v>4</v>
      </c>
      <c r="P1208" t="s">
        <v>4853</v>
      </c>
      <c r="Q1208">
        <v>96</v>
      </c>
      <c r="R1208" t="s">
        <v>3881</v>
      </c>
    </row>
    <row r="1209" spans="1:18" x14ac:dyDescent="0.25">
      <c r="A1209" t="s">
        <v>3881</v>
      </c>
      <c r="B1209" t="s">
        <v>1820</v>
      </c>
      <c r="C1209" t="s">
        <v>1</v>
      </c>
      <c r="D1209" t="s">
        <v>1821</v>
      </c>
      <c r="E1209" t="s">
        <v>3990</v>
      </c>
      <c r="F1209">
        <v>1</v>
      </c>
      <c r="G1209" t="s">
        <v>3</v>
      </c>
      <c r="H1209" t="s">
        <v>3</v>
      </c>
      <c r="I1209" t="s">
        <v>4</v>
      </c>
      <c r="J1209" t="s">
        <v>1</v>
      </c>
      <c r="K1209" t="s">
        <v>4</v>
      </c>
      <c r="L1209" t="s">
        <v>1</v>
      </c>
      <c r="M1209" t="s">
        <v>1</v>
      </c>
      <c r="N1209" t="s">
        <v>4</v>
      </c>
      <c r="O1209" t="s">
        <v>4</v>
      </c>
      <c r="P1209" t="s">
        <v>4859</v>
      </c>
      <c r="Q1209">
        <v>95</v>
      </c>
      <c r="R1209" t="s">
        <v>3881</v>
      </c>
    </row>
    <row r="1210" spans="1:18" x14ac:dyDescent="0.25">
      <c r="A1210" t="s">
        <v>3881</v>
      </c>
      <c r="B1210" t="s">
        <v>1822</v>
      </c>
      <c r="C1210" t="s">
        <v>1</v>
      </c>
      <c r="D1210" t="s">
        <v>1823</v>
      </c>
      <c r="E1210" t="s">
        <v>3990</v>
      </c>
      <c r="F1210">
        <v>1</v>
      </c>
      <c r="G1210" t="s">
        <v>3</v>
      </c>
      <c r="H1210" t="s">
        <v>3</v>
      </c>
      <c r="I1210" t="s">
        <v>4</v>
      </c>
      <c r="J1210" t="s">
        <v>1</v>
      </c>
      <c r="K1210" t="s">
        <v>4</v>
      </c>
      <c r="L1210" t="s">
        <v>1</v>
      </c>
      <c r="M1210" t="s">
        <v>1</v>
      </c>
      <c r="N1210" t="s">
        <v>4</v>
      </c>
      <c r="O1210" t="s">
        <v>4</v>
      </c>
      <c r="P1210" t="s">
        <v>4547</v>
      </c>
      <c r="Q1210">
        <v>245</v>
      </c>
      <c r="R1210" t="s">
        <v>3881</v>
      </c>
    </row>
    <row r="1211" spans="1:18" x14ac:dyDescent="0.25">
      <c r="A1211" t="s">
        <v>3881</v>
      </c>
      <c r="B1211" t="s">
        <v>1824</v>
      </c>
      <c r="C1211" t="s">
        <v>1</v>
      </c>
      <c r="D1211" t="s">
        <v>1825</v>
      </c>
      <c r="E1211" t="s">
        <v>3990</v>
      </c>
      <c r="F1211">
        <v>1</v>
      </c>
      <c r="G1211" t="s">
        <v>3</v>
      </c>
      <c r="H1211" t="s">
        <v>3</v>
      </c>
      <c r="I1211" t="s">
        <v>4</v>
      </c>
      <c r="J1211" t="s">
        <v>1</v>
      </c>
      <c r="K1211" t="s">
        <v>4</v>
      </c>
      <c r="L1211" t="s">
        <v>1</v>
      </c>
      <c r="M1211" t="s">
        <v>1</v>
      </c>
      <c r="N1211" t="s">
        <v>4</v>
      </c>
      <c r="O1211" t="s">
        <v>4</v>
      </c>
      <c r="P1211" t="s">
        <v>4862</v>
      </c>
      <c r="Q1211">
        <v>32</v>
      </c>
      <c r="R1211" t="s">
        <v>3881</v>
      </c>
    </row>
    <row r="1212" spans="1:18" x14ac:dyDescent="0.25">
      <c r="A1212" t="s">
        <v>3881</v>
      </c>
      <c r="B1212" t="s">
        <v>1838</v>
      </c>
      <c r="C1212" t="s">
        <v>1</v>
      </c>
      <c r="D1212" t="s">
        <v>1839</v>
      </c>
      <c r="E1212" t="s">
        <v>3990</v>
      </c>
      <c r="F1212">
        <v>1</v>
      </c>
      <c r="G1212" t="s">
        <v>3</v>
      </c>
      <c r="H1212" t="s">
        <v>3</v>
      </c>
      <c r="I1212" t="s">
        <v>4</v>
      </c>
      <c r="J1212" t="s">
        <v>1</v>
      </c>
      <c r="K1212" t="s">
        <v>4</v>
      </c>
      <c r="L1212" t="s">
        <v>1</v>
      </c>
      <c r="M1212" t="s">
        <v>1</v>
      </c>
      <c r="N1212" t="s">
        <v>4</v>
      </c>
      <c r="O1212" t="s">
        <v>4</v>
      </c>
      <c r="P1212" t="s">
        <v>4869</v>
      </c>
      <c r="Q1212">
        <v>110</v>
      </c>
      <c r="R1212" t="s">
        <v>3881</v>
      </c>
    </row>
    <row r="1213" spans="1:18" x14ac:dyDescent="0.25">
      <c r="A1213" t="s">
        <v>3881</v>
      </c>
      <c r="B1213" t="s">
        <v>1840</v>
      </c>
      <c r="C1213" t="s">
        <v>1</v>
      </c>
      <c r="D1213" t="s">
        <v>1841</v>
      </c>
      <c r="E1213" t="s">
        <v>3990</v>
      </c>
      <c r="F1213">
        <v>1</v>
      </c>
      <c r="G1213" t="s">
        <v>3</v>
      </c>
      <c r="H1213" t="s">
        <v>3</v>
      </c>
      <c r="I1213" t="s">
        <v>4</v>
      </c>
      <c r="J1213" t="s">
        <v>1</v>
      </c>
      <c r="K1213" t="s">
        <v>4</v>
      </c>
      <c r="L1213" t="s">
        <v>1</v>
      </c>
      <c r="M1213" t="s">
        <v>1</v>
      </c>
      <c r="N1213" t="s">
        <v>4</v>
      </c>
      <c r="O1213" t="s">
        <v>4</v>
      </c>
      <c r="P1213" t="s">
        <v>4566</v>
      </c>
      <c r="Q1213">
        <v>6</v>
      </c>
      <c r="R1213" t="s">
        <v>3881</v>
      </c>
    </row>
    <row r="1214" spans="1:18" x14ac:dyDescent="0.25">
      <c r="A1214" t="s">
        <v>3881</v>
      </c>
      <c r="B1214" t="s">
        <v>1842</v>
      </c>
      <c r="C1214" t="s">
        <v>1843</v>
      </c>
      <c r="D1214" t="s">
        <v>1844</v>
      </c>
      <c r="E1214" t="s">
        <v>3990</v>
      </c>
      <c r="F1214">
        <v>1</v>
      </c>
      <c r="G1214" t="s">
        <v>71</v>
      </c>
      <c r="H1214" t="s">
        <v>71</v>
      </c>
      <c r="I1214" t="s">
        <v>3996</v>
      </c>
      <c r="J1214" t="s">
        <v>1845</v>
      </c>
      <c r="K1214" t="s">
        <v>3998</v>
      </c>
      <c r="L1214" t="s">
        <v>3998</v>
      </c>
      <c r="M1214" t="s">
        <v>1003</v>
      </c>
      <c r="N1214" t="s">
        <v>11</v>
      </c>
      <c r="O1214" t="s">
        <v>12</v>
      </c>
      <c r="P1214" t="s">
        <v>4872</v>
      </c>
      <c r="Q1214">
        <v>33</v>
      </c>
      <c r="R1214" t="s">
        <v>3881</v>
      </c>
    </row>
    <row r="1215" spans="1:18" x14ac:dyDescent="0.25">
      <c r="A1215" t="s">
        <v>3881</v>
      </c>
      <c r="B1215" t="s">
        <v>1846</v>
      </c>
      <c r="C1215" t="s">
        <v>1</v>
      </c>
      <c r="D1215" t="s">
        <v>1847</v>
      </c>
      <c r="E1215" t="s">
        <v>3990</v>
      </c>
      <c r="F1215">
        <v>1</v>
      </c>
      <c r="G1215" t="s">
        <v>3</v>
      </c>
      <c r="H1215" t="s">
        <v>3</v>
      </c>
      <c r="I1215" t="s">
        <v>4</v>
      </c>
      <c r="J1215" t="s">
        <v>1</v>
      </c>
      <c r="K1215" t="s">
        <v>4</v>
      </c>
      <c r="L1215" t="s">
        <v>1</v>
      </c>
      <c r="M1215" t="s">
        <v>1</v>
      </c>
      <c r="N1215" t="s">
        <v>4</v>
      </c>
      <c r="O1215" t="s">
        <v>4</v>
      </c>
      <c r="P1215" t="s">
        <v>4712</v>
      </c>
      <c r="Q1215">
        <v>2</v>
      </c>
      <c r="R1215" t="s">
        <v>3881</v>
      </c>
    </row>
    <row r="1216" spans="1:18" x14ac:dyDescent="0.25">
      <c r="A1216" t="s">
        <v>3881</v>
      </c>
      <c r="B1216" t="s">
        <v>1848</v>
      </c>
      <c r="C1216" t="s">
        <v>1849</v>
      </c>
      <c r="D1216" t="s">
        <v>1850</v>
      </c>
      <c r="E1216" t="s">
        <v>3990</v>
      </c>
      <c r="F1216">
        <v>1</v>
      </c>
      <c r="G1216" t="s">
        <v>71</v>
      </c>
      <c r="H1216" t="s">
        <v>71</v>
      </c>
      <c r="I1216" t="s">
        <v>3996</v>
      </c>
      <c r="J1216" t="s">
        <v>1851</v>
      </c>
      <c r="K1216" t="s">
        <v>3998</v>
      </c>
      <c r="L1216" t="s">
        <v>3998</v>
      </c>
      <c r="M1216" t="s">
        <v>1835</v>
      </c>
      <c r="N1216" t="s">
        <v>11</v>
      </c>
      <c r="O1216" t="s">
        <v>12</v>
      </c>
      <c r="P1216" t="s">
        <v>4874</v>
      </c>
      <c r="Q1216">
        <v>117</v>
      </c>
      <c r="R1216" t="s">
        <v>3881</v>
      </c>
    </row>
    <row r="1217" spans="1:18" x14ac:dyDescent="0.25">
      <c r="A1217" t="s">
        <v>3881</v>
      </c>
      <c r="B1217" t="s">
        <v>1852</v>
      </c>
      <c r="C1217" t="s">
        <v>1</v>
      </c>
      <c r="D1217" t="s">
        <v>1853</v>
      </c>
      <c r="E1217" t="s">
        <v>3990</v>
      </c>
      <c r="F1217">
        <v>1</v>
      </c>
      <c r="G1217" t="s">
        <v>3</v>
      </c>
      <c r="H1217" t="s">
        <v>3</v>
      </c>
      <c r="I1217" t="s">
        <v>4</v>
      </c>
      <c r="J1217" t="s">
        <v>1</v>
      </c>
      <c r="K1217" t="s">
        <v>4</v>
      </c>
      <c r="L1217" t="s">
        <v>1</v>
      </c>
      <c r="M1217" t="s">
        <v>1</v>
      </c>
      <c r="N1217" t="s">
        <v>4</v>
      </c>
      <c r="O1217" t="s">
        <v>4</v>
      </c>
      <c r="P1217" t="s">
        <v>4566</v>
      </c>
      <c r="Q1217">
        <v>6</v>
      </c>
      <c r="R1217" t="s">
        <v>3881</v>
      </c>
    </row>
    <row r="1218" spans="1:18" x14ac:dyDescent="0.25">
      <c r="A1218" t="s">
        <v>3881</v>
      </c>
      <c r="B1218" t="s">
        <v>1858</v>
      </c>
      <c r="C1218" t="s">
        <v>1</v>
      </c>
      <c r="D1218" t="s">
        <v>1859</v>
      </c>
      <c r="E1218" t="s">
        <v>3990</v>
      </c>
      <c r="F1218">
        <v>1</v>
      </c>
      <c r="G1218" t="s">
        <v>3</v>
      </c>
      <c r="H1218" t="s">
        <v>3</v>
      </c>
      <c r="I1218" t="s">
        <v>4</v>
      </c>
      <c r="J1218" t="s">
        <v>1</v>
      </c>
      <c r="K1218" t="s">
        <v>4</v>
      </c>
      <c r="L1218" t="s">
        <v>1</v>
      </c>
      <c r="M1218" t="s">
        <v>1</v>
      </c>
      <c r="N1218" t="s">
        <v>4</v>
      </c>
      <c r="O1218" t="s">
        <v>4</v>
      </c>
      <c r="P1218" t="s">
        <v>4881</v>
      </c>
      <c r="Q1218">
        <v>68</v>
      </c>
      <c r="R1218" t="s">
        <v>3881</v>
      </c>
    </row>
    <row r="1219" spans="1:18" x14ac:dyDescent="0.25">
      <c r="A1219" t="s">
        <v>3881</v>
      </c>
      <c r="B1219" t="s">
        <v>1862</v>
      </c>
      <c r="C1219" t="s">
        <v>1</v>
      </c>
      <c r="D1219" t="s">
        <v>1863</v>
      </c>
      <c r="E1219" t="s">
        <v>3990</v>
      </c>
      <c r="F1219">
        <v>1</v>
      </c>
      <c r="G1219" t="s">
        <v>3</v>
      </c>
      <c r="H1219" t="s">
        <v>3</v>
      </c>
      <c r="I1219" t="s">
        <v>4</v>
      </c>
      <c r="J1219" t="s">
        <v>1</v>
      </c>
      <c r="K1219" t="s">
        <v>4</v>
      </c>
      <c r="L1219" t="s">
        <v>1</v>
      </c>
      <c r="M1219" t="s">
        <v>1</v>
      </c>
      <c r="N1219" t="s">
        <v>4</v>
      </c>
      <c r="O1219" t="s">
        <v>4</v>
      </c>
      <c r="P1219" t="s">
        <v>4884</v>
      </c>
      <c r="Q1219">
        <v>149</v>
      </c>
      <c r="R1219" t="s">
        <v>3881</v>
      </c>
    </row>
    <row r="1220" spans="1:18" x14ac:dyDescent="0.25">
      <c r="A1220" t="s">
        <v>3881</v>
      </c>
      <c r="B1220" t="s">
        <v>1864</v>
      </c>
      <c r="C1220" t="s">
        <v>1865</v>
      </c>
      <c r="D1220" t="s">
        <v>1866</v>
      </c>
      <c r="E1220" t="s">
        <v>3990</v>
      </c>
      <c r="F1220">
        <v>1</v>
      </c>
      <c r="G1220" t="s">
        <v>71</v>
      </c>
      <c r="H1220" t="s">
        <v>71</v>
      </c>
      <c r="I1220" t="s">
        <v>3996</v>
      </c>
      <c r="J1220" t="s">
        <v>1867</v>
      </c>
      <c r="K1220" t="s">
        <v>3998</v>
      </c>
      <c r="L1220" t="s">
        <v>3998</v>
      </c>
      <c r="M1220" t="s">
        <v>1781</v>
      </c>
      <c r="N1220" t="s">
        <v>237</v>
      </c>
      <c r="O1220" t="s">
        <v>12</v>
      </c>
      <c r="P1220" t="s">
        <v>4834</v>
      </c>
      <c r="Q1220">
        <v>130</v>
      </c>
      <c r="R1220" t="s">
        <v>3881</v>
      </c>
    </row>
    <row r="1221" spans="1:18" x14ac:dyDescent="0.25">
      <c r="A1221" t="s">
        <v>3881</v>
      </c>
      <c r="B1221" t="s">
        <v>1868</v>
      </c>
      <c r="C1221" t="s">
        <v>1</v>
      </c>
      <c r="D1221" t="s">
        <v>1869</v>
      </c>
      <c r="E1221" t="s">
        <v>3990</v>
      </c>
      <c r="F1221">
        <v>1</v>
      </c>
      <c r="G1221" t="s">
        <v>3</v>
      </c>
      <c r="H1221" t="s">
        <v>3</v>
      </c>
      <c r="I1221" t="s">
        <v>4</v>
      </c>
      <c r="J1221" t="s">
        <v>1</v>
      </c>
      <c r="K1221" t="s">
        <v>4</v>
      </c>
      <c r="L1221" t="s">
        <v>1</v>
      </c>
      <c r="M1221" t="s">
        <v>1</v>
      </c>
      <c r="N1221" t="s">
        <v>4</v>
      </c>
      <c r="O1221" t="s">
        <v>4</v>
      </c>
      <c r="P1221" t="s">
        <v>4886</v>
      </c>
      <c r="Q1221">
        <v>125</v>
      </c>
      <c r="R1221" t="s">
        <v>3881</v>
      </c>
    </row>
    <row r="1222" spans="1:18" x14ac:dyDescent="0.25">
      <c r="A1222" t="s">
        <v>3881</v>
      </c>
      <c r="B1222" t="s">
        <v>1870</v>
      </c>
      <c r="C1222" t="s">
        <v>1</v>
      </c>
      <c r="D1222" t="s">
        <v>1871</v>
      </c>
      <c r="E1222" t="s">
        <v>3990</v>
      </c>
      <c r="F1222">
        <v>1</v>
      </c>
      <c r="G1222" t="s">
        <v>3</v>
      </c>
      <c r="H1222" t="s">
        <v>3</v>
      </c>
      <c r="I1222" t="s">
        <v>4</v>
      </c>
      <c r="J1222" t="s">
        <v>1</v>
      </c>
      <c r="K1222" t="s">
        <v>4</v>
      </c>
      <c r="L1222" t="s">
        <v>1</v>
      </c>
      <c r="M1222" t="s">
        <v>1</v>
      </c>
      <c r="N1222" t="s">
        <v>4</v>
      </c>
      <c r="O1222" t="s">
        <v>4</v>
      </c>
      <c r="P1222" t="s">
        <v>4888</v>
      </c>
      <c r="Q1222">
        <v>54</v>
      </c>
      <c r="R1222" t="s">
        <v>3881</v>
      </c>
    </row>
    <row r="1223" spans="1:18" x14ac:dyDescent="0.25">
      <c r="A1223" t="s">
        <v>3881</v>
      </c>
      <c r="B1223" t="s">
        <v>1874</v>
      </c>
      <c r="C1223" t="s">
        <v>1875</v>
      </c>
      <c r="D1223" t="s">
        <v>1876</v>
      </c>
      <c r="E1223" t="s">
        <v>1877</v>
      </c>
      <c r="F1223">
        <v>2</v>
      </c>
      <c r="G1223" t="s">
        <v>35</v>
      </c>
      <c r="H1223" t="s">
        <v>35</v>
      </c>
      <c r="I1223" t="s">
        <v>3994</v>
      </c>
      <c r="J1223" t="s">
        <v>1324</v>
      </c>
      <c r="K1223" t="s">
        <v>3998</v>
      </c>
      <c r="L1223" t="s">
        <v>3998</v>
      </c>
      <c r="M1223" t="s">
        <v>1878</v>
      </c>
      <c r="N1223" t="s">
        <v>101</v>
      </c>
      <c r="O1223" t="s">
        <v>12</v>
      </c>
      <c r="P1223" t="s">
        <v>4891</v>
      </c>
      <c r="Q1223">
        <v>19</v>
      </c>
      <c r="R1223" t="s">
        <v>3881</v>
      </c>
    </row>
    <row r="1224" spans="1:18" x14ac:dyDescent="0.25">
      <c r="A1224" t="s">
        <v>3881</v>
      </c>
      <c r="B1224" t="s">
        <v>1881</v>
      </c>
      <c r="C1224" t="s">
        <v>1</v>
      </c>
      <c r="D1224" t="s">
        <v>1882</v>
      </c>
      <c r="E1224" t="s">
        <v>3990</v>
      </c>
      <c r="F1224">
        <v>1</v>
      </c>
      <c r="G1224" t="s">
        <v>3</v>
      </c>
      <c r="H1224" t="s">
        <v>3</v>
      </c>
      <c r="I1224" t="s">
        <v>4</v>
      </c>
      <c r="J1224" t="s">
        <v>1</v>
      </c>
      <c r="K1224" t="s">
        <v>4</v>
      </c>
      <c r="L1224" t="s">
        <v>1</v>
      </c>
      <c r="M1224" t="s">
        <v>1</v>
      </c>
      <c r="N1224" t="s">
        <v>4</v>
      </c>
      <c r="O1224" t="s">
        <v>4</v>
      </c>
      <c r="P1224" t="s">
        <v>4895</v>
      </c>
      <c r="Q1224">
        <v>5</v>
      </c>
      <c r="R1224" t="s">
        <v>3881</v>
      </c>
    </row>
    <row r="1225" spans="1:18" x14ac:dyDescent="0.25">
      <c r="A1225" t="s">
        <v>3881</v>
      </c>
      <c r="B1225" t="s">
        <v>1883</v>
      </c>
      <c r="C1225" t="s">
        <v>1884</v>
      </c>
      <c r="D1225" t="s">
        <v>1885</v>
      </c>
      <c r="E1225" t="s">
        <v>3990</v>
      </c>
      <c r="F1225">
        <v>1</v>
      </c>
      <c r="G1225" t="s">
        <v>71</v>
      </c>
      <c r="H1225" t="s">
        <v>71</v>
      </c>
      <c r="I1225" t="s">
        <v>3996</v>
      </c>
      <c r="J1225" t="s">
        <v>1886</v>
      </c>
      <c r="K1225" t="s">
        <v>3998</v>
      </c>
      <c r="L1225" t="s">
        <v>4000</v>
      </c>
      <c r="M1225" t="s">
        <v>1887</v>
      </c>
      <c r="N1225" t="s">
        <v>11</v>
      </c>
      <c r="O1225" t="s">
        <v>12</v>
      </c>
      <c r="P1225" t="s">
        <v>4795</v>
      </c>
      <c r="Q1225">
        <v>8</v>
      </c>
      <c r="R1225" t="s">
        <v>3881</v>
      </c>
    </row>
    <row r="1226" spans="1:18" x14ac:dyDescent="0.25">
      <c r="A1226" t="s">
        <v>3881</v>
      </c>
      <c r="B1226" t="s">
        <v>1888</v>
      </c>
      <c r="C1226" t="s">
        <v>1</v>
      </c>
      <c r="D1226" t="s">
        <v>1889</v>
      </c>
      <c r="E1226" t="s">
        <v>3990</v>
      </c>
      <c r="F1226">
        <v>1</v>
      </c>
      <c r="G1226" t="s">
        <v>3</v>
      </c>
      <c r="H1226" t="s">
        <v>3</v>
      </c>
      <c r="I1226" t="s">
        <v>4</v>
      </c>
      <c r="J1226" t="s">
        <v>1</v>
      </c>
      <c r="K1226" t="s">
        <v>4</v>
      </c>
      <c r="L1226" t="s">
        <v>1</v>
      </c>
      <c r="M1226" t="s">
        <v>1</v>
      </c>
      <c r="N1226" t="s">
        <v>4</v>
      </c>
      <c r="O1226" t="s">
        <v>4</v>
      </c>
      <c r="P1226" t="s">
        <v>4895</v>
      </c>
      <c r="Q1226">
        <v>5</v>
      </c>
      <c r="R1226" t="s">
        <v>3881</v>
      </c>
    </row>
    <row r="1227" spans="1:18" x14ac:dyDescent="0.25">
      <c r="A1227" t="s">
        <v>3881</v>
      </c>
      <c r="B1227" t="s">
        <v>1890</v>
      </c>
      <c r="C1227" t="s">
        <v>1</v>
      </c>
      <c r="D1227" t="s">
        <v>1891</v>
      </c>
      <c r="E1227" t="s">
        <v>3990</v>
      </c>
      <c r="F1227">
        <v>1</v>
      </c>
      <c r="G1227" t="s">
        <v>3</v>
      </c>
      <c r="H1227" t="s">
        <v>3</v>
      </c>
      <c r="I1227" t="s">
        <v>4</v>
      </c>
      <c r="J1227" t="s">
        <v>1</v>
      </c>
      <c r="K1227" t="s">
        <v>4</v>
      </c>
      <c r="L1227" t="s">
        <v>1</v>
      </c>
      <c r="M1227" t="s">
        <v>1</v>
      </c>
      <c r="N1227" t="s">
        <v>4</v>
      </c>
      <c r="O1227" t="s">
        <v>4</v>
      </c>
      <c r="P1227" t="s">
        <v>4899</v>
      </c>
      <c r="Q1227">
        <v>12</v>
      </c>
      <c r="R1227" t="s">
        <v>3881</v>
      </c>
    </row>
    <row r="1228" spans="1:18" x14ac:dyDescent="0.25">
      <c r="A1228" t="s">
        <v>3881</v>
      </c>
      <c r="B1228" t="s">
        <v>1898</v>
      </c>
      <c r="C1228" t="s">
        <v>1</v>
      </c>
      <c r="D1228" t="s">
        <v>1899</v>
      </c>
      <c r="E1228" t="s">
        <v>3990</v>
      </c>
      <c r="F1228">
        <v>1</v>
      </c>
      <c r="G1228" t="s">
        <v>3</v>
      </c>
      <c r="H1228" t="s">
        <v>3</v>
      </c>
      <c r="I1228" t="s">
        <v>4</v>
      </c>
      <c r="J1228" t="s">
        <v>1</v>
      </c>
      <c r="K1228" t="s">
        <v>4</v>
      </c>
      <c r="L1228" t="s">
        <v>1</v>
      </c>
      <c r="M1228" t="s">
        <v>1</v>
      </c>
      <c r="N1228" t="s">
        <v>4</v>
      </c>
      <c r="O1228" t="s">
        <v>4</v>
      </c>
      <c r="P1228" t="s">
        <v>4899</v>
      </c>
      <c r="Q1228">
        <v>12</v>
      </c>
      <c r="R1228" t="s">
        <v>3881</v>
      </c>
    </row>
    <row r="1229" spans="1:18" x14ac:dyDescent="0.25">
      <c r="A1229" t="s">
        <v>3881</v>
      </c>
      <c r="B1229" t="s">
        <v>1902</v>
      </c>
      <c r="C1229" t="s">
        <v>1</v>
      </c>
      <c r="D1229" t="s">
        <v>1903</v>
      </c>
      <c r="E1229" t="s">
        <v>3990</v>
      </c>
      <c r="F1229">
        <v>1</v>
      </c>
      <c r="G1229" t="s">
        <v>3</v>
      </c>
      <c r="H1229" t="s">
        <v>3</v>
      </c>
      <c r="I1229" t="s">
        <v>4</v>
      </c>
      <c r="J1229" t="s">
        <v>1</v>
      </c>
      <c r="K1229" t="s">
        <v>4</v>
      </c>
      <c r="L1229" t="s">
        <v>1</v>
      </c>
      <c r="M1229" t="s">
        <v>1</v>
      </c>
      <c r="N1229" t="s">
        <v>4</v>
      </c>
      <c r="O1229" t="s">
        <v>4</v>
      </c>
      <c r="P1229" t="s">
        <v>4907</v>
      </c>
      <c r="Q1229">
        <v>76</v>
      </c>
      <c r="R1229" t="s">
        <v>3881</v>
      </c>
    </row>
    <row r="1230" spans="1:18" x14ac:dyDescent="0.25">
      <c r="A1230" t="s">
        <v>3881</v>
      </c>
      <c r="B1230" t="s">
        <v>1904</v>
      </c>
      <c r="C1230" t="s">
        <v>1</v>
      </c>
      <c r="D1230" t="s">
        <v>1905</v>
      </c>
      <c r="E1230" t="s">
        <v>3990</v>
      </c>
      <c r="F1230">
        <v>1</v>
      </c>
      <c r="G1230" t="s">
        <v>3</v>
      </c>
      <c r="H1230" t="s">
        <v>3</v>
      </c>
      <c r="I1230" t="s">
        <v>4</v>
      </c>
      <c r="J1230" t="s">
        <v>1</v>
      </c>
      <c r="K1230" t="s">
        <v>4</v>
      </c>
      <c r="L1230" t="s">
        <v>1</v>
      </c>
      <c r="M1230" t="s">
        <v>1</v>
      </c>
      <c r="N1230" t="s">
        <v>4</v>
      </c>
      <c r="O1230" t="s">
        <v>4</v>
      </c>
      <c r="P1230" t="s">
        <v>4712</v>
      </c>
      <c r="Q1230">
        <v>2</v>
      </c>
      <c r="R1230" t="s">
        <v>3881</v>
      </c>
    </row>
    <row r="1231" spans="1:18" x14ac:dyDescent="0.25">
      <c r="A1231" t="s">
        <v>3881</v>
      </c>
      <c r="B1231" t="s">
        <v>1906</v>
      </c>
      <c r="C1231" t="s">
        <v>1</v>
      </c>
      <c r="D1231" t="s">
        <v>1907</v>
      </c>
      <c r="E1231" t="s">
        <v>3990</v>
      </c>
      <c r="F1231">
        <v>1</v>
      </c>
      <c r="G1231" t="s">
        <v>3</v>
      </c>
      <c r="H1231" t="s">
        <v>3</v>
      </c>
      <c r="I1231" t="s">
        <v>4</v>
      </c>
      <c r="J1231" t="s">
        <v>1</v>
      </c>
      <c r="K1231" t="s">
        <v>4</v>
      </c>
      <c r="L1231" t="s">
        <v>1</v>
      </c>
      <c r="M1231" t="s">
        <v>1</v>
      </c>
      <c r="N1231" t="s">
        <v>4</v>
      </c>
      <c r="O1231" t="s">
        <v>4</v>
      </c>
      <c r="P1231" t="s">
        <v>4629</v>
      </c>
      <c r="Q1231">
        <v>1</v>
      </c>
      <c r="R1231" t="s">
        <v>3881</v>
      </c>
    </row>
    <row r="1232" spans="1:18" x14ac:dyDescent="0.25">
      <c r="A1232" t="s">
        <v>3881</v>
      </c>
      <c r="B1232" t="s">
        <v>1910</v>
      </c>
      <c r="C1232" t="s">
        <v>1911</v>
      </c>
      <c r="D1232" t="s">
        <v>1912</v>
      </c>
      <c r="E1232" t="s">
        <v>3990</v>
      </c>
      <c r="F1232">
        <v>1</v>
      </c>
      <c r="G1232" t="s">
        <v>116</v>
      </c>
      <c r="H1232" t="s">
        <v>116</v>
      </c>
      <c r="I1232" t="s">
        <v>3997</v>
      </c>
      <c r="J1232" t="s">
        <v>1913</v>
      </c>
      <c r="K1232" t="s">
        <v>3998</v>
      </c>
      <c r="L1232" t="s">
        <v>3998</v>
      </c>
      <c r="M1232" t="s">
        <v>1914</v>
      </c>
      <c r="N1232" t="s">
        <v>11</v>
      </c>
      <c r="O1232" t="s">
        <v>12</v>
      </c>
      <c r="P1232" t="s">
        <v>4805</v>
      </c>
      <c r="Q1232">
        <v>61</v>
      </c>
      <c r="R1232" t="s">
        <v>3881</v>
      </c>
    </row>
    <row r="1233" spans="1:18" x14ac:dyDescent="0.25">
      <c r="A1233" t="s">
        <v>3881</v>
      </c>
      <c r="B1233" t="s">
        <v>1915</v>
      </c>
      <c r="C1233" t="s">
        <v>1</v>
      </c>
      <c r="D1233" t="s">
        <v>1916</v>
      </c>
      <c r="E1233" t="s">
        <v>3990</v>
      </c>
      <c r="F1233">
        <v>1</v>
      </c>
      <c r="G1233" t="s">
        <v>3</v>
      </c>
      <c r="H1233" t="s">
        <v>3</v>
      </c>
      <c r="I1233" t="s">
        <v>4</v>
      </c>
      <c r="J1233" t="s">
        <v>1</v>
      </c>
      <c r="K1233" t="s">
        <v>4</v>
      </c>
      <c r="L1233" t="s">
        <v>1</v>
      </c>
      <c r="M1233" t="s">
        <v>1</v>
      </c>
      <c r="N1233" t="s">
        <v>4</v>
      </c>
      <c r="O1233" t="s">
        <v>4</v>
      </c>
      <c r="P1233" t="s">
        <v>4911</v>
      </c>
      <c r="Q1233">
        <v>59</v>
      </c>
      <c r="R1233" t="s">
        <v>3881</v>
      </c>
    </row>
    <row r="1234" spans="1:18" x14ac:dyDescent="0.25">
      <c r="A1234" t="s">
        <v>3881</v>
      </c>
      <c r="B1234" t="s">
        <v>1917</v>
      </c>
      <c r="C1234" t="s">
        <v>1918</v>
      </c>
      <c r="D1234" t="s">
        <v>1919</v>
      </c>
      <c r="E1234" t="s">
        <v>3990</v>
      </c>
      <c r="F1234">
        <v>1</v>
      </c>
      <c r="G1234" t="s">
        <v>71</v>
      </c>
      <c r="H1234" t="s">
        <v>35</v>
      </c>
      <c r="I1234" t="s">
        <v>3996</v>
      </c>
      <c r="J1234" t="s">
        <v>1920</v>
      </c>
      <c r="K1234" t="s">
        <v>4000</v>
      </c>
      <c r="L1234" t="s">
        <v>3999</v>
      </c>
      <c r="M1234" t="s">
        <v>168</v>
      </c>
      <c r="N1234" t="s">
        <v>11</v>
      </c>
      <c r="O1234" t="s">
        <v>12</v>
      </c>
      <c r="P1234" t="s">
        <v>4419</v>
      </c>
      <c r="Q1234">
        <v>3</v>
      </c>
      <c r="R1234" t="s">
        <v>3881</v>
      </c>
    </row>
    <row r="1235" spans="1:18" x14ac:dyDescent="0.25">
      <c r="A1235" t="s">
        <v>3881</v>
      </c>
      <c r="B1235" t="s">
        <v>1921</v>
      </c>
      <c r="C1235" t="s">
        <v>1</v>
      </c>
      <c r="D1235" t="s">
        <v>1922</v>
      </c>
      <c r="E1235" t="s">
        <v>3990</v>
      </c>
      <c r="F1235">
        <v>1</v>
      </c>
      <c r="G1235" t="s">
        <v>3</v>
      </c>
      <c r="H1235" t="s">
        <v>3</v>
      </c>
      <c r="I1235" t="s">
        <v>4</v>
      </c>
      <c r="J1235" t="s">
        <v>1</v>
      </c>
      <c r="K1235" t="s">
        <v>4</v>
      </c>
      <c r="L1235" t="s">
        <v>1</v>
      </c>
      <c r="M1235" t="s">
        <v>1</v>
      </c>
      <c r="N1235" t="s">
        <v>4</v>
      </c>
      <c r="O1235" t="s">
        <v>4</v>
      </c>
      <c r="P1235" t="s">
        <v>4639</v>
      </c>
      <c r="Q1235">
        <v>15</v>
      </c>
      <c r="R1235" t="s">
        <v>3881</v>
      </c>
    </row>
    <row r="1236" spans="1:18" x14ac:dyDescent="0.25">
      <c r="A1236" t="s">
        <v>3881</v>
      </c>
      <c r="B1236" t="s">
        <v>1925</v>
      </c>
      <c r="C1236" t="s">
        <v>1</v>
      </c>
      <c r="D1236" t="s">
        <v>1926</v>
      </c>
      <c r="E1236" t="s">
        <v>3990</v>
      </c>
      <c r="F1236">
        <v>1</v>
      </c>
      <c r="G1236" t="s">
        <v>3</v>
      </c>
      <c r="H1236" t="s">
        <v>3</v>
      </c>
      <c r="I1236" t="s">
        <v>4</v>
      </c>
      <c r="J1236" t="s">
        <v>1</v>
      </c>
      <c r="K1236" t="s">
        <v>4</v>
      </c>
      <c r="L1236" t="s">
        <v>1</v>
      </c>
      <c r="M1236" t="s">
        <v>1</v>
      </c>
      <c r="N1236" t="s">
        <v>4</v>
      </c>
      <c r="O1236" t="s">
        <v>4</v>
      </c>
      <c r="P1236" t="s">
        <v>4891</v>
      </c>
      <c r="Q1236">
        <v>19</v>
      </c>
      <c r="R1236" t="s">
        <v>3881</v>
      </c>
    </row>
    <row r="1237" spans="1:18" x14ac:dyDescent="0.25">
      <c r="A1237" t="s">
        <v>3881</v>
      </c>
      <c r="B1237" t="s">
        <v>1933</v>
      </c>
      <c r="C1237" t="s">
        <v>1</v>
      </c>
      <c r="D1237" t="s">
        <v>1934</v>
      </c>
      <c r="E1237" t="s">
        <v>3990</v>
      </c>
      <c r="F1237">
        <v>1</v>
      </c>
      <c r="G1237" t="s">
        <v>3</v>
      </c>
      <c r="H1237" t="s">
        <v>3</v>
      </c>
      <c r="I1237" t="s">
        <v>4</v>
      </c>
      <c r="J1237" t="s">
        <v>1</v>
      </c>
      <c r="K1237" t="s">
        <v>4</v>
      </c>
      <c r="L1237" t="s">
        <v>1</v>
      </c>
      <c r="M1237" t="s">
        <v>1</v>
      </c>
      <c r="N1237" t="s">
        <v>4</v>
      </c>
      <c r="O1237" t="s">
        <v>4</v>
      </c>
      <c r="P1237" t="s">
        <v>4917</v>
      </c>
      <c r="Q1237">
        <v>42</v>
      </c>
      <c r="R1237" t="s">
        <v>3881</v>
      </c>
    </row>
    <row r="1238" spans="1:18" x14ac:dyDescent="0.25">
      <c r="A1238" t="s">
        <v>3881</v>
      </c>
      <c r="B1238" t="s">
        <v>1935</v>
      </c>
      <c r="C1238" t="s">
        <v>1</v>
      </c>
      <c r="D1238" t="s">
        <v>1936</v>
      </c>
      <c r="E1238" t="s">
        <v>3990</v>
      </c>
      <c r="F1238">
        <v>1</v>
      </c>
      <c r="G1238" t="s">
        <v>3</v>
      </c>
      <c r="H1238" t="s">
        <v>3</v>
      </c>
      <c r="I1238" t="s">
        <v>4</v>
      </c>
      <c r="J1238" t="s">
        <v>1</v>
      </c>
      <c r="K1238" t="s">
        <v>4</v>
      </c>
      <c r="L1238" t="s">
        <v>1</v>
      </c>
      <c r="M1238" t="s">
        <v>1</v>
      </c>
      <c r="N1238" t="s">
        <v>4</v>
      </c>
      <c r="O1238" t="s">
        <v>4</v>
      </c>
      <c r="P1238" t="s">
        <v>4895</v>
      </c>
      <c r="Q1238">
        <v>5</v>
      </c>
      <c r="R1238" t="s">
        <v>3881</v>
      </c>
    </row>
    <row r="1239" spans="1:18" x14ac:dyDescent="0.25">
      <c r="A1239" t="s">
        <v>3881</v>
      </c>
      <c r="B1239" t="s">
        <v>1937</v>
      </c>
      <c r="C1239" t="s">
        <v>1</v>
      </c>
      <c r="D1239" t="s">
        <v>1938</v>
      </c>
      <c r="E1239" t="s">
        <v>3990</v>
      </c>
      <c r="F1239">
        <v>1</v>
      </c>
      <c r="G1239" t="s">
        <v>3</v>
      </c>
      <c r="H1239" t="s">
        <v>3</v>
      </c>
      <c r="I1239" t="s">
        <v>4</v>
      </c>
      <c r="J1239" t="s">
        <v>1</v>
      </c>
      <c r="K1239" t="s">
        <v>4</v>
      </c>
      <c r="L1239" t="s">
        <v>1</v>
      </c>
      <c r="M1239" t="s">
        <v>1</v>
      </c>
      <c r="N1239" t="s">
        <v>4</v>
      </c>
      <c r="O1239" t="s">
        <v>4</v>
      </c>
      <c r="P1239" t="s">
        <v>4895</v>
      </c>
      <c r="Q1239">
        <v>5</v>
      </c>
      <c r="R1239" t="s">
        <v>3881</v>
      </c>
    </row>
    <row r="1240" spans="1:18" x14ac:dyDescent="0.25">
      <c r="A1240" t="s">
        <v>3881</v>
      </c>
      <c r="B1240" t="s">
        <v>1939</v>
      </c>
      <c r="C1240" t="s">
        <v>1</v>
      </c>
      <c r="D1240" t="s">
        <v>1940</v>
      </c>
      <c r="E1240" t="s">
        <v>3990</v>
      </c>
      <c r="F1240">
        <v>1</v>
      </c>
      <c r="G1240" t="s">
        <v>3</v>
      </c>
      <c r="H1240" t="s">
        <v>3</v>
      </c>
      <c r="I1240" t="s">
        <v>4</v>
      </c>
      <c r="J1240" t="s">
        <v>1</v>
      </c>
      <c r="K1240" t="s">
        <v>4</v>
      </c>
      <c r="L1240" t="s">
        <v>1</v>
      </c>
      <c r="M1240" t="s">
        <v>1</v>
      </c>
      <c r="N1240" t="s">
        <v>4</v>
      </c>
      <c r="O1240" t="s">
        <v>4</v>
      </c>
      <c r="P1240" t="s">
        <v>4566</v>
      </c>
      <c r="Q1240">
        <v>6</v>
      </c>
      <c r="R1240" t="s">
        <v>3881</v>
      </c>
    </row>
    <row r="1241" spans="1:18" x14ac:dyDescent="0.25">
      <c r="A1241" t="s">
        <v>3881</v>
      </c>
      <c r="B1241" t="s">
        <v>1941</v>
      </c>
      <c r="C1241" t="s">
        <v>1942</v>
      </c>
      <c r="D1241" t="s">
        <v>1943</v>
      </c>
      <c r="E1241" t="s">
        <v>3990</v>
      </c>
      <c r="F1241">
        <v>1</v>
      </c>
      <c r="G1241" t="s">
        <v>116</v>
      </c>
      <c r="H1241" t="s">
        <v>116</v>
      </c>
      <c r="I1241" t="s">
        <v>3997</v>
      </c>
      <c r="J1241" t="s">
        <v>354</v>
      </c>
      <c r="K1241" t="s">
        <v>3998</v>
      </c>
      <c r="L1241" t="s">
        <v>3998</v>
      </c>
      <c r="M1241" t="s">
        <v>1944</v>
      </c>
      <c r="N1241" t="s">
        <v>161</v>
      </c>
      <c r="O1241" t="s">
        <v>12</v>
      </c>
      <c r="P1241" t="s">
        <v>4795</v>
      </c>
      <c r="Q1241">
        <v>8</v>
      </c>
      <c r="R1241" t="s">
        <v>3881</v>
      </c>
    </row>
    <row r="1242" spans="1:18" x14ac:dyDescent="0.25">
      <c r="A1242" t="s">
        <v>3881</v>
      </c>
      <c r="B1242" t="s">
        <v>1945</v>
      </c>
      <c r="C1242" t="s">
        <v>1</v>
      </c>
      <c r="D1242" t="s">
        <v>1946</v>
      </c>
      <c r="E1242" t="s">
        <v>3990</v>
      </c>
      <c r="F1242">
        <v>1</v>
      </c>
      <c r="G1242" t="s">
        <v>3</v>
      </c>
      <c r="H1242" t="s">
        <v>3</v>
      </c>
      <c r="I1242" t="s">
        <v>4</v>
      </c>
      <c r="J1242" t="s">
        <v>1</v>
      </c>
      <c r="K1242" t="s">
        <v>4</v>
      </c>
      <c r="L1242" t="s">
        <v>1</v>
      </c>
      <c r="M1242" t="s">
        <v>1</v>
      </c>
      <c r="N1242" t="s">
        <v>4</v>
      </c>
      <c r="O1242" t="s">
        <v>4</v>
      </c>
      <c r="P1242" t="s">
        <v>4639</v>
      </c>
      <c r="Q1242">
        <v>15</v>
      </c>
      <c r="R1242" t="s">
        <v>3881</v>
      </c>
    </row>
    <row r="1243" spans="1:18" x14ac:dyDescent="0.25">
      <c r="A1243" t="s">
        <v>3881</v>
      </c>
      <c r="B1243" t="s">
        <v>1947</v>
      </c>
      <c r="C1243" t="s">
        <v>1</v>
      </c>
      <c r="D1243" t="s">
        <v>1948</v>
      </c>
      <c r="E1243" t="s">
        <v>3990</v>
      </c>
      <c r="F1243">
        <v>1</v>
      </c>
      <c r="G1243" t="s">
        <v>3</v>
      </c>
      <c r="H1243" t="s">
        <v>3</v>
      </c>
      <c r="I1243" t="s">
        <v>4</v>
      </c>
      <c r="J1243" t="s">
        <v>1</v>
      </c>
      <c r="K1243" t="s">
        <v>4</v>
      </c>
      <c r="L1243" t="s">
        <v>1</v>
      </c>
      <c r="M1243" t="s">
        <v>1</v>
      </c>
      <c r="N1243" t="s">
        <v>4</v>
      </c>
      <c r="O1243" t="s">
        <v>4</v>
      </c>
      <c r="P1243" t="s">
        <v>4583</v>
      </c>
      <c r="Q1243">
        <v>4</v>
      </c>
      <c r="R1243" t="s">
        <v>3881</v>
      </c>
    </row>
    <row r="1244" spans="1:18" x14ac:dyDescent="0.25">
      <c r="A1244" t="s">
        <v>3881</v>
      </c>
      <c r="B1244" t="s">
        <v>1949</v>
      </c>
      <c r="C1244" t="s">
        <v>1</v>
      </c>
      <c r="D1244" t="s">
        <v>1950</v>
      </c>
      <c r="E1244" t="s">
        <v>3990</v>
      </c>
      <c r="F1244">
        <v>1</v>
      </c>
      <c r="G1244" t="s">
        <v>3</v>
      </c>
      <c r="H1244" t="s">
        <v>3</v>
      </c>
      <c r="I1244" t="s">
        <v>4</v>
      </c>
      <c r="J1244" t="s">
        <v>1</v>
      </c>
      <c r="K1244" t="s">
        <v>4</v>
      </c>
      <c r="L1244" t="s">
        <v>1</v>
      </c>
      <c r="M1244" t="s">
        <v>1</v>
      </c>
      <c r="N1244" t="s">
        <v>4</v>
      </c>
      <c r="O1244" t="s">
        <v>4</v>
      </c>
      <c r="P1244" t="s">
        <v>4566</v>
      </c>
      <c r="Q1244">
        <v>6</v>
      </c>
      <c r="R1244" t="s">
        <v>3881</v>
      </c>
    </row>
    <row r="1245" spans="1:18" x14ac:dyDescent="0.25">
      <c r="A1245" t="s">
        <v>3881</v>
      </c>
      <c r="B1245" t="s">
        <v>1951</v>
      </c>
      <c r="C1245" t="s">
        <v>1952</v>
      </c>
      <c r="D1245" t="s">
        <v>1953</v>
      </c>
      <c r="E1245" t="s">
        <v>3990</v>
      </c>
      <c r="F1245">
        <v>1</v>
      </c>
      <c r="G1245" t="s">
        <v>116</v>
      </c>
      <c r="H1245" t="s">
        <v>116</v>
      </c>
      <c r="I1245" t="s">
        <v>3997</v>
      </c>
      <c r="J1245" t="s">
        <v>563</v>
      </c>
      <c r="K1245" t="s">
        <v>4000</v>
      </c>
      <c r="L1245" t="s">
        <v>3999</v>
      </c>
      <c r="M1245" t="s">
        <v>149</v>
      </c>
      <c r="N1245" t="s">
        <v>1</v>
      </c>
      <c r="O1245" t="s">
        <v>12</v>
      </c>
      <c r="P1245" t="s">
        <v>4626</v>
      </c>
      <c r="Q1245">
        <v>28</v>
      </c>
      <c r="R1245" t="s">
        <v>3881</v>
      </c>
    </row>
    <row r="1246" spans="1:18" x14ac:dyDescent="0.25">
      <c r="A1246" t="s">
        <v>3881</v>
      </c>
      <c r="B1246" t="s">
        <v>1956</v>
      </c>
      <c r="C1246" t="s">
        <v>1</v>
      </c>
      <c r="D1246" t="s">
        <v>1957</v>
      </c>
      <c r="E1246" t="s">
        <v>3990</v>
      </c>
      <c r="F1246">
        <v>1</v>
      </c>
      <c r="G1246" t="s">
        <v>3</v>
      </c>
      <c r="H1246" t="s">
        <v>3</v>
      </c>
      <c r="I1246" t="s">
        <v>4</v>
      </c>
      <c r="J1246" t="s">
        <v>1</v>
      </c>
      <c r="K1246" t="s">
        <v>4</v>
      </c>
      <c r="L1246" t="s">
        <v>1</v>
      </c>
      <c r="M1246" t="s">
        <v>1</v>
      </c>
      <c r="N1246" t="s">
        <v>4</v>
      </c>
      <c r="O1246" t="s">
        <v>4</v>
      </c>
      <c r="P1246" t="s">
        <v>4629</v>
      </c>
      <c r="Q1246">
        <v>1</v>
      </c>
      <c r="R1246" t="s">
        <v>3881</v>
      </c>
    </row>
    <row r="1247" spans="1:18" x14ac:dyDescent="0.25">
      <c r="A1247" t="s">
        <v>3881</v>
      </c>
      <c r="B1247" t="s">
        <v>1958</v>
      </c>
      <c r="C1247" t="s">
        <v>1</v>
      </c>
      <c r="D1247" t="s">
        <v>1959</v>
      </c>
      <c r="E1247" t="s">
        <v>3990</v>
      </c>
      <c r="F1247">
        <v>1</v>
      </c>
      <c r="G1247" t="s">
        <v>3</v>
      </c>
      <c r="H1247" t="s">
        <v>3</v>
      </c>
      <c r="I1247" t="s">
        <v>4</v>
      </c>
      <c r="J1247" t="s">
        <v>1</v>
      </c>
      <c r="K1247" t="s">
        <v>4</v>
      </c>
      <c r="L1247" t="s">
        <v>1</v>
      </c>
      <c r="M1247" t="s">
        <v>1</v>
      </c>
      <c r="N1247" t="s">
        <v>4</v>
      </c>
      <c r="O1247" t="s">
        <v>4</v>
      </c>
      <c r="P1247" t="s">
        <v>4899</v>
      </c>
      <c r="Q1247">
        <v>12</v>
      </c>
      <c r="R1247" t="s">
        <v>3881</v>
      </c>
    </row>
    <row r="1248" spans="1:18" x14ac:dyDescent="0.25">
      <c r="A1248" t="s">
        <v>3881</v>
      </c>
      <c r="B1248" t="s">
        <v>1960</v>
      </c>
      <c r="C1248" t="s">
        <v>1</v>
      </c>
      <c r="D1248" t="s">
        <v>1961</v>
      </c>
      <c r="E1248" t="s">
        <v>3990</v>
      </c>
      <c r="F1248">
        <v>1</v>
      </c>
      <c r="G1248" t="s">
        <v>3</v>
      </c>
      <c r="H1248" t="s">
        <v>3</v>
      </c>
      <c r="I1248" t="s">
        <v>4</v>
      </c>
      <c r="J1248" t="s">
        <v>1</v>
      </c>
      <c r="K1248" t="s">
        <v>4</v>
      </c>
      <c r="L1248" t="s">
        <v>1</v>
      </c>
      <c r="M1248" t="s">
        <v>1</v>
      </c>
      <c r="N1248" t="s">
        <v>4</v>
      </c>
      <c r="O1248" t="s">
        <v>4</v>
      </c>
      <c r="P1248" t="s">
        <v>4711</v>
      </c>
      <c r="Q1248">
        <v>10</v>
      </c>
      <c r="R1248" t="s">
        <v>3881</v>
      </c>
    </row>
    <row r="1249" spans="1:18" x14ac:dyDescent="0.25">
      <c r="A1249" t="s">
        <v>3881</v>
      </c>
      <c r="B1249" t="s">
        <v>1962</v>
      </c>
      <c r="C1249" t="s">
        <v>1</v>
      </c>
      <c r="D1249" t="s">
        <v>1963</v>
      </c>
      <c r="E1249" t="s">
        <v>3990</v>
      </c>
      <c r="F1249">
        <v>1</v>
      </c>
      <c r="G1249" t="s">
        <v>3</v>
      </c>
      <c r="H1249" t="s">
        <v>3</v>
      </c>
      <c r="I1249" t="s">
        <v>4</v>
      </c>
      <c r="J1249" t="s">
        <v>1</v>
      </c>
      <c r="K1249" t="s">
        <v>4</v>
      </c>
      <c r="L1249" t="s">
        <v>1</v>
      </c>
      <c r="M1249" t="s">
        <v>1</v>
      </c>
      <c r="N1249" t="s">
        <v>4</v>
      </c>
      <c r="O1249" t="s">
        <v>4</v>
      </c>
      <c r="P1249" t="s">
        <v>4566</v>
      </c>
      <c r="Q1249">
        <v>6</v>
      </c>
      <c r="R1249" t="s">
        <v>3881</v>
      </c>
    </row>
    <row r="1250" spans="1:18" x14ac:dyDescent="0.25">
      <c r="A1250" t="s">
        <v>3881</v>
      </c>
      <c r="B1250" t="s">
        <v>1964</v>
      </c>
      <c r="C1250" t="s">
        <v>1</v>
      </c>
      <c r="D1250" t="s">
        <v>1965</v>
      </c>
      <c r="E1250" t="s">
        <v>3990</v>
      </c>
      <c r="F1250">
        <v>1</v>
      </c>
      <c r="G1250" t="s">
        <v>3</v>
      </c>
      <c r="H1250" t="s">
        <v>3</v>
      </c>
      <c r="I1250" t="s">
        <v>4</v>
      </c>
      <c r="J1250" t="s">
        <v>1</v>
      </c>
      <c r="K1250" t="s">
        <v>4</v>
      </c>
      <c r="L1250" t="s">
        <v>1</v>
      </c>
      <c r="M1250" t="s">
        <v>1</v>
      </c>
      <c r="N1250" t="s">
        <v>4</v>
      </c>
      <c r="O1250" t="s">
        <v>4</v>
      </c>
      <c r="P1250" t="s">
        <v>4581</v>
      </c>
      <c r="Q1250">
        <v>18</v>
      </c>
      <c r="R1250" t="s">
        <v>3881</v>
      </c>
    </row>
    <row r="1251" spans="1:18" x14ac:dyDescent="0.25">
      <c r="A1251" t="s">
        <v>3881</v>
      </c>
      <c r="B1251" t="s">
        <v>1968</v>
      </c>
      <c r="C1251" t="s">
        <v>1</v>
      </c>
      <c r="D1251" t="s">
        <v>1969</v>
      </c>
      <c r="E1251" t="s">
        <v>3990</v>
      </c>
      <c r="F1251">
        <v>1</v>
      </c>
      <c r="G1251" t="s">
        <v>3</v>
      </c>
      <c r="H1251" t="s">
        <v>3</v>
      </c>
      <c r="I1251" t="s">
        <v>4</v>
      </c>
      <c r="J1251" t="s">
        <v>1</v>
      </c>
      <c r="K1251" t="s">
        <v>4</v>
      </c>
      <c r="L1251" t="s">
        <v>1</v>
      </c>
      <c r="M1251" t="s">
        <v>1</v>
      </c>
      <c r="N1251" t="s">
        <v>4</v>
      </c>
      <c r="O1251" t="s">
        <v>4</v>
      </c>
      <c r="P1251" t="s">
        <v>4629</v>
      </c>
      <c r="Q1251">
        <v>1</v>
      </c>
      <c r="R1251" t="s">
        <v>3881</v>
      </c>
    </row>
    <row r="1252" spans="1:18" x14ac:dyDescent="0.25">
      <c r="A1252" t="s">
        <v>3881</v>
      </c>
      <c r="B1252" t="s">
        <v>1970</v>
      </c>
      <c r="C1252" t="s">
        <v>1</v>
      </c>
      <c r="D1252" t="s">
        <v>1971</v>
      </c>
      <c r="E1252" t="s">
        <v>3990</v>
      </c>
      <c r="F1252">
        <v>1</v>
      </c>
      <c r="G1252" t="s">
        <v>3</v>
      </c>
      <c r="H1252" t="s">
        <v>3</v>
      </c>
      <c r="I1252" t="s">
        <v>4</v>
      </c>
      <c r="J1252" t="s">
        <v>1</v>
      </c>
      <c r="K1252" t="s">
        <v>4</v>
      </c>
      <c r="L1252" t="s">
        <v>1</v>
      </c>
      <c r="M1252" t="s">
        <v>1</v>
      </c>
      <c r="N1252" t="s">
        <v>4</v>
      </c>
      <c r="O1252" t="s">
        <v>4</v>
      </c>
      <c r="P1252" t="s">
        <v>4895</v>
      </c>
      <c r="Q1252">
        <v>5</v>
      </c>
      <c r="R1252" t="s">
        <v>3881</v>
      </c>
    </row>
    <row r="1253" spans="1:18" x14ac:dyDescent="0.25">
      <c r="A1253" t="s">
        <v>3881</v>
      </c>
      <c r="B1253" t="s">
        <v>1976</v>
      </c>
      <c r="C1253" t="s">
        <v>1</v>
      </c>
      <c r="D1253" t="s">
        <v>1977</v>
      </c>
      <c r="E1253" t="s">
        <v>3990</v>
      </c>
      <c r="F1253">
        <v>1</v>
      </c>
      <c r="G1253" t="s">
        <v>3</v>
      </c>
      <c r="H1253" t="s">
        <v>3</v>
      </c>
      <c r="I1253" t="s">
        <v>4</v>
      </c>
      <c r="J1253" t="s">
        <v>1</v>
      </c>
      <c r="K1253" t="s">
        <v>4</v>
      </c>
      <c r="L1253" t="s">
        <v>1</v>
      </c>
      <c r="M1253" t="s">
        <v>1</v>
      </c>
      <c r="N1253" t="s">
        <v>4</v>
      </c>
      <c r="O1253" t="s">
        <v>4</v>
      </c>
      <c r="P1253" t="s">
        <v>4711</v>
      </c>
      <c r="Q1253">
        <v>10</v>
      </c>
      <c r="R1253" t="s">
        <v>3881</v>
      </c>
    </row>
    <row r="1254" spans="1:18" x14ac:dyDescent="0.25">
      <c r="A1254" t="s">
        <v>3881</v>
      </c>
      <c r="B1254" t="s">
        <v>1978</v>
      </c>
      <c r="C1254" t="s">
        <v>1</v>
      </c>
      <c r="D1254" t="s">
        <v>1979</v>
      </c>
      <c r="E1254" t="s">
        <v>3990</v>
      </c>
      <c r="F1254">
        <v>1</v>
      </c>
      <c r="G1254" t="s">
        <v>3</v>
      </c>
      <c r="H1254" t="s">
        <v>3</v>
      </c>
      <c r="I1254" t="s">
        <v>4</v>
      </c>
      <c r="J1254" t="s">
        <v>1</v>
      </c>
      <c r="K1254" t="s">
        <v>4</v>
      </c>
      <c r="L1254" t="s">
        <v>1</v>
      </c>
      <c r="M1254" t="s">
        <v>1</v>
      </c>
      <c r="N1254" t="s">
        <v>4</v>
      </c>
      <c r="O1254" t="s">
        <v>4</v>
      </c>
      <c r="P1254" t="s">
        <v>4419</v>
      </c>
      <c r="Q1254">
        <v>3</v>
      </c>
      <c r="R1254" t="s">
        <v>3881</v>
      </c>
    </row>
    <row r="1255" spans="1:18" x14ac:dyDescent="0.25">
      <c r="A1255" t="s">
        <v>3881</v>
      </c>
      <c r="B1255" t="s">
        <v>1980</v>
      </c>
      <c r="C1255" t="s">
        <v>1</v>
      </c>
      <c r="D1255" t="s">
        <v>1981</v>
      </c>
      <c r="E1255" t="s">
        <v>3990</v>
      </c>
      <c r="F1255">
        <v>1</v>
      </c>
      <c r="G1255" t="s">
        <v>3</v>
      </c>
      <c r="H1255" t="s">
        <v>3</v>
      </c>
      <c r="I1255" t="s">
        <v>4</v>
      </c>
      <c r="J1255" t="s">
        <v>1</v>
      </c>
      <c r="K1255" t="s">
        <v>4</v>
      </c>
      <c r="L1255" t="s">
        <v>1</v>
      </c>
      <c r="M1255" t="s">
        <v>1</v>
      </c>
      <c r="N1255" t="s">
        <v>4</v>
      </c>
      <c r="O1255" t="s">
        <v>4</v>
      </c>
      <c r="P1255" t="s">
        <v>4419</v>
      </c>
      <c r="Q1255">
        <v>3</v>
      </c>
      <c r="R1255" t="s">
        <v>3881</v>
      </c>
    </row>
    <row r="1256" spans="1:18" x14ac:dyDescent="0.25">
      <c r="A1256" t="s">
        <v>3881</v>
      </c>
      <c r="B1256" t="s">
        <v>1982</v>
      </c>
      <c r="C1256" t="s">
        <v>1</v>
      </c>
      <c r="D1256" t="s">
        <v>1983</v>
      </c>
      <c r="E1256" t="s">
        <v>3990</v>
      </c>
      <c r="F1256">
        <v>1</v>
      </c>
      <c r="G1256" t="s">
        <v>3</v>
      </c>
      <c r="H1256" t="s">
        <v>3</v>
      </c>
      <c r="I1256" t="s">
        <v>4</v>
      </c>
      <c r="J1256" t="s">
        <v>1</v>
      </c>
      <c r="K1256" t="s">
        <v>4</v>
      </c>
      <c r="L1256" t="s">
        <v>1</v>
      </c>
      <c r="M1256" t="s">
        <v>1</v>
      </c>
      <c r="N1256" t="s">
        <v>4</v>
      </c>
      <c r="O1256" t="s">
        <v>4</v>
      </c>
      <c r="P1256" t="s">
        <v>4629</v>
      </c>
      <c r="Q1256">
        <v>1</v>
      </c>
      <c r="R1256" t="s">
        <v>3881</v>
      </c>
    </row>
    <row r="1257" spans="1:18" x14ac:dyDescent="0.25">
      <c r="A1257" t="s">
        <v>3881</v>
      </c>
      <c r="B1257" t="s">
        <v>1984</v>
      </c>
      <c r="C1257" t="s">
        <v>1</v>
      </c>
      <c r="D1257" t="s">
        <v>1985</v>
      </c>
      <c r="E1257" t="s">
        <v>3990</v>
      </c>
      <c r="F1257">
        <v>1</v>
      </c>
      <c r="G1257" t="s">
        <v>3</v>
      </c>
      <c r="H1257" t="s">
        <v>3</v>
      </c>
      <c r="I1257" t="s">
        <v>4</v>
      </c>
      <c r="J1257" t="s">
        <v>1</v>
      </c>
      <c r="K1257" t="s">
        <v>4</v>
      </c>
      <c r="L1257" t="s">
        <v>1</v>
      </c>
      <c r="M1257" t="s">
        <v>1</v>
      </c>
      <c r="N1257" t="s">
        <v>4</v>
      </c>
      <c r="O1257" t="s">
        <v>4</v>
      </c>
      <c r="P1257" t="s">
        <v>4712</v>
      </c>
      <c r="Q1257">
        <v>2</v>
      </c>
      <c r="R1257" t="s">
        <v>3881</v>
      </c>
    </row>
    <row r="1258" spans="1:18" x14ac:dyDescent="0.25">
      <c r="A1258" t="s">
        <v>3881</v>
      </c>
      <c r="B1258" t="s">
        <v>1986</v>
      </c>
      <c r="C1258" t="s">
        <v>1987</v>
      </c>
      <c r="D1258" t="s">
        <v>1988</v>
      </c>
      <c r="E1258" t="s">
        <v>3990</v>
      </c>
      <c r="F1258">
        <v>1</v>
      </c>
      <c r="G1258" t="s">
        <v>116</v>
      </c>
      <c r="H1258" t="s">
        <v>116</v>
      </c>
      <c r="I1258" t="s">
        <v>3997</v>
      </c>
      <c r="J1258" t="s">
        <v>550</v>
      </c>
      <c r="K1258" t="s">
        <v>3998</v>
      </c>
      <c r="L1258" t="s">
        <v>3998</v>
      </c>
      <c r="M1258" t="s">
        <v>287</v>
      </c>
      <c r="N1258" t="s">
        <v>11</v>
      </c>
      <c r="O1258" t="s">
        <v>12</v>
      </c>
      <c r="P1258" t="s">
        <v>4629</v>
      </c>
      <c r="Q1258">
        <v>1</v>
      </c>
      <c r="R1258" t="s">
        <v>3881</v>
      </c>
    </row>
    <row r="1259" spans="1:18" x14ac:dyDescent="0.25">
      <c r="A1259" t="s">
        <v>3881</v>
      </c>
      <c r="B1259" t="s">
        <v>1993</v>
      </c>
      <c r="C1259" t="s">
        <v>1994</v>
      </c>
      <c r="D1259" t="s">
        <v>1995</v>
      </c>
      <c r="E1259" t="s">
        <v>3990</v>
      </c>
      <c r="F1259">
        <v>1</v>
      </c>
      <c r="G1259" t="s">
        <v>71</v>
      </c>
      <c r="H1259" t="s">
        <v>71</v>
      </c>
      <c r="I1259" t="s">
        <v>3996</v>
      </c>
      <c r="J1259" t="s">
        <v>1996</v>
      </c>
      <c r="K1259" t="s">
        <v>3998</v>
      </c>
      <c r="L1259" t="s">
        <v>3998</v>
      </c>
      <c r="M1259" t="s">
        <v>259</v>
      </c>
      <c r="N1259" t="s">
        <v>11</v>
      </c>
      <c r="O1259" t="s">
        <v>12</v>
      </c>
      <c r="P1259" t="s">
        <v>4629</v>
      </c>
      <c r="Q1259">
        <v>1</v>
      </c>
      <c r="R1259" t="s">
        <v>3881</v>
      </c>
    </row>
    <row r="1260" spans="1:18" x14ac:dyDescent="0.25">
      <c r="A1260" t="s">
        <v>3881</v>
      </c>
      <c r="B1260" t="s">
        <v>1997</v>
      </c>
      <c r="C1260" t="s">
        <v>1</v>
      </c>
      <c r="D1260" t="s">
        <v>1998</v>
      </c>
      <c r="E1260" t="s">
        <v>3990</v>
      </c>
      <c r="F1260">
        <v>1</v>
      </c>
      <c r="G1260" t="s">
        <v>3</v>
      </c>
      <c r="H1260" t="s">
        <v>3</v>
      </c>
      <c r="I1260" t="s">
        <v>4</v>
      </c>
      <c r="J1260" t="s">
        <v>1</v>
      </c>
      <c r="K1260" t="s">
        <v>4</v>
      </c>
      <c r="L1260" t="s">
        <v>1</v>
      </c>
      <c r="M1260" t="s">
        <v>1</v>
      </c>
      <c r="N1260" t="s">
        <v>4</v>
      </c>
      <c r="O1260" t="s">
        <v>4</v>
      </c>
      <c r="P1260" t="s">
        <v>4629</v>
      </c>
      <c r="Q1260">
        <v>1</v>
      </c>
      <c r="R1260" t="s">
        <v>3881</v>
      </c>
    </row>
    <row r="1261" spans="1:18" x14ac:dyDescent="0.25">
      <c r="A1261" t="s">
        <v>3881</v>
      </c>
      <c r="B1261" t="s">
        <v>2510</v>
      </c>
      <c r="C1261" t="s">
        <v>1</v>
      </c>
      <c r="D1261" t="s">
        <v>2511</v>
      </c>
      <c r="E1261" t="s">
        <v>3990</v>
      </c>
      <c r="F1261">
        <v>1</v>
      </c>
      <c r="G1261" t="s">
        <v>3</v>
      </c>
      <c r="H1261" t="s">
        <v>3</v>
      </c>
      <c r="I1261" t="s">
        <v>4</v>
      </c>
      <c r="J1261" t="s">
        <v>1</v>
      </c>
      <c r="K1261" t="s">
        <v>4</v>
      </c>
      <c r="L1261" t="s">
        <v>1</v>
      </c>
      <c r="M1261" t="s">
        <v>1</v>
      </c>
      <c r="N1261" t="s">
        <v>4</v>
      </c>
      <c r="O1261" t="s">
        <v>4</v>
      </c>
      <c r="P1261" t="s">
        <v>5572</v>
      </c>
      <c r="Q1261">
        <v>19200000</v>
      </c>
      <c r="R1261" t="s">
        <v>3881</v>
      </c>
    </row>
    <row r="1262" spans="1:18" x14ac:dyDescent="0.25">
      <c r="A1262" t="s">
        <v>3881</v>
      </c>
      <c r="B1262" t="s">
        <v>2512</v>
      </c>
      <c r="C1262" t="s">
        <v>1</v>
      </c>
      <c r="D1262" t="s">
        <v>2513</v>
      </c>
      <c r="E1262" t="s">
        <v>3990</v>
      </c>
      <c r="F1262">
        <v>1</v>
      </c>
      <c r="G1262" t="s">
        <v>3</v>
      </c>
      <c r="H1262" t="s">
        <v>3</v>
      </c>
      <c r="I1262" t="s">
        <v>4</v>
      </c>
      <c r="J1262" t="s">
        <v>1</v>
      </c>
      <c r="K1262" t="s">
        <v>4</v>
      </c>
      <c r="L1262" t="s">
        <v>1</v>
      </c>
      <c r="M1262" t="s">
        <v>1</v>
      </c>
      <c r="N1262" t="s">
        <v>4</v>
      </c>
      <c r="O1262" t="s">
        <v>4</v>
      </c>
      <c r="P1262" t="s">
        <v>5573</v>
      </c>
      <c r="Q1262">
        <v>85100</v>
      </c>
      <c r="R1262" t="s">
        <v>3881</v>
      </c>
    </row>
    <row r="1263" spans="1:18" x14ac:dyDescent="0.25">
      <c r="A1263" t="s">
        <v>3881</v>
      </c>
      <c r="B1263" t="s">
        <v>2559</v>
      </c>
      <c r="C1263" t="s">
        <v>1</v>
      </c>
      <c r="D1263" t="s">
        <v>2560</v>
      </c>
      <c r="E1263" t="s">
        <v>3990</v>
      </c>
      <c r="F1263">
        <v>1</v>
      </c>
      <c r="G1263" t="s">
        <v>3</v>
      </c>
      <c r="H1263" t="s">
        <v>3</v>
      </c>
      <c r="I1263" t="s">
        <v>4</v>
      </c>
      <c r="J1263" t="s">
        <v>1</v>
      </c>
      <c r="K1263" t="s">
        <v>4</v>
      </c>
      <c r="L1263" t="s">
        <v>1</v>
      </c>
      <c r="M1263" t="s">
        <v>1</v>
      </c>
      <c r="N1263" t="s">
        <v>4</v>
      </c>
      <c r="O1263" t="s">
        <v>4</v>
      </c>
      <c r="P1263" t="s">
        <v>5588</v>
      </c>
      <c r="Q1263">
        <v>2190</v>
      </c>
      <c r="R1263" t="s">
        <v>3881</v>
      </c>
    </row>
    <row r="1264" spans="1:18" x14ac:dyDescent="0.25">
      <c r="A1264" t="s">
        <v>3881</v>
      </c>
      <c r="B1264" t="s">
        <v>2616</v>
      </c>
      <c r="C1264" t="s">
        <v>1</v>
      </c>
      <c r="D1264" t="s">
        <v>2617</v>
      </c>
      <c r="E1264" t="s">
        <v>3990</v>
      </c>
      <c r="F1264">
        <v>1</v>
      </c>
      <c r="G1264" t="s">
        <v>3</v>
      </c>
      <c r="H1264" t="s">
        <v>3</v>
      </c>
      <c r="I1264" t="s">
        <v>4</v>
      </c>
      <c r="J1264" t="s">
        <v>1</v>
      </c>
      <c r="K1264" t="s">
        <v>4</v>
      </c>
      <c r="L1264" t="s">
        <v>1</v>
      </c>
      <c r="M1264" t="s">
        <v>1</v>
      </c>
      <c r="N1264" t="s">
        <v>4</v>
      </c>
      <c r="O1264" t="s">
        <v>4</v>
      </c>
      <c r="P1264" t="s">
        <v>4986</v>
      </c>
      <c r="Q1264">
        <v>777</v>
      </c>
      <c r="R1264" t="s">
        <v>3881</v>
      </c>
    </row>
    <row r="1265" spans="1:18" x14ac:dyDescent="0.25">
      <c r="A1265" t="s">
        <v>3881</v>
      </c>
      <c r="B1265" t="s">
        <v>2647</v>
      </c>
      <c r="C1265" t="s">
        <v>2648</v>
      </c>
      <c r="D1265" t="s">
        <v>2649</v>
      </c>
      <c r="E1265" t="s">
        <v>3990</v>
      </c>
      <c r="F1265">
        <v>1</v>
      </c>
      <c r="G1265" t="s">
        <v>71</v>
      </c>
      <c r="H1265" t="s">
        <v>71</v>
      </c>
      <c r="I1265" t="s">
        <v>3996</v>
      </c>
      <c r="J1265" t="s">
        <v>2650</v>
      </c>
      <c r="K1265" t="s">
        <v>3998</v>
      </c>
      <c r="L1265" t="s">
        <v>3998</v>
      </c>
      <c r="M1265" t="s">
        <v>490</v>
      </c>
      <c r="N1265" t="s">
        <v>11</v>
      </c>
      <c r="O1265" t="s">
        <v>12</v>
      </c>
      <c r="P1265" t="s">
        <v>4997</v>
      </c>
      <c r="Q1265">
        <v>460</v>
      </c>
      <c r="R1265" t="s">
        <v>3881</v>
      </c>
    </row>
    <row r="1266" spans="1:18" x14ac:dyDescent="0.25">
      <c r="A1266" t="s">
        <v>3881</v>
      </c>
      <c r="B1266" t="s">
        <v>2700</v>
      </c>
      <c r="C1266" t="s">
        <v>1</v>
      </c>
      <c r="D1266" t="s">
        <v>2701</v>
      </c>
      <c r="E1266" t="s">
        <v>3990</v>
      </c>
      <c r="F1266">
        <v>1</v>
      </c>
      <c r="G1266" t="s">
        <v>3</v>
      </c>
      <c r="H1266" t="s">
        <v>3</v>
      </c>
      <c r="I1266" t="s">
        <v>4</v>
      </c>
      <c r="J1266" t="s">
        <v>1</v>
      </c>
      <c r="K1266" t="s">
        <v>4</v>
      </c>
      <c r="L1266" t="s">
        <v>1</v>
      </c>
      <c r="M1266" t="s">
        <v>1</v>
      </c>
      <c r="N1266" t="s">
        <v>4</v>
      </c>
      <c r="O1266" t="s">
        <v>4</v>
      </c>
      <c r="P1266" t="s">
        <v>5009</v>
      </c>
      <c r="Q1266">
        <v>288</v>
      </c>
      <c r="R1266" t="s">
        <v>3881</v>
      </c>
    </row>
    <row r="1267" spans="1:18" x14ac:dyDescent="0.25">
      <c r="A1267" t="s">
        <v>3881</v>
      </c>
      <c r="B1267" t="s">
        <v>2741</v>
      </c>
      <c r="C1267" t="s">
        <v>1</v>
      </c>
      <c r="D1267" t="s">
        <v>2742</v>
      </c>
      <c r="E1267" t="s">
        <v>3990</v>
      </c>
      <c r="F1267">
        <v>1</v>
      </c>
      <c r="G1267" t="s">
        <v>3</v>
      </c>
      <c r="H1267" t="s">
        <v>3</v>
      </c>
      <c r="I1267" t="s">
        <v>4</v>
      </c>
      <c r="J1267" t="s">
        <v>1</v>
      </c>
      <c r="K1267" t="s">
        <v>4</v>
      </c>
      <c r="L1267" t="s">
        <v>1</v>
      </c>
      <c r="M1267" t="s">
        <v>1</v>
      </c>
      <c r="N1267" t="s">
        <v>4</v>
      </c>
      <c r="O1267" t="s">
        <v>4</v>
      </c>
      <c r="P1267" t="s">
        <v>5022</v>
      </c>
      <c r="Q1267">
        <v>230</v>
      </c>
      <c r="R1267" t="s">
        <v>3881</v>
      </c>
    </row>
    <row r="1268" spans="1:18" x14ac:dyDescent="0.25">
      <c r="A1268" t="s">
        <v>3881</v>
      </c>
      <c r="B1268" t="s">
        <v>2804</v>
      </c>
      <c r="C1268" t="s">
        <v>1</v>
      </c>
      <c r="D1268" t="s">
        <v>2805</v>
      </c>
      <c r="E1268" t="s">
        <v>3990</v>
      </c>
      <c r="F1268">
        <v>1</v>
      </c>
      <c r="G1268" t="s">
        <v>3</v>
      </c>
      <c r="H1268" t="s">
        <v>3</v>
      </c>
      <c r="I1268" t="s">
        <v>4</v>
      </c>
      <c r="J1268" t="s">
        <v>1</v>
      </c>
      <c r="K1268" t="s">
        <v>4</v>
      </c>
      <c r="L1268" t="s">
        <v>1</v>
      </c>
      <c r="M1268" t="s">
        <v>1</v>
      </c>
      <c r="N1268" t="s">
        <v>4</v>
      </c>
      <c r="O1268" t="s">
        <v>4</v>
      </c>
      <c r="P1268" t="s">
        <v>4793</v>
      </c>
      <c r="Q1268">
        <v>180</v>
      </c>
      <c r="R1268" t="s">
        <v>3881</v>
      </c>
    </row>
    <row r="1269" spans="1:18" x14ac:dyDescent="0.25">
      <c r="A1269" t="s">
        <v>3881</v>
      </c>
      <c r="B1269" t="s">
        <v>2856</v>
      </c>
      <c r="C1269" t="s">
        <v>1</v>
      </c>
      <c r="D1269" t="s">
        <v>2857</v>
      </c>
      <c r="E1269" t="s">
        <v>3990</v>
      </c>
      <c r="F1269">
        <v>1</v>
      </c>
      <c r="G1269" t="s">
        <v>3</v>
      </c>
      <c r="H1269" t="s">
        <v>3</v>
      </c>
      <c r="I1269" t="s">
        <v>4</v>
      </c>
      <c r="J1269" t="s">
        <v>1</v>
      </c>
      <c r="K1269" t="s">
        <v>4</v>
      </c>
      <c r="L1269" t="s">
        <v>1</v>
      </c>
      <c r="M1269" t="s">
        <v>1</v>
      </c>
      <c r="N1269" t="s">
        <v>4</v>
      </c>
      <c r="O1269" t="s">
        <v>4</v>
      </c>
      <c r="P1269" t="s">
        <v>5046</v>
      </c>
      <c r="Q1269">
        <v>140</v>
      </c>
      <c r="R1269" t="s">
        <v>3881</v>
      </c>
    </row>
    <row r="1270" spans="1:18" x14ac:dyDescent="0.25">
      <c r="A1270" t="s">
        <v>3881</v>
      </c>
      <c r="B1270" t="s">
        <v>2872</v>
      </c>
      <c r="C1270" t="s">
        <v>1</v>
      </c>
      <c r="D1270" t="s">
        <v>2873</v>
      </c>
      <c r="E1270" t="s">
        <v>3990</v>
      </c>
      <c r="F1270">
        <v>1</v>
      </c>
      <c r="G1270" t="s">
        <v>3</v>
      </c>
      <c r="H1270" t="s">
        <v>3</v>
      </c>
      <c r="I1270" t="s">
        <v>4</v>
      </c>
      <c r="J1270" t="s">
        <v>1</v>
      </c>
      <c r="K1270" t="s">
        <v>4</v>
      </c>
      <c r="L1270" t="s">
        <v>1</v>
      </c>
      <c r="M1270" t="s">
        <v>1</v>
      </c>
      <c r="N1270" t="s">
        <v>4</v>
      </c>
      <c r="O1270" t="s">
        <v>4</v>
      </c>
      <c r="P1270" t="s">
        <v>4834</v>
      </c>
      <c r="Q1270">
        <v>130</v>
      </c>
      <c r="R1270" t="s">
        <v>3881</v>
      </c>
    </row>
    <row r="1271" spans="1:18" x14ac:dyDescent="0.25">
      <c r="A1271" t="s">
        <v>3881</v>
      </c>
      <c r="B1271" t="s">
        <v>2876</v>
      </c>
      <c r="C1271" t="s">
        <v>1</v>
      </c>
      <c r="D1271" t="s">
        <v>2877</v>
      </c>
      <c r="E1271" t="s">
        <v>3990</v>
      </c>
      <c r="F1271">
        <v>1</v>
      </c>
      <c r="G1271" t="s">
        <v>3</v>
      </c>
      <c r="H1271" t="s">
        <v>3</v>
      </c>
      <c r="I1271" t="s">
        <v>4</v>
      </c>
      <c r="J1271" t="s">
        <v>1</v>
      </c>
      <c r="K1271" t="s">
        <v>4</v>
      </c>
      <c r="L1271" t="s">
        <v>1</v>
      </c>
      <c r="M1271" t="s">
        <v>1</v>
      </c>
      <c r="N1271" t="s">
        <v>4</v>
      </c>
      <c r="O1271" t="s">
        <v>4</v>
      </c>
      <c r="P1271" t="s">
        <v>4834</v>
      </c>
      <c r="Q1271">
        <v>130</v>
      </c>
      <c r="R1271" t="s">
        <v>3881</v>
      </c>
    </row>
    <row r="1272" spans="1:18" x14ac:dyDescent="0.25">
      <c r="A1272" t="s">
        <v>3881</v>
      </c>
      <c r="B1272" t="s">
        <v>2878</v>
      </c>
      <c r="C1272" t="s">
        <v>1</v>
      </c>
      <c r="D1272" t="s">
        <v>2879</v>
      </c>
      <c r="E1272" t="s">
        <v>3990</v>
      </c>
      <c r="F1272">
        <v>1</v>
      </c>
      <c r="G1272" t="s">
        <v>3</v>
      </c>
      <c r="H1272" t="s">
        <v>3</v>
      </c>
      <c r="I1272" t="s">
        <v>4</v>
      </c>
      <c r="J1272" t="s">
        <v>1</v>
      </c>
      <c r="K1272" t="s">
        <v>4</v>
      </c>
      <c r="L1272" t="s">
        <v>1</v>
      </c>
      <c r="M1272" t="s">
        <v>1</v>
      </c>
      <c r="N1272" t="s">
        <v>4</v>
      </c>
      <c r="O1272" t="s">
        <v>4</v>
      </c>
      <c r="P1272" t="s">
        <v>5049</v>
      </c>
      <c r="Q1272">
        <v>123</v>
      </c>
      <c r="R1272" t="s">
        <v>3881</v>
      </c>
    </row>
    <row r="1273" spans="1:18" x14ac:dyDescent="0.25">
      <c r="A1273" t="s">
        <v>3881</v>
      </c>
      <c r="B1273" t="s">
        <v>2895</v>
      </c>
      <c r="C1273" t="s">
        <v>1</v>
      </c>
      <c r="D1273" t="s">
        <v>2896</v>
      </c>
      <c r="E1273" t="s">
        <v>3990</v>
      </c>
      <c r="F1273">
        <v>1</v>
      </c>
      <c r="G1273" t="s">
        <v>3</v>
      </c>
      <c r="H1273" t="s">
        <v>3</v>
      </c>
      <c r="I1273" t="s">
        <v>4</v>
      </c>
      <c r="J1273" t="s">
        <v>1</v>
      </c>
      <c r="K1273" t="s">
        <v>4</v>
      </c>
      <c r="L1273" t="s">
        <v>1</v>
      </c>
      <c r="M1273" t="s">
        <v>1</v>
      </c>
      <c r="N1273" t="s">
        <v>4</v>
      </c>
      <c r="O1273" t="s">
        <v>4</v>
      </c>
      <c r="P1273" t="s">
        <v>4701</v>
      </c>
      <c r="Q1273">
        <v>100</v>
      </c>
      <c r="R1273" t="s">
        <v>3881</v>
      </c>
    </row>
    <row r="1274" spans="1:18" x14ac:dyDescent="0.25">
      <c r="A1274" t="s">
        <v>3881</v>
      </c>
      <c r="B1274" t="s">
        <v>2897</v>
      </c>
      <c r="C1274" t="s">
        <v>2898</v>
      </c>
      <c r="D1274" t="s">
        <v>2899</v>
      </c>
      <c r="E1274" t="s">
        <v>2900</v>
      </c>
      <c r="F1274">
        <v>2</v>
      </c>
      <c r="G1274" t="s">
        <v>71</v>
      </c>
      <c r="H1274" t="s">
        <v>71</v>
      </c>
      <c r="I1274" t="s">
        <v>3996</v>
      </c>
      <c r="J1274" t="s">
        <v>2901</v>
      </c>
      <c r="K1274" t="s">
        <v>3998</v>
      </c>
      <c r="L1274" t="s">
        <v>3998</v>
      </c>
      <c r="M1274" t="s">
        <v>1387</v>
      </c>
      <c r="N1274" t="s">
        <v>11</v>
      </c>
      <c r="O1274" t="s">
        <v>12</v>
      </c>
      <c r="P1274" t="s">
        <v>4701</v>
      </c>
      <c r="Q1274">
        <v>100</v>
      </c>
      <c r="R1274" t="s">
        <v>3881</v>
      </c>
    </row>
    <row r="1275" spans="1:18" x14ac:dyDescent="0.25">
      <c r="A1275" t="s">
        <v>3881</v>
      </c>
      <c r="B1275" t="s">
        <v>2902</v>
      </c>
      <c r="C1275" t="s">
        <v>1</v>
      </c>
      <c r="D1275" t="s">
        <v>2903</v>
      </c>
      <c r="E1275" t="s">
        <v>3990</v>
      </c>
      <c r="F1275">
        <v>1</v>
      </c>
      <c r="G1275" t="s">
        <v>3</v>
      </c>
      <c r="H1275" t="s">
        <v>3</v>
      </c>
      <c r="I1275" t="s">
        <v>4</v>
      </c>
      <c r="J1275" t="s">
        <v>1</v>
      </c>
      <c r="K1275" t="s">
        <v>4</v>
      </c>
      <c r="L1275" t="s">
        <v>1</v>
      </c>
      <c r="M1275" t="s">
        <v>1</v>
      </c>
      <c r="N1275" t="s">
        <v>4</v>
      </c>
      <c r="O1275" t="s">
        <v>4</v>
      </c>
      <c r="P1275" t="s">
        <v>4701</v>
      </c>
      <c r="Q1275">
        <v>100</v>
      </c>
      <c r="R1275" t="s">
        <v>3881</v>
      </c>
    </row>
    <row r="1276" spans="1:18" x14ac:dyDescent="0.25">
      <c r="A1276" t="s">
        <v>3881</v>
      </c>
      <c r="B1276" t="s">
        <v>2930</v>
      </c>
      <c r="C1276" t="s">
        <v>1</v>
      </c>
      <c r="D1276" t="s">
        <v>2931</v>
      </c>
      <c r="E1276" t="s">
        <v>3990</v>
      </c>
      <c r="F1276">
        <v>1</v>
      </c>
      <c r="G1276" t="s">
        <v>3</v>
      </c>
      <c r="H1276" t="s">
        <v>3</v>
      </c>
      <c r="I1276" t="s">
        <v>4</v>
      </c>
      <c r="J1276" t="s">
        <v>1</v>
      </c>
      <c r="K1276" t="s">
        <v>4</v>
      </c>
      <c r="L1276" t="s">
        <v>1</v>
      </c>
      <c r="M1276" t="s">
        <v>1</v>
      </c>
      <c r="N1276" t="s">
        <v>4</v>
      </c>
      <c r="O1276" t="s">
        <v>4</v>
      </c>
      <c r="P1276" t="s">
        <v>5063</v>
      </c>
      <c r="Q1276">
        <v>86</v>
      </c>
      <c r="R1276" t="s">
        <v>3881</v>
      </c>
    </row>
    <row r="1277" spans="1:18" x14ac:dyDescent="0.25">
      <c r="A1277" t="s">
        <v>3881</v>
      </c>
      <c r="B1277" t="s">
        <v>2934</v>
      </c>
      <c r="C1277" t="s">
        <v>2935</v>
      </c>
      <c r="D1277" t="s">
        <v>2936</v>
      </c>
      <c r="E1277" t="s">
        <v>3990</v>
      </c>
      <c r="F1277">
        <v>1</v>
      </c>
      <c r="G1277" t="s">
        <v>71</v>
      </c>
      <c r="H1277" t="s">
        <v>71</v>
      </c>
      <c r="I1277" t="s">
        <v>3996</v>
      </c>
      <c r="J1277" t="s">
        <v>2937</v>
      </c>
      <c r="K1277" t="s">
        <v>3998</v>
      </c>
      <c r="L1277" t="s">
        <v>3998</v>
      </c>
      <c r="M1277" t="s">
        <v>720</v>
      </c>
      <c r="N1277" t="s">
        <v>183</v>
      </c>
      <c r="O1277" t="s">
        <v>12</v>
      </c>
      <c r="P1277" t="s">
        <v>5064</v>
      </c>
      <c r="Q1277">
        <v>85</v>
      </c>
      <c r="R1277" t="s">
        <v>3881</v>
      </c>
    </row>
    <row r="1278" spans="1:18" x14ac:dyDescent="0.25">
      <c r="A1278" t="s">
        <v>3881</v>
      </c>
      <c r="B1278" t="s">
        <v>2946</v>
      </c>
      <c r="C1278" t="s">
        <v>2947</v>
      </c>
      <c r="D1278" t="s">
        <v>2948</v>
      </c>
      <c r="E1278" t="s">
        <v>2949</v>
      </c>
      <c r="F1278">
        <v>3</v>
      </c>
      <c r="G1278" t="s">
        <v>50</v>
      </c>
      <c r="H1278" t="s">
        <v>35</v>
      </c>
      <c r="I1278" t="s">
        <v>3993</v>
      </c>
      <c r="J1278" t="s">
        <v>2950</v>
      </c>
      <c r="K1278" t="s">
        <v>4000</v>
      </c>
      <c r="L1278" t="s">
        <v>3999</v>
      </c>
      <c r="M1278" t="s">
        <v>1493</v>
      </c>
      <c r="N1278" t="s">
        <v>1634</v>
      </c>
      <c r="O1278" t="s">
        <v>12</v>
      </c>
      <c r="P1278" t="s">
        <v>4532</v>
      </c>
      <c r="Q1278">
        <v>78</v>
      </c>
      <c r="R1278" t="s">
        <v>3881</v>
      </c>
    </row>
    <row r="1279" spans="1:18" x14ac:dyDescent="0.25">
      <c r="A1279" t="s">
        <v>3881</v>
      </c>
      <c r="B1279" t="s">
        <v>2951</v>
      </c>
      <c r="C1279" t="s">
        <v>1</v>
      </c>
      <c r="D1279" t="s">
        <v>2952</v>
      </c>
      <c r="E1279" t="s">
        <v>3990</v>
      </c>
      <c r="F1279">
        <v>1</v>
      </c>
      <c r="G1279" t="s">
        <v>3</v>
      </c>
      <c r="H1279" t="s">
        <v>3</v>
      </c>
      <c r="I1279" t="s">
        <v>4</v>
      </c>
      <c r="J1279" t="s">
        <v>1</v>
      </c>
      <c r="K1279" t="s">
        <v>4</v>
      </c>
      <c r="L1279" t="s">
        <v>1</v>
      </c>
      <c r="M1279" t="s">
        <v>1</v>
      </c>
      <c r="N1279" t="s">
        <v>4</v>
      </c>
      <c r="O1279" t="s">
        <v>4</v>
      </c>
      <c r="P1279" t="s">
        <v>4907</v>
      </c>
      <c r="Q1279">
        <v>76</v>
      </c>
      <c r="R1279" t="s">
        <v>3881</v>
      </c>
    </row>
    <row r="1280" spans="1:18" x14ac:dyDescent="0.25">
      <c r="A1280" t="s">
        <v>3881</v>
      </c>
      <c r="B1280" t="s">
        <v>2953</v>
      </c>
      <c r="C1280" t="s">
        <v>2954</v>
      </c>
      <c r="D1280" t="s">
        <v>2955</v>
      </c>
      <c r="E1280" t="s">
        <v>3990</v>
      </c>
      <c r="F1280">
        <v>1</v>
      </c>
      <c r="G1280" t="s">
        <v>71</v>
      </c>
      <c r="H1280" t="s">
        <v>71</v>
      </c>
      <c r="I1280" t="s">
        <v>3996</v>
      </c>
      <c r="J1280" t="s">
        <v>2956</v>
      </c>
      <c r="K1280" t="s">
        <v>3998</v>
      </c>
      <c r="L1280" t="s">
        <v>3998</v>
      </c>
      <c r="M1280" t="s">
        <v>247</v>
      </c>
      <c r="N1280" t="s">
        <v>11</v>
      </c>
      <c r="O1280" t="s">
        <v>12</v>
      </c>
      <c r="P1280" t="s">
        <v>4907</v>
      </c>
      <c r="Q1280">
        <v>76</v>
      </c>
      <c r="R1280" t="s">
        <v>3881</v>
      </c>
    </row>
    <row r="1281" spans="1:18" x14ac:dyDescent="0.25">
      <c r="A1281" t="s">
        <v>3881</v>
      </c>
      <c r="B1281" t="s">
        <v>2968</v>
      </c>
      <c r="C1281" t="s">
        <v>2969</v>
      </c>
      <c r="D1281" t="s">
        <v>2970</v>
      </c>
      <c r="E1281" t="s">
        <v>3990</v>
      </c>
      <c r="F1281">
        <v>1</v>
      </c>
      <c r="G1281" t="s">
        <v>35</v>
      </c>
      <c r="H1281" t="s">
        <v>35</v>
      </c>
      <c r="I1281" t="s">
        <v>3994</v>
      </c>
      <c r="J1281" t="s">
        <v>2971</v>
      </c>
      <c r="K1281" t="s">
        <v>3998</v>
      </c>
      <c r="L1281" t="s">
        <v>3998</v>
      </c>
      <c r="M1281" t="s">
        <v>138</v>
      </c>
      <c r="N1281" t="s">
        <v>11</v>
      </c>
      <c r="O1281" t="s">
        <v>31</v>
      </c>
      <c r="P1281" t="s">
        <v>5070</v>
      </c>
      <c r="Q1281">
        <v>71</v>
      </c>
      <c r="R1281" t="s">
        <v>3881</v>
      </c>
    </row>
    <row r="1282" spans="1:18" x14ac:dyDescent="0.25">
      <c r="A1282" t="s">
        <v>3881</v>
      </c>
      <c r="B1282" t="s">
        <v>3034</v>
      </c>
      <c r="C1282" t="s">
        <v>1</v>
      </c>
      <c r="D1282" t="s">
        <v>3035</v>
      </c>
      <c r="E1282" t="s">
        <v>3990</v>
      </c>
      <c r="F1282">
        <v>1</v>
      </c>
      <c r="G1282" t="s">
        <v>3</v>
      </c>
      <c r="H1282" t="s">
        <v>3</v>
      </c>
      <c r="I1282" t="s">
        <v>4</v>
      </c>
      <c r="J1282" t="s">
        <v>1</v>
      </c>
      <c r="K1282" t="s">
        <v>4</v>
      </c>
      <c r="L1282" t="s">
        <v>1</v>
      </c>
      <c r="M1282" t="s">
        <v>1</v>
      </c>
      <c r="N1282" t="s">
        <v>4</v>
      </c>
      <c r="O1282" t="s">
        <v>4</v>
      </c>
      <c r="P1282" t="s">
        <v>5079</v>
      </c>
      <c r="Q1282">
        <v>58</v>
      </c>
      <c r="R1282" t="s">
        <v>3881</v>
      </c>
    </row>
    <row r="1283" spans="1:18" x14ac:dyDescent="0.25">
      <c r="A1283" t="s">
        <v>3881</v>
      </c>
      <c r="B1283" t="s">
        <v>3038</v>
      </c>
      <c r="C1283" t="s">
        <v>1</v>
      </c>
      <c r="D1283" t="s">
        <v>3039</v>
      </c>
      <c r="E1283" t="s">
        <v>3990</v>
      </c>
      <c r="F1283">
        <v>1</v>
      </c>
      <c r="G1283" t="s">
        <v>3</v>
      </c>
      <c r="H1283" t="s">
        <v>3</v>
      </c>
      <c r="I1283" t="s">
        <v>4</v>
      </c>
      <c r="J1283" t="s">
        <v>1</v>
      </c>
      <c r="K1283" t="s">
        <v>4</v>
      </c>
      <c r="L1283" t="s">
        <v>1</v>
      </c>
      <c r="M1283" t="s">
        <v>1</v>
      </c>
      <c r="N1283" t="s">
        <v>4</v>
      </c>
      <c r="O1283" t="s">
        <v>4</v>
      </c>
      <c r="P1283" t="s">
        <v>5081</v>
      </c>
      <c r="Q1283">
        <v>56</v>
      </c>
      <c r="R1283" t="s">
        <v>3881</v>
      </c>
    </row>
    <row r="1284" spans="1:18" x14ac:dyDescent="0.25">
      <c r="A1284" t="s">
        <v>3881</v>
      </c>
      <c r="B1284" t="s">
        <v>3049</v>
      </c>
      <c r="C1284" t="s">
        <v>1</v>
      </c>
      <c r="D1284" t="s">
        <v>3050</v>
      </c>
      <c r="E1284" t="s">
        <v>3990</v>
      </c>
      <c r="F1284">
        <v>1</v>
      </c>
      <c r="G1284" t="s">
        <v>3</v>
      </c>
      <c r="H1284" t="s">
        <v>3</v>
      </c>
      <c r="I1284" t="s">
        <v>4</v>
      </c>
      <c r="J1284" t="s">
        <v>1</v>
      </c>
      <c r="K1284" t="s">
        <v>4</v>
      </c>
      <c r="L1284" t="s">
        <v>1</v>
      </c>
      <c r="M1284" t="s">
        <v>1</v>
      </c>
      <c r="N1284" t="s">
        <v>4</v>
      </c>
      <c r="O1284" t="s">
        <v>4</v>
      </c>
      <c r="P1284" t="s">
        <v>5084</v>
      </c>
      <c r="Q1284">
        <v>53</v>
      </c>
      <c r="R1284" t="s">
        <v>3881</v>
      </c>
    </row>
    <row r="1285" spans="1:18" x14ac:dyDescent="0.25">
      <c r="A1285" t="s">
        <v>3881</v>
      </c>
      <c r="B1285" t="s">
        <v>3059</v>
      </c>
      <c r="C1285" t="s">
        <v>1</v>
      </c>
      <c r="D1285" t="s">
        <v>3060</v>
      </c>
      <c r="E1285" t="s">
        <v>3990</v>
      </c>
      <c r="F1285">
        <v>1</v>
      </c>
      <c r="G1285" t="s">
        <v>3</v>
      </c>
      <c r="H1285" t="s">
        <v>3</v>
      </c>
      <c r="I1285" t="s">
        <v>4</v>
      </c>
      <c r="J1285" t="s">
        <v>1</v>
      </c>
      <c r="K1285" t="s">
        <v>4</v>
      </c>
      <c r="L1285" t="s">
        <v>1</v>
      </c>
      <c r="M1285" t="s">
        <v>1</v>
      </c>
      <c r="N1285" t="s">
        <v>4</v>
      </c>
      <c r="O1285" t="s">
        <v>4</v>
      </c>
      <c r="P1285" t="s">
        <v>5085</v>
      </c>
      <c r="Q1285">
        <v>50</v>
      </c>
      <c r="R1285" t="s">
        <v>3881</v>
      </c>
    </row>
    <row r="1286" spans="1:18" x14ac:dyDescent="0.25">
      <c r="A1286" t="s">
        <v>3881</v>
      </c>
      <c r="B1286" t="s">
        <v>3090</v>
      </c>
      <c r="C1286" t="s">
        <v>1</v>
      </c>
      <c r="D1286" t="s">
        <v>3091</v>
      </c>
      <c r="E1286" t="s">
        <v>3990</v>
      </c>
      <c r="F1286">
        <v>1</v>
      </c>
      <c r="G1286" t="s">
        <v>3</v>
      </c>
      <c r="H1286" t="s">
        <v>3</v>
      </c>
      <c r="I1286" t="s">
        <v>4</v>
      </c>
      <c r="J1286" t="s">
        <v>1</v>
      </c>
      <c r="K1286" t="s">
        <v>4</v>
      </c>
      <c r="L1286" t="s">
        <v>1</v>
      </c>
      <c r="M1286" t="s">
        <v>1</v>
      </c>
      <c r="N1286" t="s">
        <v>4</v>
      </c>
      <c r="O1286" t="s">
        <v>4</v>
      </c>
      <c r="P1286" t="s">
        <v>5088</v>
      </c>
      <c r="Q1286">
        <v>45</v>
      </c>
      <c r="R1286" t="s">
        <v>3881</v>
      </c>
    </row>
    <row r="1287" spans="1:18" x14ac:dyDescent="0.25">
      <c r="A1287" t="s">
        <v>3881</v>
      </c>
      <c r="B1287" t="s">
        <v>3114</v>
      </c>
      <c r="C1287" t="s">
        <v>1</v>
      </c>
      <c r="D1287" t="s">
        <v>3115</v>
      </c>
      <c r="E1287" t="s">
        <v>3990</v>
      </c>
      <c r="F1287">
        <v>1</v>
      </c>
      <c r="G1287" t="s">
        <v>3</v>
      </c>
      <c r="H1287" t="s">
        <v>3</v>
      </c>
      <c r="I1287" t="s">
        <v>4</v>
      </c>
      <c r="J1287" t="s">
        <v>1</v>
      </c>
      <c r="K1287" t="s">
        <v>4</v>
      </c>
      <c r="L1287" t="s">
        <v>1</v>
      </c>
      <c r="M1287" t="s">
        <v>1</v>
      </c>
      <c r="N1287" t="s">
        <v>4</v>
      </c>
      <c r="O1287" t="s">
        <v>4</v>
      </c>
      <c r="P1287" t="s">
        <v>4830</v>
      </c>
      <c r="Q1287">
        <v>39</v>
      </c>
      <c r="R1287" t="s">
        <v>3881</v>
      </c>
    </row>
    <row r="1288" spans="1:18" x14ac:dyDescent="0.25">
      <c r="A1288" t="s">
        <v>3881</v>
      </c>
      <c r="B1288">
        <v>436349</v>
      </c>
      <c r="C1288" t="s">
        <v>1</v>
      </c>
      <c r="D1288" t="s">
        <v>3116</v>
      </c>
      <c r="E1288" t="s">
        <v>3990</v>
      </c>
      <c r="F1288">
        <v>1</v>
      </c>
      <c r="G1288" t="s">
        <v>3</v>
      </c>
      <c r="H1288" t="s">
        <v>3</v>
      </c>
      <c r="I1288" t="s">
        <v>4</v>
      </c>
      <c r="J1288" t="s">
        <v>1</v>
      </c>
      <c r="K1288" t="s">
        <v>4</v>
      </c>
      <c r="L1288" t="s">
        <v>1</v>
      </c>
      <c r="M1288" t="s">
        <v>1</v>
      </c>
      <c r="N1288" t="s">
        <v>4</v>
      </c>
      <c r="O1288" t="s">
        <v>4</v>
      </c>
      <c r="P1288" t="s">
        <v>4830</v>
      </c>
      <c r="Q1288">
        <v>39</v>
      </c>
      <c r="R1288" t="s">
        <v>3881</v>
      </c>
    </row>
    <row r="1289" spans="1:18" x14ac:dyDescent="0.25">
      <c r="A1289" t="s">
        <v>3881</v>
      </c>
      <c r="B1289" t="s">
        <v>3169</v>
      </c>
      <c r="C1289" t="s">
        <v>1</v>
      </c>
      <c r="D1289" t="s">
        <v>3170</v>
      </c>
      <c r="E1289" t="s">
        <v>3990</v>
      </c>
      <c r="F1289">
        <v>1</v>
      </c>
      <c r="G1289" t="s">
        <v>3</v>
      </c>
      <c r="H1289" t="s">
        <v>3</v>
      </c>
      <c r="I1289" t="s">
        <v>4</v>
      </c>
      <c r="J1289" t="s">
        <v>1</v>
      </c>
      <c r="K1289" t="s">
        <v>4</v>
      </c>
      <c r="L1289" t="s">
        <v>1</v>
      </c>
      <c r="M1289" t="s">
        <v>1</v>
      </c>
      <c r="N1289" t="s">
        <v>4</v>
      </c>
      <c r="O1289" t="s">
        <v>4</v>
      </c>
      <c r="P1289" t="s">
        <v>4836</v>
      </c>
      <c r="Q1289">
        <v>29</v>
      </c>
      <c r="R1289" t="s">
        <v>3881</v>
      </c>
    </row>
    <row r="1290" spans="1:18" x14ac:dyDescent="0.25">
      <c r="A1290" t="s">
        <v>3881</v>
      </c>
      <c r="B1290" t="s">
        <v>3193</v>
      </c>
      <c r="C1290" t="s">
        <v>1</v>
      </c>
      <c r="D1290" t="s">
        <v>3194</v>
      </c>
      <c r="E1290" t="s">
        <v>3990</v>
      </c>
      <c r="F1290">
        <v>1</v>
      </c>
      <c r="G1290" t="s">
        <v>3</v>
      </c>
      <c r="H1290" t="s">
        <v>3</v>
      </c>
      <c r="I1290" t="s">
        <v>4</v>
      </c>
      <c r="J1290" t="s">
        <v>1</v>
      </c>
      <c r="K1290" t="s">
        <v>4</v>
      </c>
      <c r="L1290" t="s">
        <v>1</v>
      </c>
      <c r="M1290" t="s">
        <v>1</v>
      </c>
      <c r="N1290" t="s">
        <v>4</v>
      </c>
      <c r="O1290" t="s">
        <v>4</v>
      </c>
      <c r="P1290" t="s">
        <v>5098</v>
      </c>
      <c r="Q1290">
        <v>25</v>
      </c>
      <c r="R1290" t="s">
        <v>3881</v>
      </c>
    </row>
    <row r="1291" spans="1:18" x14ac:dyDescent="0.25">
      <c r="A1291" t="s">
        <v>3881</v>
      </c>
      <c r="B1291" t="s">
        <v>3210</v>
      </c>
      <c r="C1291" t="s">
        <v>1</v>
      </c>
      <c r="D1291" t="s">
        <v>3211</v>
      </c>
      <c r="E1291" t="s">
        <v>3990</v>
      </c>
      <c r="F1291">
        <v>1</v>
      </c>
      <c r="G1291" t="s">
        <v>3</v>
      </c>
      <c r="H1291" t="s">
        <v>3</v>
      </c>
      <c r="I1291" t="s">
        <v>4</v>
      </c>
      <c r="J1291" t="s">
        <v>1</v>
      </c>
      <c r="K1291" t="s">
        <v>4</v>
      </c>
      <c r="L1291" t="s">
        <v>1</v>
      </c>
      <c r="M1291" t="s">
        <v>1</v>
      </c>
      <c r="N1291" t="s">
        <v>4</v>
      </c>
      <c r="O1291" t="s">
        <v>4</v>
      </c>
      <c r="P1291" t="s">
        <v>5099</v>
      </c>
      <c r="Q1291">
        <v>23</v>
      </c>
      <c r="R1291" t="s">
        <v>3881</v>
      </c>
    </row>
    <row r="1292" spans="1:18" x14ac:dyDescent="0.25">
      <c r="A1292" t="s">
        <v>3881</v>
      </c>
      <c r="B1292" t="s">
        <v>3252</v>
      </c>
      <c r="C1292" t="s">
        <v>1</v>
      </c>
      <c r="D1292" t="s">
        <v>3253</v>
      </c>
      <c r="E1292" t="s">
        <v>3990</v>
      </c>
      <c r="F1292">
        <v>1</v>
      </c>
      <c r="G1292" t="s">
        <v>3</v>
      </c>
      <c r="H1292" t="s">
        <v>3</v>
      </c>
      <c r="I1292" t="s">
        <v>4</v>
      </c>
      <c r="J1292" t="s">
        <v>1</v>
      </c>
      <c r="K1292" t="s">
        <v>4</v>
      </c>
      <c r="L1292" t="s">
        <v>1</v>
      </c>
      <c r="M1292" t="s">
        <v>1</v>
      </c>
      <c r="N1292" t="s">
        <v>4</v>
      </c>
      <c r="O1292" t="s">
        <v>4</v>
      </c>
      <c r="P1292" t="s">
        <v>4554</v>
      </c>
      <c r="Q1292">
        <v>20</v>
      </c>
      <c r="R1292" t="s">
        <v>3881</v>
      </c>
    </row>
    <row r="1293" spans="1:18" x14ac:dyDescent="0.25">
      <c r="A1293" t="s">
        <v>3881</v>
      </c>
      <c r="B1293" t="s">
        <v>3261</v>
      </c>
      <c r="C1293" t="s">
        <v>1</v>
      </c>
      <c r="D1293" t="s">
        <v>3262</v>
      </c>
      <c r="E1293" t="s">
        <v>3990</v>
      </c>
      <c r="F1293">
        <v>1</v>
      </c>
      <c r="G1293" t="s">
        <v>3</v>
      </c>
      <c r="H1293" t="s">
        <v>3</v>
      </c>
      <c r="I1293" t="s">
        <v>4</v>
      </c>
      <c r="J1293" t="s">
        <v>1</v>
      </c>
      <c r="K1293" t="s">
        <v>4</v>
      </c>
      <c r="L1293" t="s">
        <v>1</v>
      </c>
      <c r="M1293" t="s">
        <v>1</v>
      </c>
      <c r="N1293" t="s">
        <v>4</v>
      </c>
      <c r="O1293" t="s">
        <v>4</v>
      </c>
      <c r="P1293" t="s">
        <v>4554</v>
      </c>
      <c r="Q1293">
        <v>20</v>
      </c>
      <c r="R1293" t="s">
        <v>3881</v>
      </c>
    </row>
    <row r="1294" spans="1:18" x14ac:dyDescent="0.25">
      <c r="A1294" t="s">
        <v>3881</v>
      </c>
      <c r="B1294" t="s">
        <v>3298</v>
      </c>
      <c r="C1294" t="s">
        <v>1</v>
      </c>
      <c r="D1294" t="s">
        <v>3299</v>
      </c>
      <c r="E1294" t="s">
        <v>3990</v>
      </c>
      <c r="F1294">
        <v>1</v>
      </c>
      <c r="G1294" t="s">
        <v>3</v>
      </c>
      <c r="H1294" t="s">
        <v>3</v>
      </c>
      <c r="I1294" t="s">
        <v>4</v>
      </c>
      <c r="J1294" t="s">
        <v>1</v>
      </c>
      <c r="K1294" t="s">
        <v>4</v>
      </c>
      <c r="L1294" t="s">
        <v>1</v>
      </c>
      <c r="M1294" t="s">
        <v>1</v>
      </c>
      <c r="N1294" t="s">
        <v>4</v>
      </c>
      <c r="O1294" t="s">
        <v>4</v>
      </c>
      <c r="P1294" t="s">
        <v>4639</v>
      </c>
      <c r="Q1294">
        <v>15</v>
      </c>
      <c r="R1294" t="s">
        <v>3881</v>
      </c>
    </row>
    <row r="1295" spans="1:18" x14ac:dyDescent="0.25">
      <c r="A1295" t="s">
        <v>3881</v>
      </c>
      <c r="B1295" t="s">
        <v>3312</v>
      </c>
      <c r="C1295" t="s">
        <v>3313</v>
      </c>
      <c r="D1295" t="s">
        <v>3314</v>
      </c>
      <c r="E1295" t="s">
        <v>3990</v>
      </c>
      <c r="F1295">
        <v>1</v>
      </c>
      <c r="G1295" t="s">
        <v>71</v>
      </c>
      <c r="H1295" t="s">
        <v>71</v>
      </c>
      <c r="I1295" t="s">
        <v>3996</v>
      </c>
      <c r="J1295" t="s">
        <v>3315</v>
      </c>
      <c r="K1295" t="s">
        <v>3998</v>
      </c>
      <c r="L1295" t="s">
        <v>4000</v>
      </c>
      <c r="M1295" t="s">
        <v>709</v>
      </c>
      <c r="N1295" t="s">
        <v>183</v>
      </c>
      <c r="O1295" t="s">
        <v>12</v>
      </c>
      <c r="P1295" t="s">
        <v>5104</v>
      </c>
      <c r="Q1295">
        <v>13</v>
      </c>
      <c r="R1295" t="s">
        <v>3881</v>
      </c>
    </row>
    <row r="1296" spans="1:18" x14ac:dyDescent="0.25">
      <c r="A1296" t="s">
        <v>3881</v>
      </c>
      <c r="B1296" t="s">
        <v>3329</v>
      </c>
      <c r="C1296" t="s">
        <v>1</v>
      </c>
      <c r="D1296" t="s">
        <v>3330</v>
      </c>
      <c r="E1296" t="s">
        <v>3990</v>
      </c>
      <c r="F1296">
        <v>1</v>
      </c>
      <c r="G1296" t="s">
        <v>3</v>
      </c>
      <c r="H1296" t="s">
        <v>3</v>
      </c>
      <c r="I1296" t="s">
        <v>4</v>
      </c>
      <c r="J1296" t="s">
        <v>1</v>
      </c>
      <c r="K1296" t="s">
        <v>4</v>
      </c>
      <c r="L1296" t="s">
        <v>1</v>
      </c>
      <c r="M1296" t="s">
        <v>1</v>
      </c>
      <c r="N1296" t="s">
        <v>4</v>
      </c>
      <c r="O1296" t="s">
        <v>4</v>
      </c>
      <c r="P1296" t="s">
        <v>5104</v>
      </c>
      <c r="Q1296">
        <v>13</v>
      </c>
      <c r="R1296" t="s">
        <v>3881</v>
      </c>
    </row>
    <row r="1297" spans="1:18" x14ac:dyDescent="0.25">
      <c r="A1297" t="s">
        <v>3881</v>
      </c>
      <c r="B1297" t="s">
        <v>3372</v>
      </c>
      <c r="C1297" t="s">
        <v>1</v>
      </c>
      <c r="D1297" t="s">
        <v>3373</v>
      </c>
      <c r="E1297" t="s">
        <v>3990</v>
      </c>
      <c r="F1297">
        <v>1</v>
      </c>
      <c r="G1297" t="s">
        <v>3</v>
      </c>
      <c r="H1297" t="s">
        <v>3</v>
      </c>
      <c r="I1297" t="s">
        <v>4</v>
      </c>
      <c r="J1297" t="s">
        <v>1</v>
      </c>
      <c r="K1297" t="s">
        <v>4</v>
      </c>
      <c r="L1297" t="s">
        <v>1</v>
      </c>
      <c r="M1297" t="s">
        <v>1</v>
      </c>
      <c r="N1297" t="s">
        <v>4</v>
      </c>
      <c r="O1297" t="s">
        <v>4</v>
      </c>
      <c r="P1297" t="s">
        <v>4711</v>
      </c>
      <c r="Q1297">
        <v>10</v>
      </c>
      <c r="R1297" t="s">
        <v>3881</v>
      </c>
    </row>
    <row r="1298" spans="1:18" x14ac:dyDescent="0.25">
      <c r="A1298" t="s">
        <v>3881</v>
      </c>
      <c r="B1298" t="s">
        <v>3378</v>
      </c>
      <c r="C1298" t="s">
        <v>1</v>
      </c>
      <c r="D1298" t="s">
        <v>3379</v>
      </c>
      <c r="E1298" t="s">
        <v>3990</v>
      </c>
      <c r="F1298">
        <v>1</v>
      </c>
      <c r="G1298" t="s">
        <v>3</v>
      </c>
      <c r="H1298" t="s">
        <v>3</v>
      </c>
      <c r="I1298" t="s">
        <v>4</v>
      </c>
      <c r="J1298" t="s">
        <v>1</v>
      </c>
      <c r="K1298" t="s">
        <v>4</v>
      </c>
      <c r="L1298" t="s">
        <v>1</v>
      </c>
      <c r="M1298" t="s">
        <v>1</v>
      </c>
      <c r="N1298" t="s">
        <v>4</v>
      </c>
      <c r="O1298" t="s">
        <v>4</v>
      </c>
      <c r="P1298" t="s">
        <v>4711</v>
      </c>
      <c r="Q1298">
        <v>10</v>
      </c>
      <c r="R1298" t="s">
        <v>3881</v>
      </c>
    </row>
    <row r="1299" spans="1:18" x14ac:dyDescent="0.25">
      <c r="A1299" t="s">
        <v>3881</v>
      </c>
      <c r="B1299" t="s">
        <v>3417</v>
      </c>
      <c r="C1299" t="s">
        <v>1</v>
      </c>
      <c r="D1299" t="s">
        <v>3418</v>
      </c>
      <c r="E1299" t="s">
        <v>3990</v>
      </c>
      <c r="F1299">
        <v>1</v>
      </c>
      <c r="G1299" t="s">
        <v>3</v>
      </c>
      <c r="H1299" t="s">
        <v>3</v>
      </c>
      <c r="I1299" t="s">
        <v>4</v>
      </c>
      <c r="J1299" t="s">
        <v>1</v>
      </c>
      <c r="K1299" t="s">
        <v>4</v>
      </c>
      <c r="L1299" t="s">
        <v>1</v>
      </c>
      <c r="M1299" t="s">
        <v>1</v>
      </c>
      <c r="N1299" t="s">
        <v>4</v>
      </c>
      <c r="O1299" t="s">
        <v>4</v>
      </c>
      <c r="P1299" t="s">
        <v>4795</v>
      </c>
      <c r="Q1299">
        <v>8</v>
      </c>
      <c r="R1299" t="s">
        <v>3881</v>
      </c>
    </row>
    <row r="1300" spans="1:18" x14ac:dyDescent="0.25">
      <c r="A1300" t="s">
        <v>3881</v>
      </c>
      <c r="B1300" t="s">
        <v>3531</v>
      </c>
      <c r="C1300" t="s">
        <v>1</v>
      </c>
      <c r="D1300" t="s">
        <v>3532</v>
      </c>
      <c r="E1300" t="s">
        <v>3990</v>
      </c>
      <c r="F1300">
        <v>1</v>
      </c>
      <c r="G1300" t="s">
        <v>3</v>
      </c>
      <c r="H1300" t="s">
        <v>3</v>
      </c>
      <c r="I1300" t="s">
        <v>4</v>
      </c>
      <c r="J1300" t="s">
        <v>1</v>
      </c>
      <c r="K1300" t="s">
        <v>4</v>
      </c>
      <c r="L1300" t="s">
        <v>1</v>
      </c>
      <c r="M1300" t="s">
        <v>1</v>
      </c>
      <c r="N1300" t="s">
        <v>4</v>
      </c>
      <c r="O1300" t="s">
        <v>4</v>
      </c>
      <c r="P1300" t="s">
        <v>4583</v>
      </c>
      <c r="Q1300">
        <v>4</v>
      </c>
      <c r="R1300" t="s">
        <v>3881</v>
      </c>
    </row>
    <row r="1301" spans="1:18" x14ac:dyDescent="0.25">
      <c r="A1301" t="s">
        <v>3881</v>
      </c>
      <c r="B1301" t="s">
        <v>3539</v>
      </c>
      <c r="C1301" t="s">
        <v>1</v>
      </c>
      <c r="D1301" t="s">
        <v>3540</v>
      </c>
      <c r="E1301" t="s">
        <v>3990</v>
      </c>
      <c r="F1301">
        <v>1</v>
      </c>
      <c r="G1301" t="s">
        <v>3</v>
      </c>
      <c r="H1301" t="s">
        <v>3</v>
      </c>
      <c r="I1301" t="s">
        <v>4</v>
      </c>
      <c r="J1301" t="s">
        <v>1</v>
      </c>
      <c r="K1301" t="s">
        <v>4</v>
      </c>
      <c r="L1301" t="s">
        <v>1</v>
      </c>
      <c r="M1301" t="s">
        <v>1</v>
      </c>
      <c r="N1301" t="s">
        <v>4</v>
      </c>
      <c r="O1301" t="s">
        <v>4</v>
      </c>
      <c r="P1301" t="s">
        <v>4583</v>
      </c>
      <c r="Q1301">
        <v>4</v>
      </c>
      <c r="R1301" t="s">
        <v>3881</v>
      </c>
    </row>
    <row r="1302" spans="1:18" x14ac:dyDescent="0.25">
      <c r="A1302" t="s">
        <v>3881</v>
      </c>
      <c r="B1302" t="s">
        <v>3559</v>
      </c>
      <c r="C1302" t="s">
        <v>1</v>
      </c>
      <c r="D1302" t="s">
        <v>3560</v>
      </c>
      <c r="E1302" t="s">
        <v>3990</v>
      </c>
      <c r="F1302">
        <v>1</v>
      </c>
      <c r="G1302" t="s">
        <v>3</v>
      </c>
      <c r="H1302" t="s">
        <v>3</v>
      </c>
      <c r="I1302" t="s">
        <v>4</v>
      </c>
      <c r="J1302" t="s">
        <v>1</v>
      </c>
      <c r="K1302" t="s">
        <v>4</v>
      </c>
      <c r="L1302" t="s">
        <v>1</v>
      </c>
      <c r="M1302" t="s">
        <v>1</v>
      </c>
      <c r="N1302" t="s">
        <v>4</v>
      </c>
      <c r="O1302" t="s">
        <v>4</v>
      </c>
      <c r="P1302" t="s">
        <v>4419</v>
      </c>
      <c r="Q1302">
        <v>3</v>
      </c>
      <c r="R1302" t="s">
        <v>3881</v>
      </c>
    </row>
    <row r="1303" spans="1:18" x14ac:dyDescent="0.25">
      <c r="A1303" t="s">
        <v>3881</v>
      </c>
      <c r="B1303" t="s">
        <v>3561</v>
      </c>
      <c r="C1303" t="s">
        <v>1</v>
      </c>
      <c r="D1303" t="s">
        <v>3562</v>
      </c>
      <c r="E1303" t="s">
        <v>3990</v>
      </c>
      <c r="F1303">
        <v>1</v>
      </c>
      <c r="G1303" t="s">
        <v>3</v>
      </c>
      <c r="H1303" t="s">
        <v>3</v>
      </c>
      <c r="I1303" t="s">
        <v>4</v>
      </c>
      <c r="J1303" t="s">
        <v>1</v>
      </c>
      <c r="K1303" t="s">
        <v>4</v>
      </c>
      <c r="L1303" t="s">
        <v>1</v>
      </c>
      <c r="M1303" t="s">
        <v>1</v>
      </c>
      <c r="N1303" t="s">
        <v>4</v>
      </c>
      <c r="O1303" t="s">
        <v>4</v>
      </c>
      <c r="P1303" t="s">
        <v>4419</v>
      </c>
      <c r="Q1303">
        <v>3</v>
      </c>
      <c r="R1303" t="s">
        <v>3881</v>
      </c>
    </row>
    <row r="1304" spans="1:18" x14ac:dyDescent="0.25">
      <c r="A1304" t="s">
        <v>3881</v>
      </c>
      <c r="B1304" t="s">
        <v>3589</v>
      </c>
      <c r="C1304" t="s">
        <v>1</v>
      </c>
      <c r="D1304" t="s">
        <v>3590</v>
      </c>
      <c r="E1304" t="s">
        <v>3990</v>
      </c>
      <c r="F1304">
        <v>1</v>
      </c>
      <c r="G1304" t="s">
        <v>3</v>
      </c>
      <c r="H1304" t="s">
        <v>3</v>
      </c>
      <c r="I1304" t="s">
        <v>4</v>
      </c>
      <c r="J1304" t="s">
        <v>1</v>
      </c>
      <c r="K1304" t="s">
        <v>4</v>
      </c>
      <c r="L1304" t="s">
        <v>1</v>
      </c>
      <c r="M1304" t="s">
        <v>1</v>
      </c>
      <c r="N1304" t="s">
        <v>4</v>
      </c>
      <c r="O1304" t="s">
        <v>4</v>
      </c>
      <c r="P1304" t="s">
        <v>4712</v>
      </c>
      <c r="Q1304">
        <v>2</v>
      </c>
      <c r="R1304" t="s">
        <v>3881</v>
      </c>
    </row>
    <row r="1305" spans="1:18" x14ac:dyDescent="0.25">
      <c r="A1305" t="s">
        <v>3881</v>
      </c>
      <c r="B1305" t="s">
        <v>3595</v>
      </c>
      <c r="C1305" t="s">
        <v>1</v>
      </c>
      <c r="D1305" t="s">
        <v>3596</v>
      </c>
      <c r="E1305" t="s">
        <v>3990</v>
      </c>
      <c r="F1305">
        <v>1</v>
      </c>
      <c r="G1305" t="s">
        <v>3</v>
      </c>
      <c r="H1305" t="s">
        <v>3</v>
      </c>
      <c r="I1305" t="s">
        <v>4</v>
      </c>
      <c r="J1305" t="s">
        <v>1</v>
      </c>
      <c r="K1305" t="s">
        <v>4</v>
      </c>
      <c r="L1305" t="s">
        <v>1</v>
      </c>
      <c r="M1305" t="s">
        <v>1</v>
      </c>
      <c r="N1305" t="s">
        <v>4</v>
      </c>
      <c r="O1305" t="s">
        <v>4</v>
      </c>
      <c r="P1305" t="s">
        <v>4712</v>
      </c>
      <c r="Q1305">
        <v>2</v>
      </c>
      <c r="R1305" t="s">
        <v>3881</v>
      </c>
    </row>
    <row r="1306" spans="1:18" x14ac:dyDescent="0.25">
      <c r="A1306" t="s">
        <v>3881</v>
      </c>
      <c r="B1306" t="s">
        <v>3621</v>
      </c>
      <c r="C1306" t="s">
        <v>3622</v>
      </c>
      <c r="D1306" t="s">
        <v>3623</v>
      </c>
      <c r="E1306" t="s">
        <v>3990</v>
      </c>
      <c r="F1306">
        <v>1</v>
      </c>
      <c r="G1306" t="s">
        <v>71</v>
      </c>
      <c r="H1306" t="s">
        <v>71</v>
      </c>
      <c r="I1306" t="s">
        <v>3996</v>
      </c>
      <c r="J1306" t="s">
        <v>3624</v>
      </c>
      <c r="K1306" t="s">
        <v>3998</v>
      </c>
      <c r="L1306" t="s">
        <v>4000</v>
      </c>
      <c r="M1306" t="s">
        <v>381</v>
      </c>
      <c r="N1306" t="s">
        <v>11</v>
      </c>
      <c r="O1306" t="s">
        <v>12</v>
      </c>
      <c r="P1306" t="s">
        <v>4629</v>
      </c>
      <c r="Q1306">
        <v>1</v>
      </c>
      <c r="R1306" t="s">
        <v>3881</v>
      </c>
    </row>
    <row r="1307" spans="1:18" x14ac:dyDescent="0.25">
      <c r="A1307" t="s">
        <v>3881</v>
      </c>
      <c r="B1307" t="s">
        <v>3645</v>
      </c>
      <c r="C1307" t="s">
        <v>1</v>
      </c>
      <c r="D1307" t="s">
        <v>3646</v>
      </c>
      <c r="E1307" t="s">
        <v>3990</v>
      </c>
      <c r="F1307">
        <v>1</v>
      </c>
      <c r="G1307" t="s">
        <v>3</v>
      </c>
      <c r="H1307" t="s">
        <v>3</v>
      </c>
      <c r="I1307" t="s">
        <v>4</v>
      </c>
      <c r="J1307" t="s">
        <v>1</v>
      </c>
      <c r="K1307" t="s">
        <v>4</v>
      </c>
      <c r="L1307" t="s">
        <v>1</v>
      </c>
      <c r="M1307" t="s">
        <v>1</v>
      </c>
      <c r="N1307" t="s">
        <v>4</v>
      </c>
      <c r="O1307" t="s">
        <v>4</v>
      </c>
      <c r="P1307" t="s">
        <v>4629</v>
      </c>
      <c r="Q1307">
        <v>1</v>
      </c>
      <c r="R1307" t="s">
        <v>3881</v>
      </c>
    </row>
    <row r="1308" spans="1:18" x14ac:dyDescent="0.25">
      <c r="A1308" t="s">
        <v>3881</v>
      </c>
      <c r="B1308" t="s">
        <v>3653</v>
      </c>
      <c r="C1308" t="s">
        <v>1</v>
      </c>
      <c r="D1308" t="s">
        <v>3654</v>
      </c>
      <c r="E1308" t="s">
        <v>3990</v>
      </c>
      <c r="F1308">
        <v>1</v>
      </c>
      <c r="G1308" t="s">
        <v>3</v>
      </c>
      <c r="H1308" t="s">
        <v>3</v>
      </c>
      <c r="I1308" t="s">
        <v>4</v>
      </c>
      <c r="J1308" t="s">
        <v>1</v>
      </c>
      <c r="K1308" t="s">
        <v>4</v>
      </c>
      <c r="L1308" t="s">
        <v>1</v>
      </c>
      <c r="M1308" t="s">
        <v>1</v>
      </c>
      <c r="N1308" t="s">
        <v>4</v>
      </c>
      <c r="O1308" t="s">
        <v>4</v>
      </c>
      <c r="P1308" t="s">
        <v>4629</v>
      </c>
      <c r="Q1308">
        <v>1</v>
      </c>
      <c r="R1308" t="s">
        <v>3881</v>
      </c>
    </row>
  </sheetData>
  <autoFilter ref="A1:X1" xr:uid="{00000000-0009-0000-0000-000003000000}">
    <sortState xmlns:xlrd2="http://schemas.microsoft.com/office/spreadsheetml/2017/richdata2" ref="A2:X1308">
      <sortCondition ref="A1"/>
    </sortState>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121"/>
  <sheetViews>
    <sheetView workbookViewId="0">
      <pane xSplit="4" ySplit="1" topLeftCell="E2" activePane="bottomRight" state="frozen"/>
      <selection pane="topRight" activeCell="E1" sqref="E1"/>
      <selection pane="bottomLeft" activeCell="A2" sqref="A2"/>
      <selection pane="bottomRight" activeCell="E2" sqref="E2"/>
    </sheetView>
  </sheetViews>
  <sheetFormatPr baseColWidth="10" defaultColWidth="9.140625" defaultRowHeight="15" x14ac:dyDescent="0.25"/>
  <sheetData>
    <row r="1" spans="1:18" s="7" customFormat="1" ht="75" x14ac:dyDescent="0.25">
      <c r="A1" s="7" t="s">
        <v>5608</v>
      </c>
      <c r="B1" s="7" t="s">
        <v>3977</v>
      </c>
      <c r="C1" s="7" t="s">
        <v>3978</v>
      </c>
      <c r="D1" s="7" t="s">
        <v>3979</v>
      </c>
      <c r="E1" s="7" t="s">
        <v>3986</v>
      </c>
      <c r="F1" s="7" t="s">
        <v>3991</v>
      </c>
      <c r="G1" s="7" t="s">
        <v>3987</v>
      </c>
      <c r="H1" s="7" t="s">
        <v>3988</v>
      </c>
      <c r="I1" s="7" t="s">
        <v>3980</v>
      </c>
      <c r="J1" s="7" t="s">
        <v>3981</v>
      </c>
      <c r="K1" s="7" t="s">
        <v>3982</v>
      </c>
      <c r="L1" s="7" t="s">
        <v>3983</v>
      </c>
      <c r="M1" s="7" t="s">
        <v>3984</v>
      </c>
      <c r="N1" s="7" t="s">
        <v>3985</v>
      </c>
      <c r="O1" s="7" t="s">
        <v>3989</v>
      </c>
      <c r="P1" s="7" t="s">
        <v>4007</v>
      </c>
      <c r="Q1" s="7" t="s">
        <v>5686</v>
      </c>
      <c r="R1" s="7" t="s">
        <v>5855</v>
      </c>
    </row>
    <row r="2" spans="1:18" x14ac:dyDescent="0.25">
      <c r="A2" t="s">
        <v>3882</v>
      </c>
      <c r="B2" t="s">
        <v>56</v>
      </c>
      <c r="C2" t="s">
        <v>57</v>
      </c>
      <c r="D2" t="s">
        <v>58</v>
      </c>
      <c r="E2" t="s">
        <v>3990</v>
      </c>
      <c r="F2">
        <v>1</v>
      </c>
      <c r="G2" t="s">
        <v>8</v>
      </c>
      <c r="H2" t="s">
        <v>59</v>
      </c>
      <c r="I2" t="s">
        <v>3993</v>
      </c>
      <c r="J2" t="s">
        <v>60</v>
      </c>
      <c r="K2" t="s">
        <v>3998</v>
      </c>
      <c r="L2" t="s">
        <v>4000</v>
      </c>
      <c r="M2" t="s">
        <v>61</v>
      </c>
      <c r="N2" t="s">
        <v>11</v>
      </c>
      <c r="O2" t="s">
        <v>12</v>
      </c>
      <c r="P2" t="s">
        <v>4054</v>
      </c>
      <c r="Q2">
        <v>958</v>
      </c>
      <c r="R2" t="s">
        <v>3882</v>
      </c>
    </row>
    <row r="3" spans="1:18" x14ac:dyDescent="0.25">
      <c r="A3" t="s">
        <v>3882</v>
      </c>
      <c r="B3" t="s">
        <v>90</v>
      </c>
      <c r="C3" t="s">
        <v>91</v>
      </c>
      <c r="D3" t="s">
        <v>92</v>
      </c>
      <c r="E3" t="s">
        <v>3990</v>
      </c>
      <c r="F3">
        <v>1</v>
      </c>
      <c r="G3" t="s">
        <v>27</v>
      </c>
      <c r="H3" t="s">
        <v>50</v>
      </c>
      <c r="I3" t="s">
        <v>3992</v>
      </c>
      <c r="J3" t="s">
        <v>93</v>
      </c>
      <c r="K3" t="s">
        <v>3998</v>
      </c>
      <c r="L3" t="s">
        <v>4000</v>
      </c>
      <c r="M3" t="s">
        <v>94</v>
      </c>
      <c r="N3" t="s">
        <v>95</v>
      </c>
      <c r="O3" t="s">
        <v>12</v>
      </c>
      <c r="P3" t="s">
        <v>4090</v>
      </c>
      <c r="Q3">
        <v>171</v>
      </c>
      <c r="R3" t="s">
        <v>3882</v>
      </c>
    </row>
    <row r="4" spans="1:18" x14ac:dyDescent="0.25">
      <c r="A4" t="s">
        <v>3882</v>
      </c>
      <c r="B4" t="s">
        <v>106</v>
      </c>
      <c r="C4" t="s">
        <v>107</v>
      </c>
      <c r="D4" t="s">
        <v>108</v>
      </c>
      <c r="E4" t="s">
        <v>3990</v>
      </c>
      <c r="F4">
        <v>1</v>
      </c>
      <c r="G4" t="s">
        <v>27</v>
      </c>
      <c r="H4" t="s">
        <v>27</v>
      </c>
      <c r="I4" t="s">
        <v>3993</v>
      </c>
      <c r="J4" t="s">
        <v>109</v>
      </c>
      <c r="K4" t="s">
        <v>3998</v>
      </c>
      <c r="L4" t="s">
        <v>3998</v>
      </c>
      <c r="M4" t="s">
        <v>110</v>
      </c>
      <c r="N4" t="s">
        <v>101</v>
      </c>
      <c r="O4" t="s">
        <v>31</v>
      </c>
      <c r="P4" t="s">
        <v>5196</v>
      </c>
      <c r="Q4">
        <v>1403</v>
      </c>
      <c r="R4" t="s">
        <v>3882</v>
      </c>
    </row>
    <row r="5" spans="1:18" x14ac:dyDescent="0.25">
      <c r="A5" t="s">
        <v>3882</v>
      </c>
      <c r="B5" t="s">
        <v>397</v>
      </c>
      <c r="C5" t="s">
        <v>398</v>
      </c>
      <c r="D5" t="s">
        <v>399</v>
      </c>
      <c r="E5" t="s">
        <v>400</v>
      </c>
      <c r="F5">
        <v>2</v>
      </c>
      <c r="G5" t="s">
        <v>50</v>
      </c>
      <c r="H5" t="s">
        <v>50</v>
      </c>
      <c r="I5" t="s">
        <v>3993</v>
      </c>
      <c r="J5" t="s">
        <v>401</v>
      </c>
      <c r="K5" t="s">
        <v>3998</v>
      </c>
      <c r="L5" t="s">
        <v>3998</v>
      </c>
      <c r="M5" t="s">
        <v>402</v>
      </c>
      <c r="N5" t="s">
        <v>260</v>
      </c>
      <c r="O5" t="s">
        <v>31</v>
      </c>
      <c r="P5" t="s">
        <v>5312</v>
      </c>
      <c r="Q5">
        <v>1467</v>
      </c>
      <c r="R5" t="s">
        <v>3882</v>
      </c>
    </row>
    <row r="6" spans="1:18" x14ac:dyDescent="0.25">
      <c r="A6" t="s">
        <v>3882</v>
      </c>
      <c r="B6" t="s">
        <v>403</v>
      </c>
      <c r="C6" t="s">
        <v>404</v>
      </c>
      <c r="D6" t="s">
        <v>405</v>
      </c>
      <c r="E6" t="s">
        <v>3990</v>
      </c>
      <c r="F6">
        <v>1</v>
      </c>
      <c r="G6" t="s">
        <v>27</v>
      </c>
      <c r="H6" t="s">
        <v>27</v>
      </c>
      <c r="I6" t="s">
        <v>3993</v>
      </c>
      <c r="J6" t="s">
        <v>406</v>
      </c>
      <c r="K6" t="s">
        <v>3998</v>
      </c>
      <c r="L6" t="s">
        <v>3998</v>
      </c>
      <c r="M6" t="s">
        <v>407</v>
      </c>
      <c r="N6" t="s">
        <v>408</v>
      </c>
      <c r="O6" t="s">
        <v>31</v>
      </c>
      <c r="P6" t="s">
        <v>4284</v>
      </c>
      <c r="Q6">
        <v>41</v>
      </c>
      <c r="R6" t="s">
        <v>3882</v>
      </c>
    </row>
    <row r="7" spans="1:18" x14ac:dyDescent="0.25">
      <c r="A7" t="s">
        <v>3882</v>
      </c>
      <c r="B7" t="s">
        <v>1045</v>
      </c>
      <c r="C7" t="s">
        <v>1046</v>
      </c>
      <c r="D7" t="s">
        <v>1047</v>
      </c>
      <c r="E7" t="s">
        <v>3990</v>
      </c>
      <c r="F7">
        <v>1</v>
      </c>
      <c r="G7" t="s">
        <v>116</v>
      </c>
      <c r="H7" t="s">
        <v>116</v>
      </c>
      <c r="I7" t="s">
        <v>3997</v>
      </c>
      <c r="J7" t="s">
        <v>1048</v>
      </c>
      <c r="K7" t="s">
        <v>3998</v>
      </c>
      <c r="L7" t="s">
        <v>3998</v>
      </c>
      <c r="M7" t="s">
        <v>1049</v>
      </c>
      <c r="N7" t="s">
        <v>1050</v>
      </c>
      <c r="O7" t="s">
        <v>31</v>
      </c>
      <c r="P7" t="s">
        <v>4605</v>
      </c>
      <c r="Q7">
        <v>149</v>
      </c>
      <c r="R7" t="s">
        <v>3882</v>
      </c>
    </row>
    <row r="8" spans="1:18" x14ac:dyDescent="0.25">
      <c r="A8" t="s">
        <v>3882</v>
      </c>
      <c r="B8" t="s">
        <v>1165</v>
      </c>
      <c r="C8" t="s">
        <v>1166</v>
      </c>
      <c r="D8" t="s">
        <v>1167</v>
      </c>
      <c r="E8" t="s">
        <v>3990</v>
      </c>
      <c r="F8">
        <v>1</v>
      </c>
      <c r="G8" t="s">
        <v>35</v>
      </c>
      <c r="H8" t="s">
        <v>35</v>
      </c>
      <c r="I8" t="s">
        <v>3994</v>
      </c>
      <c r="J8" t="s">
        <v>515</v>
      </c>
      <c r="K8" t="s">
        <v>4001</v>
      </c>
      <c r="L8" t="s">
        <v>3999</v>
      </c>
      <c r="M8" t="s">
        <v>1168</v>
      </c>
      <c r="N8" t="s">
        <v>11</v>
      </c>
      <c r="O8" t="s">
        <v>31</v>
      </c>
      <c r="P8" t="s">
        <v>4664</v>
      </c>
      <c r="Q8">
        <v>19</v>
      </c>
      <c r="R8" t="s">
        <v>3882</v>
      </c>
    </row>
    <row r="9" spans="1:18" x14ac:dyDescent="0.25">
      <c r="A9" t="s">
        <v>3884</v>
      </c>
      <c r="B9" t="s">
        <v>0</v>
      </c>
      <c r="C9" t="s">
        <v>1</v>
      </c>
      <c r="D9" t="s">
        <v>2</v>
      </c>
      <c r="E9" t="s">
        <v>3990</v>
      </c>
      <c r="F9">
        <v>1</v>
      </c>
      <c r="G9" t="s">
        <v>3</v>
      </c>
      <c r="H9" t="s">
        <v>3</v>
      </c>
      <c r="I9" t="s">
        <v>4</v>
      </c>
      <c r="J9" t="s">
        <v>1</v>
      </c>
      <c r="K9" t="s">
        <v>4</v>
      </c>
      <c r="L9" t="s">
        <v>1</v>
      </c>
      <c r="M9" t="s">
        <v>1</v>
      </c>
      <c r="N9" t="s">
        <v>4</v>
      </c>
      <c r="O9" t="s">
        <v>4</v>
      </c>
      <c r="P9" t="s">
        <v>4024</v>
      </c>
      <c r="Q9">
        <v>82</v>
      </c>
      <c r="R9" t="s">
        <v>5690</v>
      </c>
    </row>
    <row r="10" spans="1:18" x14ac:dyDescent="0.25">
      <c r="A10" t="s">
        <v>3884</v>
      </c>
      <c r="B10" t="s">
        <v>38</v>
      </c>
      <c r="C10" t="s">
        <v>1</v>
      </c>
      <c r="D10" t="s">
        <v>39</v>
      </c>
      <c r="E10" t="s">
        <v>3990</v>
      </c>
      <c r="F10">
        <v>1</v>
      </c>
      <c r="G10" t="s">
        <v>3</v>
      </c>
      <c r="H10" t="s">
        <v>3</v>
      </c>
      <c r="I10" t="s">
        <v>4</v>
      </c>
      <c r="J10" t="s">
        <v>1</v>
      </c>
      <c r="K10" t="s">
        <v>4</v>
      </c>
      <c r="L10" t="s">
        <v>1</v>
      </c>
      <c r="M10" t="s">
        <v>1</v>
      </c>
      <c r="N10" t="s">
        <v>4</v>
      </c>
      <c r="O10" t="s">
        <v>4</v>
      </c>
      <c r="P10" t="s">
        <v>5159</v>
      </c>
      <c r="Q10">
        <v>1000</v>
      </c>
      <c r="R10" t="s">
        <v>5691</v>
      </c>
    </row>
    <row r="11" spans="1:18" x14ac:dyDescent="0.25">
      <c r="A11" t="s">
        <v>3884</v>
      </c>
      <c r="B11" t="s">
        <v>40</v>
      </c>
      <c r="C11" t="s">
        <v>41</v>
      </c>
      <c r="D11" t="s">
        <v>42</v>
      </c>
      <c r="E11" t="s">
        <v>43</v>
      </c>
      <c r="F11">
        <v>2</v>
      </c>
      <c r="G11" t="s">
        <v>27</v>
      </c>
      <c r="H11" t="s">
        <v>27</v>
      </c>
      <c r="I11" t="s">
        <v>3992</v>
      </c>
      <c r="J11" t="s">
        <v>44</v>
      </c>
      <c r="K11" t="s">
        <v>3998</v>
      </c>
      <c r="L11" t="s">
        <v>3998</v>
      </c>
      <c r="M11" t="s">
        <v>45</v>
      </c>
      <c r="N11" t="s">
        <v>46</v>
      </c>
      <c r="O11" t="s">
        <v>12</v>
      </c>
      <c r="P11" t="s">
        <v>4045</v>
      </c>
      <c r="Q11">
        <v>430</v>
      </c>
      <c r="R11" t="s">
        <v>5691</v>
      </c>
    </row>
    <row r="12" spans="1:18" x14ac:dyDescent="0.25">
      <c r="A12" t="s">
        <v>3884</v>
      </c>
      <c r="B12" t="s">
        <v>74</v>
      </c>
      <c r="C12" t="s">
        <v>75</v>
      </c>
      <c r="D12" t="s">
        <v>76</v>
      </c>
      <c r="E12" t="s">
        <v>77</v>
      </c>
      <c r="F12">
        <v>16</v>
      </c>
      <c r="G12" t="s">
        <v>35</v>
      </c>
      <c r="H12" t="s">
        <v>35</v>
      </c>
      <c r="I12" t="s">
        <v>3994</v>
      </c>
      <c r="J12" t="s">
        <v>78</v>
      </c>
      <c r="K12" t="s">
        <v>3998</v>
      </c>
      <c r="L12" t="s">
        <v>4000</v>
      </c>
      <c r="M12" t="s">
        <v>79</v>
      </c>
      <c r="N12" t="s">
        <v>80</v>
      </c>
      <c r="O12" t="s">
        <v>81</v>
      </c>
      <c r="P12" t="s">
        <v>5182</v>
      </c>
      <c r="Q12">
        <v>2381</v>
      </c>
      <c r="R12" t="s">
        <v>5692</v>
      </c>
    </row>
    <row r="13" spans="1:18" x14ac:dyDescent="0.25">
      <c r="A13" t="s">
        <v>3884</v>
      </c>
      <c r="B13" t="s">
        <v>631</v>
      </c>
      <c r="C13" t="s">
        <v>1</v>
      </c>
      <c r="D13" t="s">
        <v>632</v>
      </c>
      <c r="E13" t="s">
        <v>3990</v>
      </c>
      <c r="F13">
        <v>1</v>
      </c>
      <c r="G13" t="s">
        <v>3</v>
      </c>
      <c r="H13" t="s">
        <v>3</v>
      </c>
      <c r="I13" t="s">
        <v>4</v>
      </c>
      <c r="J13" t="s">
        <v>1</v>
      </c>
      <c r="K13" t="s">
        <v>4</v>
      </c>
      <c r="L13" t="s">
        <v>1</v>
      </c>
      <c r="M13" t="s">
        <v>1</v>
      </c>
      <c r="N13" t="s">
        <v>4</v>
      </c>
      <c r="O13" t="s">
        <v>4</v>
      </c>
      <c r="P13" t="s">
        <v>4423</v>
      </c>
      <c r="Q13">
        <v>160</v>
      </c>
      <c r="R13" t="s">
        <v>5691</v>
      </c>
    </row>
    <row r="14" spans="1:18" x14ac:dyDescent="0.25">
      <c r="A14" t="s">
        <v>3884</v>
      </c>
      <c r="B14" t="s">
        <v>24</v>
      </c>
      <c r="C14" t="s">
        <v>25</v>
      </c>
      <c r="D14" t="s">
        <v>26</v>
      </c>
      <c r="E14" t="s">
        <v>3990</v>
      </c>
      <c r="F14">
        <v>1</v>
      </c>
      <c r="G14" t="s">
        <v>27</v>
      </c>
      <c r="H14" t="s">
        <v>27</v>
      </c>
      <c r="I14" t="s">
        <v>3993</v>
      </c>
      <c r="J14" t="s">
        <v>28</v>
      </c>
      <c r="K14" t="s">
        <v>3998</v>
      </c>
      <c r="L14" t="s">
        <v>3998</v>
      </c>
      <c r="M14" t="s">
        <v>29</v>
      </c>
      <c r="N14" t="s">
        <v>30</v>
      </c>
      <c r="O14" t="s">
        <v>31</v>
      </c>
      <c r="P14" t="s">
        <v>4036</v>
      </c>
      <c r="Q14">
        <v>200</v>
      </c>
      <c r="R14" t="s">
        <v>3884</v>
      </c>
    </row>
    <row r="15" spans="1:18" x14ac:dyDescent="0.25">
      <c r="A15" t="s">
        <v>3884</v>
      </c>
      <c r="B15" t="s">
        <v>54</v>
      </c>
      <c r="C15" t="s">
        <v>1</v>
      </c>
      <c r="D15" t="s">
        <v>55</v>
      </c>
      <c r="E15" t="s">
        <v>3990</v>
      </c>
      <c r="F15">
        <v>1</v>
      </c>
      <c r="G15" t="s">
        <v>3</v>
      </c>
      <c r="H15" t="s">
        <v>3</v>
      </c>
      <c r="I15" t="s">
        <v>4</v>
      </c>
      <c r="J15" t="s">
        <v>1</v>
      </c>
      <c r="K15" t="s">
        <v>4</v>
      </c>
      <c r="L15" t="s">
        <v>1</v>
      </c>
      <c r="M15" t="s">
        <v>1</v>
      </c>
      <c r="N15" t="s">
        <v>4</v>
      </c>
      <c r="O15" t="s">
        <v>4</v>
      </c>
      <c r="P15" t="s">
        <v>4051</v>
      </c>
      <c r="Q15">
        <v>118</v>
      </c>
      <c r="R15" t="s">
        <v>3884</v>
      </c>
    </row>
    <row r="16" spans="1:18" x14ac:dyDescent="0.25">
      <c r="A16" t="s">
        <v>3884</v>
      </c>
      <c r="B16" t="s">
        <v>104</v>
      </c>
      <c r="C16" t="s">
        <v>1</v>
      </c>
      <c r="D16" t="s">
        <v>105</v>
      </c>
      <c r="E16" t="s">
        <v>3990</v>
      </c>
      <c r="F16">
        <v>1</v>
      </c>
      <c r="G16" t="s">
        <v>3</v>
      </c>
      <c r="H16" t="s">
        <v>3</v>
      </c>
      <c r="I16" t="s">
        <v>4</v>
      </c>
      <c r="J16" t="s">
        <v>1</v>
      </c>
      <c r="K16" t="s">
        <v>4</v>
      </c>
      <c r="L16" t="s">
        <v>1</v>
      </c>
      <c r="M16" t="s">
        <v>1</v>
      </c>
      <c r="N16" t="s">
        <v>4</v>
      </c>
      <c r="O16" t="s">
        <v>4</v>
      </c>
      <c r="P16" t="s">
        <v>4100</v>
      </c>
      <c r="Q16">
        <v>88</v>
      </c>
      <c r="R16" t="s">
        <v>3884</v>
      </c>
    </row>
    <row r="17" spans="1:18" x14ac:dyDescent="0.25">
      <c r="A17" t="s">
        <v>3884</v>
      </c>
      <c r="B17" t="s">
        <v>266</v>
      </c>
      <c r="C17" t="s">
        <v>1</v>
      </c>
      <c r="D17" t="s">
        <v>267</v>
      </c>
      <c r="E17" t="s">
        <v>3990</v>
      </c>
      <c r="F17">
        <v>1</v>
      </c>
      <c r="G17" t="s">
        <v>3</v>
      </c>
      <c r="H17" t="s">
        <v>3</v>
      </c>
      <c r="I17" t="s">
        <v>4</v>
      </c>
      <c r="J17" t="s">
        <v>1</v>
      </c>
      <c r="K17" t="s">
        <v>4</v>
      </c>
      <c r="L17" t="s">
        <v>1</v>
      </c>
      <c r="M17" t="s">
        <v>1</v>
      </c>
      <c r="N17" t="s">
        <v>4</v>
      </c>
      <c r="O17" t="s">
        <v>4</v>
      </c>
      <c r="P17" t="s">
        <v>4212</v>
      </c>
      <c r="Q17">
        <v>258</v>
      </c>
      <c r="R17" t="s">
        <v>3884</v>
      </c>
    </row>
    <row r="18" spans="1:18" x14ac:dyDescent="0.25">
      <c r="A18" t="s">
        <v>3884</v>
      </c>
      <c r="B18" t="s">
        <v>458</v>
      </c>
      <c r="C18" t="s">
        <v>1</v>
      </c>
      <c r="D18" t="s">
        <v>459</v>
      </c>
      <c r="E18" t="s">
        <v>3990</v>
      </c>
      <c r="F18">
        <v>1</v>
      </c>
      <c r="G18" t="s">
        <v>3</v>
      </c>
      <c r="H18" t="s">
        <v>3</v>
      </c>
      <c r="I18" t="s">
        <v>4</v>
      </c>
      <c r="J18" t="s">
        <v>1</v>
      </c>
      <c r="K18" t="s">
        <v>4</v>
      </c>
      <c r="L18" t="s">
        <v>1</v>
      </c>
      <c r="M18" t="s">
        <v>1</v>
      </c>
      <c r="N18" t="s">
        <v>4</v>
      </c>
      <c r="O18" t="s">
        <v>4</v>
      </c>
      <c r="P18" t="s">
        <v>4318</v>
      </c>
      <c r="Q18">
        <v>686</v>
      </c>
      <c r="R18" t="s">
        <v>3884</v>
      </c>
    </row>
    <row r="19" spans="1:18" x14ac:dyDescent="0.25">
      <c r="A19" t="s">
        <v>3884</v>
      </c>
      <c r="B19" t="s">
        <v>2369</v>
      </c>
      <c r="C19" t="s">
        <v>1</v>
      </c>
      <c r="D19" t="s">
        <v>2370</v>
      </c>
      <c r="E19" t="s">
        <v>3990</v>
      </c>
      <c r="F19">
        <v>1</v>
      </c>
      <c r="G19" t="s">
        <v>3</v>
      </c>
      <c r="H19" t="s">
        <v>3</v>
      </c>
      <c r="I19" t="s">
        <v>4</v>
      </c>
      <c r="J19" t="s">
        <v>1</v>
      </c>
      <c r="K19" t="s">
        <v>4</v>
      </c>
      <c r="L19" t="s">
        <v>1</v>
      </c>
      <c r="M19" t="s">
        <v>1</v>
      </c>
      <c r="N19" t="s">
        <v>4</v>
      </c>
      <c r="O19" t="s">
        <v>4</v>
      </c>
      <c r="P19" t="s">
        <v>4978</v>
      </c>
      <c r="Q19">
        <v>546</v>
      </c>
      <c r="R19" t="s">
        <v>3884</v>
      </c>
    </row>
    <row r="20" spans="1:18" x14ac:dyDescent="0.25">
      <c r="A20" t="s">
        <v>3886</v>
      </c>
      <c r="B20" t="s">
        <v>0</v>
      </c>
      <c r="C20" t="s">
        <v>1</v>
      </c>
      <c r="D20" t="s">
        <v>2</v>
      </c>
      <c r="E20" t="s">
        <v>3990</v>
      </c>
      <c r="F20">
        <v>1</v>
      </c>
      <c r="G20" t="s">
        <v>3</v>
      </c>
      <c r="H20" t="s">
        <v>3</v>
      </c>
      <c r="I20" t="s">
        <v>4</v>
      </c>
      <c r="J20" t="s">
        <v>1</v>
      </c>
      <c r="K20" t="s">
        <v>4</v>
      </c>
      <c r="L20" t="s">
        <v>1</v>
      </c>
      <c r="M20" t="s">
        <v>1</v>
      </c>
      <c r="N20" t="s">
        <v>4</v>
      </c>
      <c r="O20" t="s">
        <v>4</v>
      </c>
      <c r="P20" t="s">
        <v>4024</v>
      </c>
      <c r="Q20">
        <v>82</v>
      </c>
      <c r="R20" t="s">
        <v>5690</v>
      </c>
    </row>
    <row r="21" spans="1:18" x14ac:dyDescent="0.25">
      <c r="A21" t="s">
        <v>3886</v>
      </c>
      <c r="B21" t="s">
        <v>74</v>
      </c>
      <c r="C21" t="s">
        <v>75</v>
      </c>
      <c r="D21" t="s">
        <v>76</v>
      </c>
      <c r="E21" t="s">
        <v>77</v>
      </c>
      <c r="F21">
        <v>16</v>
      </c>
      <c r="G21" t="s">
        <v>35</v>
      </c>
      <c r="H21" t="s">
        <v>35</v>
      </c>
      <c r="I21" t="s">
        <v>3994</v>
      </c>
      <c r="J21" t="s">
        <v>78</v>
      </c>
      <c r="K21" t="s">
        <v>3998</v>
      </c>
      <c r="L21" t="s">
        <v>4000</v>
      </c>
      <c r="M21" t="s">
        <v>79</v>
      </c>
      <c r="N21" t="s">
        <v>80</v>
      </c>
      <c r="O21" t="s">
        <v>81</v>
      </c>
      <c r="P21" t="s">
        <v>5182</v>
      </c>
      <c r="Q21">
        <v>2381</v>
      </c>
      <c r="R21" t="s">
        <v>5692</v>
      </c>
    </row>
    <row r="22" spans="1:18" x14ac:dyDescent="0.25">
      <c r="A22" t="s">
        <v>3886</v>
      </c>
      <c r="B22" t="s">
        <v>32</v>
      </c>
      <c r="C22" t="s">
        <v>33</v>
      </c>
      <c r="D22" t="s">
        <v>34</v>
      </c>
      <c r="E22" t="s">
        <v>3990</v>
      </c>
      <c r="F22">
        <v>1</v>
      </c>
      <c r="G22" t="s">
        <v>35</v>
      </c>
      <c r="H22" t="s">
        <v>35</v>
      </c>
      <c r="I22" t="s">
        <v>3994</v>
      </c>
      <c r="J22" t="s">
        <v>36</v>
      </c>
      <c r="K22" t="s">
        <v>3998</v>
      </c>
      <c r="L22" t="s">
        <v>3998</v>
      </c>
      <c r="M22" t="s">
        <v>37</v>
      </c>
      <c r="N22" t="s">
        <v>1</v>
      </c>
      <c r="O22" t="s">
        <v>31</v>
      </c>
      <c r="P22" t="s">
        <v>4039</v>
      </c>
      <c r="Q22">
        <v>43</v>
      </c>
      <c r="R22" t="s">
        <v>3886</v>
      </c>
    </row>
    <row r="23" spans="1:18" x14ac:dyDescent="0.25">
      <c r="A23" t="s">
        <v>3886</v>
      </c>
      <c r="B23" t="s">
        <v>86</v>
      </c>
      <c r="C23" t="s">
        <v>1</v>
      </c>
      <c r="D23" t="s">
        <v>87</v>
      </c>
      <c r="E23" t="s">
        <v>3990</v>
      </c>
      <c r="F23">
        <v>1</v>
      </c>
      <c r="G23" t="s">
        <v>3</v>
      </c>
      <c r="H23" t="s">
        <v>3</v>
      </c>
      <c r="I23" t="s">
        <v>4</v>
      </c>
      <c r="J23" t="s">
        <v>1</v>
      </c>
      <c r="K23" t="s">
        <v>4</v>
      </c>
      <c r="L23" t="s">
        <v>1</v>
      </c>
      <c r="M23" t="s">
        <v>1</v>
      </c>
      <c r="N23" t="s">
        <v>4</v>
      </c>
      <c r="O23" t="s">
        <v>4</v>
      </c>
      <c r="P23" t="s">
        <v>4081</v>
      </c>
      <c r="Q23">
        <v>340</v>
      </c>
      <c r="R23" t="s">
        <v>3886</v>
      </c>
    </row>
    <row r="24" spans="1:18" x14ac:dyDescent="0.25">
      <c r="A24" t="s">
        <v>3886</v>
      </c>
      <c r="B24" t="s">
        <v>460</v>
      </c>
      <c r="C24" t="s">
        <v>1</v>
      </c>
      <c r="D24" t="s">
        <v>461</v>
      </c>
      <c r="E24" t="s">
        <v>3990</v>
      </c>
      <c r="F24">
        <v>1</v>
      </c>
      <c r="G24" t="s">
        <v>3</v>
      </c>
      <c r="H24" t="s">
        <v>3</v>
      </c>
      <c r="I24" t="s">
        <v>4</v>
      </c>
      <c r="J24" t="s">
        <v>1</v>
      </c>
      <c r="K24" t="s">
        <v>4</v>
      </c>
      <c r="L24" t="s">
        <v>1</v>
      </c>
      <c r="M24" t="s">
        <v>1</v>
      </c>
      <c r="N24" t="s">
        <v>4</v>
      </c>
      <c r="O24" t="s">
        <v>4</v>
      </c>
      <c r="P24" t="s">
        <v>4322</v>
      </c>
      <c r="Q24">
        <v>50</v>
      </c>
      <c r="R24" t="s">
        <v>3886</v>
      </c>
    </row>
    <row r="25" spans="1:18" x14ac:dyDescent="0.25">
      <c r="A25" t="s">
        <v>3886</v>
      </c>
      <c r="B25" t="s">
        <v>641</v>
      </c>
      <c r="C25" t="s">
        <v>112</v>
      </c>
      <c r="D25" t="s">
        <v>642</v>
      </c>
      <c r="E25" t="s">
        <v>643</v>
      </c>
      <c r="F25">
        <v>1</v>
      </c>
      <c r="G25" t="s">
        <v>116</v>
      </c>
      <c r="H25" t="s">
        <v>116</v>
      </c>
      <c r="I25" t="s">
        <v>3997</v>
      </c>
      <c r="J25" t="s">
        <v>563</v>
      </c>
      <c r="K25" t="s">
        <v>3998</v>
      </c>
      <c r="L25" t="s">
        <v>3998</v>
      </c>
      <c r="M25" t="s">
        <v>644</v>
      </c>
      <c r="N25" t="s">
        <v>1</v>
      </c>
      <c r="O25" t="s">
        <v>12</v>
      </c>
      <c r="P25" t="s">
        <v>4430</v>
      </c>
      <c r="Q25">
        <v>6</v>
      </c>
      <c r="R25" t="s">
        <v>3886</v>
      </c>
    </row>
    <row r="26" spans="1:18" x14ac:dyDescent="0.25">
      <c r="A26" t="s">
        <v>3886</v>
      </c>
      <c r="B26" t="s">
        <v>654</v>
      </c>
      <c r="C26" t="s">
        <v>655</v>
      </c>
      <c r="D26" t="s">
        <v>656</v>
      </c>
      <c r="E26" t="s">
        <v>3990</v>
      </c>
      <c r="F26">
        <v>1</v>
      </c>
      <c r="G26" t="s">
        <v>35</v>
      </c>
      <c r="H26" t="s">
        <v>35</v>
      </c>
      <c r="I26" t="s">
        <v>3994</v>
      </c>
      <c r="J26" t="s">
        <v>657</v>
      </c>
      <c r="K26" t="s">
        <v>4000</v>
      </c>
      <c r="L26" t="s">
        <v>3999</v>
      </c>
      <c r="M26" t="s">
        <v>658</v>
      </c>
      <c r="N26" t="s">
        <v>659</v>
      </c>
      <c r="O26" t="s">
        <v>31</v>
      </c>
      <c r="P26" t="s">
        <v>4440</v>
      </c>
      <c r="Q26">
        <v>120</v>
      </c>
      <c r="R26" t="s">
        <v>3886</v>
      </c>
    </row>
    <row r="27" spans="1:18" x14ac:dyDescent="0.25">
      <c r="A27" t="s">
        <v>3886</v>
      </c>
      <c r="B27" t="s">
        <v>1036</v>
      </c>
      <c r="C27" t="s">
        <v>1037</v>
      </c>
      <c r="D27" t="s">
        <v>1038</v>
      </c>
      <c r="E27" t="s">
        <v>3990</v>
      </c>
      <c r="F27">
        <v>1</v>
      </c>
      <c r="G27" t="s">
        <v>116</v>
      </c>
      <c r="H27" t="s">
        <v>116</v>
      </c>
      <c r="I27" t="s">
        <v>3997</v>
      </c>
      <c r="J27" t="s">
        <v>563</v>
      </c>
      <c r="K27" t="s">
        <v>3998</v>
      </c>
      <c r="L27" t="s">
        <v>3998</v>
      </c>
      <c r="M27" t="s">
        <v>73</v>
      </c>
      <c r="N27" t="s">
        <v>53</v>
      </c>
      <c r="O27" t="s">
        <v>12</v>
      </c>
      <c r="P27" t="s">
        <v>4600</v>
      </c>
      <c r="Q27">
        <v>140</v>
      </c>
      <c r="R27" t="s">
        <v>3886</v>
      </c>
    </row>
    <row r="28" spans="1:18" x14ac:dyDescent="0.25">
      <c r="A28" t="s">
        <v>3886</v>
      </c>
      <c r="B28" t="s">
        <v>1039</v>
      </c>
      <c r="C28" t="s">
        <v>1040</v>
      </c>
      <c r="D28" t="s">
        <v>1041</v>
      </c>
      <c r="E28" t="s">
        <v>1042</v>
      </c>
      <c r="F28">
        <v>13</v>
      </c>
      <c r="G28" t="s">
        <v>35</v>
      </c>
      <c r="H28" t="s">
        <v>35</v>
      </c>
      <c r="I28" t="s">
        <v>3994</v>
      </c>
      <c r="J28" t="s">
        <v>1043</v>
      </c>
      <c r="K28" t="s">
        <v>3998</v>
      </c>
      <c r="L28" t="s">
        <v>3998</v>
      </c>
      <c r="M28" t="s">
        <v>29</v>
      </c>
      <c r="N28" t="s">
        <v>1044</v>
      </c>
      <c r="O28" t="s">
        <v>31</v>
      </c>
      <c r="P28" t="s">
        <v>4603</v>
      </c>
      <c r="Q28">
        <v>490</v>
      </c>
      <c r="R28" t="s">
        <v>3886</v>
      </c>
    </row>
    <row r="29" spans="1:18" x14ac:dyDescent="0.25">
      <c r="A29" t="s">
        <v>3886</v>
      </c>
      <c r="B29" t="s">
        <v>1584</v>
      </c>
      <c r="C29" t="s">
        <v>1</v>
      </c>
      <c r="D29" t="s">
        <v>1585</v>
      </c>
      <c r="E29" t="s">
        <v>3990</v>
      </c>
      <c r="F29">
        <v>1</v>
      </c>
      <c r="G29" t="s">
        <v>3</v>
      </c>
      <c r="H29" t="s">
        <v>3</v>
      </c>
      <c r="I29" t="s">
        <v>4</v>
      </c>
      <c r="J29" t="s">
        <v>1</v>
      </c>
      <c r="K29" t="s">
        <v>4</v>
      </c>
      <c r="L29" t="s">
        <v>1</v>
      </c>
      <c r="M29" t="s">
        <v>1</v>
      </c>
      <c r="N29" t="s">
        <v>4</v>
      </c>
      <c r="O29" t="s">
        <v>4</v>
      </c>
      <c r="P29" t="s">
        <v>5508</v>
      </c>
      <c r="Q29">
        <v>2100</v>
      </c>
      <c r="R29" t="s">
        <v>3886</v>
      </c>
    </row>
    <row r="30" spans="1:18" x14ac:dyDescent="0.25">
      <c r="A30" t="s">
        <v>3886</v>
      </c>
      <c r="B30" t="s">
        <v>1586</v>
      </c>
      <c r="C30" t="s">
        <v>1587</v>
      </c>
      <c r="D30" t="s">
        <v>1588</v>
      </c>
      <c r="E30" t="s">
        <v>3990</v>
      </c>
      <c r="F30">
        <v>1</v>
      </c>
      <c r="G30" t="s">
        <v>35</v>
      </c>
      <c r="H30" t="s">
        <v>35</v>
      </c>
      <c r="I30" t="s">
        <v>3996</v>
      </c>
      <c r="J30" t="s">
        <v>273</v>
      </c>
      <c r="K30" t="s">
        <v>3999</v>
      </c>
      <c r="L30" t="s">
        <v>3999</v>
      </c>
      <c r="M30" t="s">
        <v>1589</v>
      </c>
      <c r="N30" t="s">
        <v>237</v>
      </c>
      <c r="O30" t="s">
        <v>31</v>
      </c>
      <c r="P30" t="s">
        <v>4769</v>
      </c>
      <c r="Q30">
        <v>680</v>
      </c>
      <c r="R30" t="s">
        <v>3886</v>
      </c>
    </row>
    <row r="31" spans="1:18" x14ac:dyDescent="0.25">
      <c r="A31" t="s">
        <v>3888</v>
      </c>
      <c r="B31" t="s">
        <v>102</v>
      </c>
      <c r="C31" t="s">
        <v>1</v>
      </c>
      <c r="D31" t="s">
        <v>103</v>
      </c>
      <c r="E31" t="s">
        <v>3990</v>
      </c>
      <c r="F31">
        <v>1</v>
      </c>
      <c r="G31" t="s">
        <v>3</v>
      </c>
      <c r="H31" t="s">
        <v>3</v>
      </c>
      <c r="I31" t="s">
        <v>4</v>
      </c>
      <c r="J31" t="s">
        <v>1</v>
      </c>
      <c r="K31" t="s">
        <v>4</v>
      </c>
      <c r="L31" t="s">
        <v>1</v>
      </c>
      <c r="M31" t="s">
        <v>1</v>
      </c>
      <c r="N31" t="s">
        <v>4</v>
      </c>
      <c r="O31" t="s">
        <v>4</v>
      </c>
      <c r="P31" t="s">
        <v>4021</v>
      </c>
      <c r="Q31" t="s">
        <v>5668</v>
      </c>
      <c r="R31" t="s">
        <v>3888</v>
      </c>
    </row>
    <row r="32" spans="1:18" x14ac:dyDescent="0.25">
      <c r="A32" t="s">
        <v>3888</v>
      </c>
      <c r="B32" t="s">
        <v>111</v>
      </c>
      <c r="C32" t="s">
        <v>112</v>
      </c>
      <c r="D32" t="s">
        <v>114</v>
      </c>
      <c r="E32" t="s">
        <v>115</v>
      </c>
      <c r="F32">
        <v>1</v>
      </c>
      <c r="G32" t="s">
        <v>116</v>
      </c>
      <c r="H32" t="s">
        <v>116</v>
      </c>
      <c r="I32" t="s">
        <v>3997</v>
      </c>
      <c r="J32" t="s">
        <v>117</v>
      </c>
      <c r="K32" t="s">
        <v>3998</v>
      </c>
      <c r="L32" t="s">
        <v>3998</v>
      </c>
      <c r="M32" t="s">
        <v>118</v>
      </c>
      <c r="N32" t="s">
        <v>11</v>
      </c>
      <c r="O32" t="s">
        <v>12</v>
      </c>
      <c r="P32" t="s">
        <v>4021</v>
      </c>
      <c r="Q32" t="s">
        <v>5668</v>
      </c>
      <c r="R32" t="s">
        <v>3888</v>
      </c>
    </row>
    <row r="33" spans="1:18" x14ac:dyDescent="0.25">
      <c r="A33" t="s">
        <v>3888</v>
      </c>
      <c r="B33" t="s">
        <v>255</v>
      </c>
      <c r="C33" t="s">
        <v>256</v>
      </c>
      <c r="D33" t="s">
        <v>257</v>
      </c>
      <c r="E33" t="s">
        <v>3990</v>
      </c>
      <c r="F33">
        <v>1</v>
      </c>
      <c r="G33" t="s">
        <v>35</v>
      </c>
      <c r="H33" t="s">
        <v>35</v>
      </c>
      <c r="I33" t="s">
        <v>3994</v>
      </c>
      <c r="J33" t="s">
        <v>258</v>
      </c>
      <c r="K33" t="s">
        <v>3998</v>
      </c>
      <c r="L33" t="s">
        <v>3998</v>
      </c>
      <c r="M33" t="s">
        <v>259</v>
      </c>
      <c r="N33" t="s">
        <v>260</v>
      </c>
      <c r="O33" t="s">
        <v>31</v>
      </c>
      <c r="P33" t="s">
        <v>4021</v>
      </c>
      <c r="Q33" t="s">
        <v>5668</v>
      </c>
      <c r="R33" t="s">
        <v>3888</v>
      </c>
    </row>
    <row r="34" spans="1:18" x14ac:dyDescent="0.25">
      <c r="A34" t="s">
        <v>3888</v>
      </c>
      <c r="B34" t="s">
        <v>274</v>
      </c>
      <c r="C34" t="s">
        <v>1</v>
      </c>
      <c r="D34" t="s">
        <v>275</v>
      </c>
      <c r="E34" t="s">
        <v>3990</v>
      </c>
      <c r="F34">
        <v>1</v>
      </c>
      <c r="G34" t="s">
        <v>3</v>
      </c>
      <c r="H34" t="s">
        <v>3</v>
      </c>
      <c r="I34" t="s">
        <v>4</v>
      </c>
      <c r="J34" t="s">
        <v>1</v>
      </c>
      <c r="K34" t="s">
        <v>4</v>
      </c>
      <c r="L34" t="s">
        <v>1</v>
      </c>
      <c r="M34" t="s">
        <v>1</v>
      </c>
      <c r="N34" t="s">
        <v>4</v>
      </c>
      <c r="O34" t="s">
        <v>4</v>
      </c>
      <c r="P34" t="s">
        <v>4021</v>
      </c>
      <c r="Q34" t="s">
        <v>5668</v>
      </c>
      <c r="R34" t="s">
        <v>3888</v>
      </c>
    </row>
    <row r="35" spans="1:18" x14ac:dyDescent="0.25">
      <c r="A35" t="s">
        <v>3888</v>
      </c>
      <c r="B35" t="s">
        <v>452</v>
      </c>
      <c r="C35" t="s">
        <v>453</v>
      </c>
      <c r="D35" t="s">
        <v>454</v>
      </c>
      <c r="E35" t="s">
        <v>455</v>
      </c>
      <c r="F35">
        <v>38</v>
      </c>
      <c r="G35" t="s">
        <v>35</v>
      </c>
      <c r="H35" t="s">
        <v>35</v>
      </c>
      <c r="I35" t="s">
        <v>3994</v>
      </c>
      <c r="J35" t="s">
        <v>456</v>
      </c>
      <c r="K35" t="s">
        <v>3998</v>
      </c>
      <c r="L35" t="s">
        <v>3998</v>
      </c>
      <c r="M35" t="s">
        <v>457</v>
      </c>
      <c r="N35" t="s">
        <v>11</v>
      </c>
      <c r="O35" t="s">
        <v>31</v>
      </c>
      <c r="P35" t="s">
        <v>4021</v>
      </c>
      <c r="Q35" t="s">
        <v>5668</v>
      </c>
      <c r="R35" t="s">
        <v>3888</v>
      </c>
    </row>
    <row r="36" spans="1:18" x14ac:dyDescent="0.25">
      <c r="A36" t="s">
        <v>3888</v>
      </c>
      <c r="B36" t="s">
        <v>462</v>
      </c>
      <c r="C36" t="s">
        <v>463</v>
      </c>
      <c r="D36" t="s">
        <v>464</v>
      </c>
      <c r="E36" t="s">
        <v>465</v>
      </c>
      <c r="F36">
        <v>2</v>
      </c>
      <c r="G36" t="s">
        <v>35</v>
      </c>
      <c r="H36" t="s">
        <v>35</v>
      </c>
      <c r="I36" t="s">
        <v>3994</v>
      </c>
      <c r="J36" t="s">
        <v>466</v>
      </c>
      <c r="K36" t="s">
        <v>3998</v>
      </c>
      <c r="L36" t="s">
        <v>3998</v>
      </c>
      <c r="M36" t="s">
        <v>160</v>
      </c>
      <c r="N36" t="s">
        <v>11</v>
      </c>
      <c r="O36" t="s">
        <v>31</v>
      </c>
      <c r="P36" t="s">
        <v>4021</v>
      </c>
      <c r="Q36" t="s">
        <v>5668</v>
      </c>
      <c r="R36" t="s">
        <v>3888</v>
      </c>
    </row>
    <row r="37" spans="1:18" x14ac:dyDescent="0.25">
      <c r="A37" t="s">
        <v>3888</v>
      </c>
      <c r="B37" t="s">
        <v>633</v>
      </c>
      <c r="C37" t="s">
        <v>634</v>
      </c>
      <c r="D37" t="s">
        <v>635</v>
      </c>
      <c r="E37" t="s">
        <v>3990</v>
      </c>
      <c r="F37">
        <v>1</v>
      </c>
      <c r="G37" t="s">
        <v>71</v>
      </c>
      <c r="H37" t="s">
        <v>71</v>
      </c>
      <c r="I37" t="s">
        <v>3996</v>
      </c>
      <c r="J37" t="s">
        <v>636</v>
      </c>
      <c r="K37" t="s">
        <v>3998</v>
      </c>
      <c r="L37" t="s">
        <v>3998</v>
      </c>
      <c r="M37" t="s">
        <v>637</v>
      </c>
      <c r="N37" t="s">
        <v>638</v>
      </c>
      <c r="O37" t="s">
        <v>12</v>
      </c>
      <c r="P37" t="s">
        <v>4021</v>
      </c>
      <c r="Q37" t="s">
        <v>5668</v>
      </c>
      <c r="R37" t="s">
        <v>3888</v>
      </c>
    </row>
    <row r="38" spans="1:18" x14ac:dyDescent="0.25">
      <c r="A38" t="s">
        <v>3888</v>
      </c>
      <c r="B38" t="s">
        <v>639</v>
      </c>
      <c r="C38" t="s">
        <v>1</v>
      </c>
      <c r="D38" t="s">
        <v>640</v>
      </c>
      <c r="E38" t="s">
        <v>3990</v>
      </c>
      <c r="F38">
        <v>1</v>
      </c>
      <c r="G38" t="s">
        <v>3</v>
      </c>
      <c r="H38" t="s">
        <v>3</v>
      </c>
      <c r="I38" t="s">
        <v>4</v>
      </c>
      <c r="J38" t="s">
        <v>1</v>
      </c>
      <c r="K38" t="s">
        <v>4</v>
      </c>
      <c r="L38" t="s">
        <v>1</v>
      </c>
      <c r="M38" t="s">
        <v>1</v>
      </c>
      <c r="N38" t="s">
        <v>4</v>
      </c>
      <c r="O38" t="s">
        <v>4</v>
      </c>
      <c r="P38" t="s">
        <v>4021</v>
      </c>
      <c r="Q38" t="s">
        <v>5668</v>
      </c>
      <c r="R38" t="s">
        <v>3888</v>
      </c>
    </row>
    <row r="39" spans="1:18" x14ac:dyDescent="0.25">
      <c r="A39" t="s">
        <v>3888</v>
      </c>
      <c r="B39" t="s">
        <v>1097</v>
      </c>
      <c r="C39" t="s">
        <v>1</v>
      </c>
      <c r="D39" t="s">
        <v>1098</v>
      </c>
      <c r="E39" t="s">
        <v>3990</v>
      </c>
      <c r="F39">
        <v>1</v>
      </c>
      <c r="G39" t="s">
        <v>3</v>
      </c>
      <c r="H39" t="s">
        <v>3</v>
      </c>
      <c r="I39" t="s">
        <v>4</v>
      </c>
      <c r="J39" t="s">
        <v>1</v>
      </c>
      <c r="K39" t="s">
        <v>4</v>
      </c>
      <c r="L39" t="s">
        <v>1</v>
      </c>
      <c r="M39" t="s">
        <v>1</v>
      </c>
      <c r="N39" t="s">
        <v>4</v>
      </c>
      <c r="O39" t="s">
        <v>4</v>
      </c>
      <c r="P39" t="s">
        <v>4021</v>
      </c>
      <c r="Q39" t="s">
        <v>5668</v>
      </c>
      <c r="R39" t="s">
        <v>3888</v>
      </c>
    </row>
    <row r="40" spans="1:18" x14ac:dyDescent="0.25">
      <c r="A40" t="s">
        <v>3888</v>
      </c>
      <c r="B40" t="s">
        <v>1099</v>
      </c>
      <c r="C40" t="s">
        <v>1</v>
      </c>
      <c r="D40" t="s">
        <v>1100</v>
      </c>
      <c r="E40" t="s">
        <v>3990</v>
      </c>
      <c r="F40">
        <v>1</v>
      </c>
      <c r="G40" t="s">
        <v>3</v>
      </c>
      <c r="H40" t="s">
        <v>3</v>
      </c>
      <c r="I40" t="s">
        <v>4</v>
      </c>
      <c r="J40" t="s">
        <v>1</v>
      </c>
      <c r="K40" t="s">
        <v>4</v>
      </c>
      <c r="L40" t="s">
        <v>1</v>
      </c>
      <c r="M40" t="s">
        <v>1</v>
      </c>
      <c r="N40" t="s">
        <v>4</v>
      </c>
      <c r="O40" t="s">
        <v>4</v>
      </c>
      <c r="P40" t="s">
        <v>4021</v>
      </c>
      <c r="Q40" t="s">
        <v>5668</v>
      </c>
      <c r="R40" t="s">
        <v>3888</v>
      </c>
    </row>
    <row r="41" spans="1:18" x14ac:dyDescent="0.25">
      <c r="A41" t="s">
        <v>3888</v>
      </c>
      <c r="B41" t="s">
        <v>1</v>
      </c>
      <c r="C41" t="s">
        <v>112</v>
      </c>
      <c r="D41" t="s">
        <v>591</v>
      </c>
      <c r="E41" t="s">
        <v>1101</v>
      </c>
      <c r="F41">
        <v>1</v>
      </c>
      <c r="G41" t="s">
        <v>116</v>
      </c>
      <c r="H41" t="s">
        <v>116</v>
      </c>
      <c r="I41" t="s">
        <v>3997</v>
      </c>
      <c r="J41" t="s">
        <v>563</v>
      </c>
      <c r="K41" t="s">
        <v>3998</v>
      </c>
      <c r="L41" t="s">
        <v>3998</v>
      </c>
      <c r="M41" t="s">
        <v>1102</v>
      </c>
      <c r="N41" t="s">
        <v>1</v>
      </c>
      <c r="O41" t="s">
        <v>12</v>
      </c>
      <c r="P41" t="s">
        <v>4021</v>
      </c>
      <c r="Q41" t="s">
        <v>5668</v>
      </c>
      <c r="R41" t="s">
        <v>3888</v>
      </c>
    </row>
    <row r="42" spans="1:18" x14ac:dyDescent="0.25">
      <c r="A42" t="s">
        <v>3888</v>
      </c>
      <c r="B42" t="s">
        <v>266</v>
      </c>
      <c r="C42" t="s">
        <v>1442</v>
      </c>
      <c r="D42" t="s">
        <v>1443</v>
      </c>
      <c r="E42" t="s">
        <v>3990</v>
      </c>
      <c r="F42">
        <v>1</v>
      </c>
      <c r="G42" t="s">
        <v>59</v>
      </c>
      <c r="H42" t="s">
        <v>59</v>
      </c>
      <c r="I42" t="s">
        <v>3995</v>
      </c>
      <c r="J42" t="s">
        <v>829</v>
      </c>
      <c r="K42" t="s">
        <v>3998</v>
      </c>
      <c r="L42" t="s">
        <v>3998</v>
      </c>
      <c r="M42" t="s">
        <v>1444</v>
      </c>
      <c r="N42" t="s">
        <v>11</v>
      </c>
      <c r="O42" t="s">
        <v>31</v>
      </c>
      <c r="P42" t="s">
        <v>4021</v>
      </c>
      <c r="Q42" t="s">
        <v>5668</v>
      </c>
      <c r="R42" t="s">
        <v>3888</v>
      </c>
    </row>
    <row r="43" spans="1:18" x14ac:dyDescent="0.25">
      <c r="A43" t="s">
        <v>3888</v>
      </c>
      <c r="B43" t="s">
        <v>1590</v>
      </c>
      <c r="C43" t="s">
        <v>1591</v>
      </c>
      <c r="D43" t="s">
        <v>1592</v>
      </c>
      <c r="E43" t="s">
        <v>3990</v>
      </c>
      <c r="F43">
        <v>1</v>
      </c>
      <c r="G43" t="s">
        <v>116</v>
      </c>
      <c r="H43" t="s">
        <v>116</v>
      </c>
      <c r="I43" t="s">
        <v>3997</v>
      </c>
      <c r="J43" t="s">
        <v>1593</v>
      </c>
      <c r="K43" t="s">
        <v>3998</v>
      </c>
      <c r="L43" t="s">
        <v>4000</v>
      </c>
      <c r="M43" t="s">
        <v>1594</v>
      </c>
      <c r="N43" t="s">
        <v>11</v>
      </c>
      <c r="O43" t="s">
        <v>31</v>
      </c>
      <c r="P43" t="s">
        <v>4021</v>
      </c>
      <c r="Q43" t="s">
        <v>5668</v>
      </c>
      <c r="R43" t="s">
        <v>3888</v>
      </c>
    </row>
    <row r="44" spans="1:18" x14ac:dyDescent="0.25">
      <c r="A44" t="s">
        <v>3888</v>
      </c>
      <c r="B44" t="s">
        <v>1</v>
      </c>
      <c r="C44" t="s">
        <v>112</v>
      </c>
      <c r="D44" t="s">
        <v>1595</v>
      </c>
      <c r="E44" t="s">
        <v>1596</v>
      </c>
      <c r="F44">
        <v>1</v>
      </c>
      <c r="G44" t="s">
        <v>116</v>
      </c>
      <c r="H44" t="s">
        <v>116</v>
      </c>
      <c r="I44" t="s">
        <v>3997</v>
      </c>
      <c r="J44" t="s">
        <v>1597</v>
      </c>
      <c r="K44" t="s">
        <v>3998</v>
      </c>
      <c r="L44" t="s">
        <v>4000</v>
      </c>
      <c r="M44" t="s">
        <v>1598</v>
      </c>
      <c r="N44" t="s">
        <v>11</v>
      </c>
      <c r="O44" t="s">
        <v>12</v>
      </c>
      <c r="P44" t="s">
        <v>4021</v>
      </c>
      <c r="Q44" t="s">
        <v>5668</v>
      </c>
      <c r="R44" t="s">
        <v>3888</v>
      </c>
    </row>
    <row r="45" spans="1:18" x14ac:dyDescent="0.25">
      <c r="A45" t="s">
        <v>3888</v>
      </c>
      <c r="B45" t="s">
        <v>1599</v>
      </c>
      <c r="C45" t="s">
        <v>1</v>
      </c>
      <c r="D45" t="s">
        <v>1600</v>
      </c>
      <c r="E45" t="s">
        <v>3990</v>
      </c>
      <c r="F45">
        <v>1</v>
      </c>
      <c r="G45" t="s">
        <v>3</v>
      </c>
      <c r="H45" t="s">
        <v>3</v>
      </c>
      <c r="I45" t="s">
        <v>4</v>
      </c>
      <c r="J45" t="s">
        <v>1</v>
      </c>
      <c r="K45" t="s">
        <v>4</v>
      </c>
      <c r="L45" t="s">
        <v>1</v>
      </c>
      <c r="M45" t="s">
        <v>1</v>
      </c>
      <c r="N45" t="s">
        <v>4</v>
      </c>
      <c r="O45" t="s">
        <v>4</v>
      </c>
      <c r="P45" t="s">
        <v>4021</v>
      </c>
      <c r="Q45" t="s">
        <v>5668</v>
      </c>
      <c r="R45" t="s">
        <v>3888</v>
      </c>
    </row>
    <row r="46" spans="1:18" x14ac:dyDescent="0.25">
      <c r="A46" t="s">
        <v>3888</v>
      </c>
      <c r="B46" t="s">
        <v>1</v>
      </c>
      <c r="C46" t="s">
        <v>1</v>
      </c>
      <c r="D46" t="s">
        <v>2371</v>
      </c>
      <c r="E46" t="s">
        <v>3990</v>
      </c>
      <c r="F46">
        <v>1</v>
      </c>
      <c r="G46" t="s">
        <v>3</v>
      </c>
      <c r="H46" t="s">
        <v>3</v>
      </c>
      <c r="I46" t="s">
        <v>4</v>
      </c>
      <c r="J46" t="s">
        <v>1</v>
      </c>
      <c r="K46" t="s">
        <v>4</v>
      </c>
      <c r="L46" t="s">
        <v>1</v>
      </c>
      <c r="M46" t="s">
        <v>1</v>
      </c>
      <c r="N46" t="s">
        <v>4</v>
      </c>
      <c r="O46" t="s">
        <v>4</v>
      </c>
      <c r="P46" t="s">
        <v>4021</v>
      </c>
      <c r="Q46" t="s">
        <v>5668</v>
      </c>
      <c r="R46" t="s">
        <v>3888</v>
      </c>
    </row>
    <row r="47" spans="1:18" x14ac:dyDescent="0.25">
      <c r="A47" t="s">
        <v>3888</v>
      </c>
      <c r="B47" t="s">
        <v>1</v>
      </c>
      <c r="C47" t="s">
        <v>1</v>
      </c>
      <c r="D47" t="s">
        <v>2372</v>
      </c>
      <c r="E47" t="s">
        <v>3990</v>
      </c>
      <c r="F47">
        <v>1</v>
      </c>
      <c r="G47" t="s">
        <v>3</v>
      </c>
      <c r="H47" t="s">
        <v>3</v>
      </c>
      <c r="I47" t="s">
        <v>4</v>
      </c>
      <c r="J47" t="s">
        <v>1</v>
      </c>
      <c r="K47" t="s">
        <v>4</v>
      </c>
      <c r="L47" t="s">
        <v>1</v>
      </c>
      <c r="M47" t="s">
        <v>1</v>
      </c>
      <c r="N47" t="s">
        <v>4</v>
      </c>
      <c r="O47" t="s">
        <v>4</v>
      </c>
      <c r="P47" t="s">
        <v>4021</v>
      </c>
      <c r="Q47" t="s">
        <v>5668</v>
      </c>
      <c r="R47" t="s">
        <v>3888</v>
      </c>
    </row>
    <row r="48" spans="1:18" x14ac:dyDescent="0.25">
      <c r="A48" t="s">
        <v>3888</v>
      </c>
      <c r="B48" t="s">
        <v>1</v>
      </c>
      <c r="C48" t="s">
        <v>1</v>
      </c>
      <c r="D48" t="s">
        <v>2373</v>
      </c>
      <c r="E48" t="s">
        <v>3990</v>
      </c>
      <c r="F48">
        <v>1</v>
      </c>
      <c r="G48" t="s">
        <v>3</v>
      </c>
      <c r="H48" t="s">
        <v>3</v>
      </c>
      <c r="I48" t="s">
        <v>4</v>
      </c>
      <c r="J48" t="s">
        <v>1</v>
      </c>
      <c r="K48" t="s">
        <v>4</v>
      </c>
      <c r="L48" t="s">
        <v>1</v>
      </c>
      <c r="M48" t="s">
        <v>1</v>
      </c>
      <c r="N48" t="s">
        <v>4</v>
      </c>
      <c r="O48" t="s">
        <v>4</v>
      </c>
      <c r="P48" t="s">
        <v>4021</v>
      </c>
      <c r="Q48" t="s">
        <v>5668</v>
      </c>
      <c r="R48" t="s">
        <v>3888</v>
      </c>
    </row>
    <row r="49" spans="1:18" x14ac:dyDescent="0.25">
      <c r="A49" t="s">
        <v>3888</v>
      </c>
      <c r="B49" t="s">
        <v>1</v>
      </c>
      <c r="C49" t="s">
        <v>1</v>
      </c>
      <c r="D49" t="s">
        <v>2374</v>
      </c>
      <c r="E49" t="s">
        <v>3990</v>
      </c>
      <c r="F49">
        <v>1</v>
      </c>
      <c r="G49" t="s">
        <v>3</v>
      </c>
      <c r="H49" t="s">
        <v>3</v>
      </c>
      <c r="I49" t="s">
        <v>4</v>
      </c>
      <c r="J49" t="s">
        <v>1</v>
      </c>
      <c r="K49" t="s">
        <v>4</v>
      </c>
      <c r="L49" t="s">
        <v>1</v>
      </c>
      <c r="M49" t="s">
        <v>1</v>
      </c>
      <c r="N49" t="s">
        <v>4</v>
      </c>
      <c r="O49" t="s">
        <v>4</v>
      </c>
      <c r="P49" t="s">
        <v>4021</v>
      </c>
      <c r="Q49" t="s">
        <v>5668</v>
      </c>
      <c r="R49" t="s">
        <v>3888</v>
      </c>
    </row>
    <row r="50" spans="1:18" x14ac:dyDescent="0.25">
      <c r="A50" t="s">
        <v>3888</v>
      </c>
      <c r="B50" t="s">
        <v>1</v>
      </c>
      <c r="C50" t="s">
        <v>1</v>
      </c>
      <c r="D50" t="s">
        <v>2375</v>
      </c>
      <c r="E50" t="s">
        <v>3990</v>
      </c>
      <c r="F50">
        <v>1</v>
      </c>
      <c r="G50" t="s">
        <v>3</v>
      </c>
      <c r="H50" t="s">
        <v>3</v>
      </c>
      <c r="I50" t="s">
        <v>4</v>
      </c>
      <c r="J50" t="s">
        <v>1</v>
      </c>
      <c r="K50" t="s">
        <v>4</v>
      </c>
      <c r="L50" t="s">
        <v>1</v>
      </c>
      <c r="M50" t="s">
        <v>1</v>
      </c>
      <c r="N50" t="s">
        <v>4</v>
      </c>
      <c r="O50" t="s">
        <v>4</v>
      </c>
      <c r="P50" t="s">
        <v>4021</v>
      </c>
      <c r="Q50" t="s">
        <v>5668</v>
      </c>
      <c r="R50" t="s">
        <v>3888</v>
      </c>
    </row>
    <row r="51" spans="1:18" x14ac:dyDescent="0.25">
      <c r="A51" t="s">
        <v>3888</v>
      </c>
      <c r="B51" t="s">
        <v>1</v>
      </c>
      <c r="C51" t="s">
        <v>1</v>
      </c>
      <c r="D51" t="s">
        <v>2376</v>
      </c>
      <c r="E51" t="s">
        <v>3990</v>
      </c>
      <c r="F51">
        <v>1</v>
      </c>
      <c r="G51" t="s">
        <v>3</v>
      </c>
      <c r="H51" t="s">
        <v>3</v>
      </c>
      <c r="I51" t="s">
        <v>4</v>
      </c>
      <c r="J51" t="s">
        <v>1</v>
      </c>
      <c r="K51" t="s">
        <v>4</v>
      </c>
      <c r="L51" t="s">
        <v>1</v>
      </c>
      <c r="M51" t="s">
        <v>1</v>
      </c>
      <c r="N51" t="s">
        <v>4</v>
      </c>
      <c r="O51" t="s">
        <v>4</v>
      </c>
      <c r="P51" t="s">
        <v>4021</v>
      </c>
      <c r="Q51" t="s">
        <v>5668</v>
      </c>
      <c r="R51" t="s">
        <v>3888</v>
      </c>
    </row>
    <row r="52" spans="1:18" x14ac:dyDescent="0.25">
      <c r="A52" t="s">
        <v>3888</v>
      </c>
      <c r="B52" t="s">
        <v>1</v>
      </c>
      <c r="C52" t="s">
        <v>1</v>
      </c>
      <c r="D52" t="s">
        <v>2377</v>
      </c>
      <c r="E52" t="s">
        <v>3990</v>
      </c>
      <c r="F52">
        <v>1</v>
      </c>
      <c r="G52" t="s">
        <v>3</v>
      </c>
      <c r="H52" t="s">
        <v>3</v>
      </c>
      <c r="I52" t="s">
        <v>4</v>
      </c>
      <c r="J52" t="s">
        <v>1</v>
      </c>
      <c r="K52" t="s">
        <v>4</v>
      </c>
      <c r="L52" t="s">
        <v>1</v>
      </c>
      <c r="M52" t="s">
        <v>1</v>
      </c>
      <c r="N52" t="s">
        <v>4</v>
      </c>
      <c r="O52" t="s">
        <v>4</v>
      </c>
      <c r="P52" t="s">
        <v>4021</v>
      </c>
      <c r="Q52" t="s">
        <v>5668</v>
      </c>
      <c r="R52" t="s">
        <v>3888</v>
      </c>
    </row>
    <row r="53" spans="1:18" x14ac:dyDescent="0.25">
      <c r="A53" t="s">
        <v>3888</v>
      </c>
      <c r="B53" t="s">
        <v>1</v>
      </c>
      <c r="C53" t="s">
        <v>1</v>
      </c>
      <c r="D53" t="s">
        <v>2378</v>
      </c>
      <c r="E53" t="s">
        <v>3990</v>
      </c>
      <c r="F53">
        <v>1</v>
      </c>
      <c r="G53" t="s">
        <v>3</v>
      </c>
      <c r="H53" t="s">
        <v>3</v>
      </c>
      <c r="I53" t="s">
        <v>4</v>
      </c>
      <c r="J53" t="s">
        <v>1</v>
      </c>
      <c r="K53" t="s">
        <v>4</v>
      </c>
      <c r="L53" t="s">
        <v>1</v>
      </c>
      <c r="M53" t="s">
        <v>1</v>
      </c>
      <c r="N53" t="s">
        <v>4</v>
      </c>
      <c r="O53" t="s">
        <v>4</v>
      </c>
      <c r="P53" t="s">
        <v>4021</v>
      </c>
      <c r="Q53" t="s">
        <v>5668</v>
      </c>
      <c r="R53" t="s">
        <v>3888</v>
      </c>
    </row>
    <row r="54" spans="1:18" x14ac:dyDescent="0.25">
      <c r="A54" t="s">
        <v>3888</v>
      </c>
      <c r="B54" t="s">
        <v>1</v>
      </c>
      <c r="C54" t="s">
        <v>1</v>
      </c>
      <c r="D54" t="s">
        <v>2379</v>
      </c>
      <c r="E54" t="s">
        <v>3990</v>
      </c>
      <c r="F54">
        <v>1</v>
      </c>
      <c r="G54" t="s">
        <v>3</v>
      </c>
      <c r="H54" t="s">
        <v>3</v>
      </c>
      <c r="I54" t="s">
        <v>4</v>
      </c>
      <c r="J54" t="s">
        <v>1</v>
      </c>
      <c r="K54" t="s">
        <v>4</v>
      </c>
      <c r="L54" t="s">
        <v>1</v>
      </c>
      <c r="M54" t="s">
        <v>1</v>
      </c>
      <c r="N54" t="s">
        <v>4</v>
      </c>
      <c r="O54" t="s">
        <v>4</v>
      </c>
      <c r="P54" t="s">
        <v>4021</v>
      </c>
      <c r="Q54" t="s">
        <v>5668</v>
      </c>
      <c r="R54" t="s">
        <v>3888</v>
      </c>
    </row>
    <row r="55" spans="1:18" x14ac:dyDescent="0.25">
      <c r="A55" t="s">
        <v>3888</v>
      </c>
      <c r="B55" t="s">
        <v>1</v>
      </c>
      <c r="C55" t="s">
        <v>1</v>
      </c>
      <c r="D55" t="s">
        <v>2380</v>
      </c>
      <c r="E55" t="s">
        <v>3990</v>
      </c>
      <c r="F55">
        <v>1</v>
      </c>
      <c r="G55" t="s">
        <v>3</v>
      </c>
      <c r="H55" t="s">
        <v>3</v>
      </c>
      <c r="I55" t="s">
        <v>4</v>
      </c>
      <c r="J55" t="s">
        <v>1</v>
      </c>
      <c r="K55" t="s">
        <v>4</v>
      </c>
      <c r="L55" t="s">
        <v>1</v>
      </c>
      <c r="M55" t="s">
        <v>1</v>
      </c>
      <c r="N55" t="s">
        <v>4</v>
      </c>
      <c r="O55" t="s">
        <v>4</v>
      </c>
      <c r="P55" t="s">
        <v>4021</v>
      </c>
      <c r="Q55" t="s">
        <v>5668</v>
      </c>
      <c r="R55" t="s">
        <v>3888</v>
      </c>
    </row>
    <row r="56" spans="1:18" x14ac:dyDescent="0.25">
      <c r="A56" t="s">
        <v>3888</v>
      </c>
      <c r="B56" t="s">
        <v>1</v>
      </c>
      <c r="C56" t="s">
        <v>1</v>
      </c>
      <c r="D56" t="s">
        <v>2381</v>
      </c>
      <c r="E56" t="s">
        <v>3990</v>
      </c>
      <c r="F56">
        <v>1</v>
      </c>
      <c r="G56" t="s">
        <v>3</v>
      </c>
      <c r="H56" t="s">
        <v>3</v>
      </c>
      <c r="I56" t="s">
        <v>4</v>
      </c>
      <c r="J56" t="s">
        <v>1</v>
      </c>
      <c r="K56" t="s">
        <v>4</v>
      </c>
      <c r="L56" t="s">
        <v>1</v>
      </c>
      <c r="M56" t="s">
        <v>1</v>
      </c>
      <c r="N56" t="s">
        <v>4</v>
      </c>
      <c r="O56" t="s">
        <v>4</v>
      </c>
      <c r="P56" t="s">
        <v>4021</v>
      </c>
      <c r="Q56" t="s">
        <v>5668</v>
      </c>
      <c r="R56" t="s">
        <v>3888</v>
      </c>
    </row>
    <row r="57" spans="1:18" x14ac:dyDescent="0.25">
      <c r="A57" t="s">
        <v>3888</v>
      </c>
      <c r="B57" t="s">
        <v>1</v>
      </c>
      <c r="C57" t="s">
        <v>1</v>
      </c>
      <c r="D57" t="s">
        <v>2382</v>
      </c>
      <c r="E57" t="s">
        <v>3990</v>
      </c>
      <c r="F57">
        <v>1</v>
      </c>
      <c r="G57" t="s">
        <v>3</v>
      </c>
      <c r="H57" t="s">
        <v>3</v>
      </c>
      <c r="I57" t="s">
        <v>4</v>
      </c>
      <c r="J57" t="s">
        <v>1</v>
      </c>
      <c r="K57" t="s">
        <v>4</v>
      </c>
      <c r="L57" t="s">
        <v>1</v>
      </c>
      <c r="M57" t="s">
        <v>1</v>
      </c>
      <c r="N57" t="s">
        <v>4</v>
      </c>
      <c r="O57" t="s">
        <v>4</v>
      </c>
      <c r="P57" t="s">
        <v>4021</v>
      </c>
      <c r="Q57" t="s">
        <v>5668</v>
      </c>
      <c r="R57" t="s">
        <v>3888</v>
      </c>
    </row>
    <row r="58" spans="1:18" x14ac:dyDescent="0.25">
      <c r="A58" t="s">
        <v>3888</v>
      </c>
      <c r="B58" t="s">
        <v>1</v>
      </c>
      <c r="C58" t="s">
        <v>1</v>
      </c>
      <c r="D58" t="s">
        <v>2383</v>
      </c>
      <c r="E58" t="s">
        <v>3990</v>
      </c>
      <c r="F58">
        <v>1</v>
      </c>
      <c r="G58" t="s">
        <v>3</v>
      </c>
      <c r="H58" t="s">
        <v>3</v>
      </c>
      <c r="I58" t="s">
        <v>4</v>
      </c>
      <c r="J58" t="s">
        <v>1</v>
      </c>
      <c r="K58" t="s">
        <v>4</v>
      </c>
      <c r="L58" t="s">
        <v>1</v>
      </c>
      <c r="M58" t="s">
        <v>1</v>
      </c>
      <c r="N58" t="s">
        <v>4</v>
      </c>
      <c r="O58" t="s">
        <v>4</v>
      </c>
      <c r="P58" t="s">
        <v>4021</v>
      </c>
      <c r="Q58" t="s">
        <v>5668</v>
      </c>
      <c r="R58" t="s">
        <v>3888</v>
      </c>
    </row>
    <row r="59" spans="1:18" x14ac:dyDescent="0.25">
      <c r="A59" t="s">
        <v>3888</v>
      </c>
      <c r="B59" t="s">
        <v>1</v>
      </c>
      <c r="C59" t="s">
        <v>1</v>
      </c>
      <c r="D59" t="s">
        <v>2384</v>
      </c>
      <c r="E59" t="s">
        <v>3990</v>
      </c>
      <c r="F59">
        <v>1</v>
      </c>
      <c r="G59" t="s">
        <v>3</v>
      </c>
      <c r="H59" t="s">
        <v>3</v>
      </c>
      <c r="I59" t="s">
        <v>4</v>
      </c>
      <c r="J59" t="s">
        <v>1</v>
      </c>
      <c r="K59" t="s">
        <v>4</v>
      </c>
      <c r="L59" t="s">
        <v>1</v>
      </c>
      <c r="M59" t="s">
        <v>1</v>
      </c>
      <c r="N59" t="s">
        <v>4</v>
      </c>
      <c r="O59" t="s">
        <v>4</v>
      </c>
      <c r="P59" t="s">
        <v>4021</v>
      </c>
      <c r="Q59" t="s">
        <v>5668</v>
      </c>
      <c r="R59" t="s">
        <v>3888</v>
      </c>
    </row>
    <row r="60" spans="1:18" x14ac:dyDescent="0.25">
      <c r="A60" t="s">
        <v>3888</v>
      </c>
      <c r="B60" t="s">
        <v>1</v>
      </c>
      <c r="C60" t="s">
        <v>1</v>
      </c>
      <c r="D60" t="s">
        <v>2385</v>
      </c>
      <c r="E60" t="s">
        <v>3990</v>
      </c>
      <c r="F60">
        <v>1</v>
      </c>
      <c r="G60" t="s">
        <v>3</v>
      </c>
      <c r="H60" t="s">
        <v>3</v>
      </c>
      <c r="I60" t="s">
        <v>4</v>
      </c>
      <c r="J60" t="s">
        <v>1</v>
      </c>
      <c r="K60" t="s">
        <v>4</v>
      </c>
      <c r="L60" t="s">
        <v>1</v>
      </c>
      <c r="M60" t="s">
        <v>1</v>
      </c>
      <c r="N60" t="s">
        <v>4</v>
      </c>
      <c r="O60" t="s">
        <v>4</v>
      </c>
      <c r="P60" t="s">
        <v>4021</v>
      </c>
      <c r="Q60" t="s">
        <v>5668</v>
      </c>
      <c r="R60" t="s">
        <v>3888</v>
      </c>
    </row>
    <row r="61" spans="1:18" x14ac:dyDescent="0.25">
      <c r="A61" t="s">
        <v>3888</v>
      </c>
      <c r="B61" t="s">
        <v>1</v>
      </c>
      <c r="C61" t="s">
        <v>1</v>
      </c>
      <c r="D61" t="s">
        <v>2386</v>
      </c>
      <c r="E61" t="s">
        <v>3990</v>
      </c>
      <c r="F61">
        <v>1</v>
      </c>
      <c r="G61" t="s">
        <v>3</v>
      </c>
      <c r="H61" t="s">
        <v>3</v>
      </c>
      <c r="I61" t="s">
        <v>4</v>
      </c>
      <c r="J61" t="s">
        <v>1</v>
      </c>
      <c r="K61" t="s">
        <v>4</v>
      </c>
      <c r="L61" t="s">
        <v>1</v>
      </c>
      <c r="M61" t="s">
        <v>1</v>
      </c>
      <c r="N61" t="s">
        <v>4</v>
      </c>
      <c r="O61" t="s">
        <v>4</v>
      </c>
      <c r="P61" t="s">
        <v>4021</v>
      </c>
      <c r="Q61" t="s">
        <v>5668</v>
      </c>
      <c r="R61" t="s">
        <v>3888</v>
      </c>
    </row>
    <row r="62" spans="1:18" x14ac:dyDescent="0.25">
      <c r="A62" t="s">
        <v>3888</v>
      </c>
      <c r="B62" t="s">
        <v>1</v>
      </c>
      <c r="C62" t="s">
        <v>1</v>
      </c>
      <c r="D62" t="s">
        <v>2387</v>
      </c>
      <c r="E62" t="s">
        <v>3990</v>
      </c>
      <c r="F62">
        <v>1</v>
      </c>
      <c r="G62" t="s">
        <v>3</v>
      </c>
      <c r="H62" t="s">
        <v>3</v>
      </c>
      <c r="I62" t="s">
        <v>4</v>
      </c>
      <c r="J62" t="s">
        <v>1</v>
      </c>
      <c r="K62" t="s">
        <v>4</v>
      </c>
      <c r="L62" t="s">
        <v>1</v>
      </c>
      <c r="M62" t="s">
        <v>1</v>
      </c>
      <c r="N62" t="s">
        <v>4</v>
      </c>
      <c r="O62" t="s">
        <v>4</v>
      </c>
      <c r="P62" t="s">
        <v>4021</v>
      </c>
      <c r="Q62" t="s">
        <v>5668</v>
      </c>
      <c r="R62" t="s">
        <v>3888</v>
      </c>
    </row>
    <row r="63" spans="1:18" x14ac:dyDescent="0.25">
      <c r="A63" t="s">
        <v>3888</v>
      </c>
      <c r="B63" t="s">
        <v>1</v>
      </c>
      <c r="C63" t="s">
        <v>1</v>
      </c>
      <c r="D63" t="s">
        <v>2388</v>
      </c>
      <c r="E63" t="s">
        <v>3990</v>
      </c>
      <c r="F63">
        <v>1</v>
      </c>
      <c r="G63" t="s">
        <v>3</v>
      </c>
      <c r="H63" t="s">
        <v>3</v>
      </c>
      <c r="I63" t="s">
        <v>4</v>
      </c>
      <c r="J63" t="s">
        <v>1</v>
      </c>
      <c r="K63" t="s">
        <v>4</v>
      </c>
      <c r="L63" t="s">
        <v>1</v>
      </c>
      <c r="M63" t="s">
        <v>1</v>
      </c>
      <c r="N63" t="s">
        <v>4</v>
      </c>
      <c r="O63" t="s">
        <v>4</v>
      </c>
      <c r="P63" t="s">
        <v>4021</v>
      </c>
      <c r="Q63" t="s">
        <v>5668</v>
      </c>
      <c r="R63" t="s">
        <v>3888</v>
      </c>
    </row>
    <row r="64" spans="1:18" x14ac:dyDescent="0.25">
      <c r="A64" t="s">
        <v>3888</v>
      </c>
      <c r="B64" t="s">
        <v>1</v>
      </c>
      <c r="C64" t="s">
        <v>1</v>
      </c>
      <c r="D64" t="s">
        <v>2389</v>
      </c>
      <c r="E64" t="s">
        <v>3990</v>
      </c>
      <c r="F64">
        <v>1</v>
      </c>
      <c r="G64" t="s">
        <v>3</v>
      </c>
      <c r="H64" t="s">
        <v>3</v>
      </c>
      <c r="I64" t="s">
        <v>4</v>
      </c>
      <c r="J64" t="s">
        <v>1</v>
      </c>
      <c r="K64" t="s">
        <v>4</v>
      </c>
      <c r="L64" t="s">
        <v>1</v>
      </c>
      <c r="M64" t="s">
        <v>1</v>
      </c>
      <c r="N64" t="s">
        <v>4</v>
      </c>
      <c r="O64" t="s">
        <v>4</v>
      </c>
      <c r="P64" t="s">
        <v>4021</v>
      </c>
      <c r="Q64" t="s">
        <v>5668</v>
      </c>
      <c r="R64" t="s">
        <v>3888</v>
      </c>
    </row>
    <row r="65" spans="1:18" x14ac:dyDescent="0.25">
      <c r="A65" t="s">
        <v>3888</v>
      </c>
      <c r="B65" t="s">
        <v>1</v>
      </c>
      <c r="C65" t="s">
        <v>1</v>
      </c>
      <c r="D65" t="s">
        <v>2390</v>
      </c>
      <c r="E65" t="s">
        <v>3990</v>
      </c>
      <c r="F65">
        <v>1</v>
      </c>
      <c r="G65" t="s">
        <v>3</v>
      </c>
      <c r="H65" t="s">
        <v>3</v>
      </c>
      <c r="I65" t="s">
        <v>4</v>
      </c>
      <c r="J65" t="s">
        <v>1</v>
      </c>
      <c r="K65" t="s">
        <v>4</v>
      </c>
      <c r="L65" t="s">
        <v>1</v>
      </c>
      <c r="M65" t="s">
        <v>1</v>
      </c>
      <c r="N65" t="s">
        <v>4</v>
      </c>
      <c r="O65" t="s">
        <v>4</v>
      </c>
      <c r="P65" t="s">
        <v>4021</v>
      </c>
      <c r="Q65" t="s">
        <v>5668</v>
      </c>
      <c r="R65" t="s">
        <v>3888</v>
      </c>
    </row>
    <row r="66" spans="1:18" x14ac:dyDescent="0.25">
      <c r="A66" t="s">
        <v>3888</v>
      </c>
      <c r="B66" t="s">
        <v>1</v>
      </c>
      <c r="C66" t="s">
        <v>1</v>
      </c>
      <c r="D66" t="s">
        <v>2391</v>
      </c>
      <c r="E66" t="s">
        <v>3990</v>
      </c>
      <c r="F66">
        <v>1</v>
      </c>
      <c r="G66" t="s">
        <v>3</v>
      </c>
      <c r="H66" t="s">
        <v>3</v>
      </c>
      <c r="I66" t="s">
        <v>4</v>
      </c>
      <c r="J66" t="s">
        <v>1</v>
      </c>
      <c r="K66" t="s">
        <v>4</v>
      </c>
      <c r="L66" t="s">
        <v>1</v>
      </c>
      <c r="M66" t="s">
        <v>1</v>
      </c>
      <c r="N66" t="s">
        <v>4</v>
      </c>
      <c r="O66" t="s">
        <v>4</v>
      </c>
      <c r="P66" t="s">
        <v>4021</v>
      </c>
      <c r="Q66" t="s">
        <v>5668</v>
      </c>
      <c r="R66" t="s">
        <v>3888</v>
      </c>
    </row>
    <row r="67" spans="1:18" x14ac:dyDescent="0.25">
      <c r="A67" t="s">
        <v>3888</v>
      </c>
      <c r="B67" t="s">
        <v>1</v>
      </c>
      <c r="C67" t="s">
        <v>1</v>
      </c>
      <c r="D67" t="s">
        <v>2392</v>
      </c>
      <c r="E67" t="s">
        <v>3990</v>
      </c>
      <c r="F67">
        <v>1</v>
      </c>
      <c r="G67" t="s">
        <v>3</v>
      </c>
      <c r="H67" t="s">
        <v>3</v>
      </c>
      <c r="I67" t="s">
        <v>4</v>
      </c>
      <c r="J67" t="s">
        <v>1</v>
      </c>
      <c r="K67" t="s">
        <v>4</v>
      </c>
      <c r="L67" t="s">
        <v>1</v>
      </c>
      <c r="M67" t="s">
        <v>1</v>
      </c>
      <c r="N67" t="s">
        <v>4</v>
      </c>
      <c r="O67" t="s">
        <v>4</v>
      </c>
      <c r="P67" t="s">
        <v>4021</v>
      </c>
      <c r="Q67" t="s">
        <v>5668</v>
      </c>
      <c r="R67" t="s">
        <v>3888</v>
      </c>
    </row>
    <row r="68" spans="1:18" x14ac:dyDescent="0.25">
      <c r="A68" t="s">
        <v>3888</v>
      </c>
      <c r="B68" t="s">
        <v>1</v>
      </c>
      <c r="C68" t="s">
        <v>1</v>
      </c>
      <c r="D68" t="s">
        <v>2393</v>
      </c>
      <c r="E68" t="s">
        <v>3990</v>
      </c>
      <c r="F68">
        <v>1</v>
      </c>
      <c r="G68" t="s">
        <v>3</v>
      </c>
      <c r="H68" t="s">
        <v>3</v>
      </c>
      <c r="I68" t="s">
        <v>4</v>
      </c>
      <c r="J68" t="s">
        <v>1</v>
      </c>
      <c r="K68" t="s">
        <v>4</v>
      </c>
      <c r="L68" t="s">
        <v>1</v>
      </c>
      <c r="M68" t="s">
        <v>1</v>
      </c>
      <c r="N68" t="s">
        <v>4</v>
      </c>
      <c r="O68" t="s">
        <v>4</v>
      </c>
      <c r="P68" t="s">
        <v>4021</v>
      </c>
      <c r="Q68" t="s">
        <v>5668</v>
      </c>
      <c r="R68" t="s">
        <v>3888</v>
      </c>
    </row>
    <row r="69" spans="1:18" x14ac:dyDescent="0.25">
      <c r="A69" t="s">
        <v>3888</v>
      </c>
      <c r="B69" t="s">
        <v>1</v>
      </c>
      <c r="C69" t="s">
        <v>1</v>
      </c>
      <c r="D69" t="s">
        <v>2394</v>
      </c>
      <c r="E69" t="s">
        <v>3990</v>
      </c>
      <c r="F69">
        <v>1</v>
      </c>
      <c r="G69" t="s">
        <v>3</v>
      </c>
      <c r="H69" t="s">
        <v>3</v>
      </c>
      <c r="I69" t="s">
        <v>4</v>
      </c>
      <c r="J69" t="s">
        <v>1</v>
      </c>
      <c r="K69" t="s">
        <v>4</v>
      </c>
      <c r="L69" t="s">
        <v>1</v>
      </c>
      <c r="M69" t="s">
        <v>1</v>
      </c>
      <c r="N69" t="s">
        <v>4</v>
      </c>
      <c r="O69" t="s">
        <v>4</v>
      </c>
      <c r="P69" t="s">
        <v>4021</v>
      </c>
      <c r="Q69" t="s">
        <v>5668</v>
      </c>
      <c r="R69" t="s">
        <v>3888</v>
      </c>
    </row>
    <row r="70" spans="1:18" x14ac:dyDescent="0.25">
      <c r="A70" t="s">
        <v>3888</v>
      </c>
      <c r="B70" t="s">
        <v>1</v>
      </c>
      <c r="C70" t="s">
        <v>1</v>
      </c>
      <c r="D70" t="s">
        <v>2395</v>
      </c>
      <c r="E70" t="s">
        <v>3990</v>
      </c>
      <c r="F70">
        <v>1</v>
      </c>
      <c r="G70" t="s">
        <v>3</v>
      </c>
      <c r="H70" t="s">
        <v>3</v>
      </c>
      <c r="I70" t="s">
        <v>4</v>
      </c>
      <c r="J70" t="s">
        <v>1</v>
      </c>
      <c r="K70" t="s">
        <v>4</v>
      </c>
      <c r="L70" t="s">
        <v>1</v>
      </c>
      <c r="M70" t="s">
        <v>1</v>
      </c>
      <c r="N70" t="s">
        <v>4</v>
      </c>
      <c r="O70" t="s">
        <v>4</v>
      </c>
      <c r="P70" t="s">
        <v>4021</v>
      </c>
      <c r="Q70" t="s">
        <v>5668</v>
      </c>
      <c r="R70" t="s">
        <v>3888</v>
      </c>
    </row>
    <row r="71" spans="1:18" x14ac:dyDescent="0.25">
      <c r="A71" t="s">
        <v>3888</v>
      </c>
      <c r="B71" t="s">
        <v>1</v>
      </c>
      <c r="C71" t="s">
        <v>1</v>
      </c>
      <c r="D71" t="s">
        <v>2396</v>
      </c>
      <c r="E71" t="s">
        <v>3990</v>
      </c>
      <c r="F71">
        <v>1</v>
      </c>
      <c r="G71" t="s">
        <v>3</v>
      </c>
      <c r="H71" t="s">
        <v>3</v>
      </c>
      <c r="I71" t="s">
        <v>4</v>
      </c>
      <c r="J71" t="s">
        <v>1</v>
      </c>
      <c r="K71" t="s">
        <v>4</v>
      </c>
      <c r="L71" t="s">
        <v>1</v>
      </c>
      <c r="M71" t="s">
        <v>1</v>
      </c>
      <c r="N71" t="s">
        <v>4</v>
      </c>
      <c r="O71" t="s">
        <v>4</v>
      </c>
      <c r="P71" t="s">
        <v>4021</v>
      </c>
      <c r="Q71" t="s">
        <v>5668</v>
      </c>
      <c r="R71" t="s">
        <v>3888</v>
      </c>
    </row>
    <row r="72" spans="1:18" x14ac:dyDescent="0.25">
      <c r="A72" t="s">
        <v>3888</v>
      </c>
      <c r="B72" t="s">
        <v>1</v>
      </c>
      <c r="C72" t="s">
        <v>1</v>
      </c>
      <c r="D72" t="s">
        <v>2397</v>
      </c>
      <c r="E72" t="s">
        <v>3990</v>
      </c>
      <c r="F72">
        <v>1</v>
      </c>
      <c r="G72" t="s">
        <v>3</v>
      </c>
      <c r="H72" t="s">
        <v>3</v>
      </c>
      <c r="I72" t="s">
        <v>4</v>
      </c>
      <c r="J72" t="s">
        <v>1</v>
      </c>
      <c r="K72" t="s">
        <v>4</v>
      </c>
      <c r="L72" t="s">
        <v>1</v>
      </c>
      <c r="M72" t="s">
        <v>1</v>
      </c>
      <c r="N72" t="s">
        <v>4</v>
      </c>
      <c r="O72" t="s">
        <v>4</v>
      </c>
      <c r="P72" t="s">
        <v>4021</v>
      </c>
      <c r="Q72" t="s">
        <v>5668</v>
      </c>
      <c r="R72" t="s">
        <v>3888</v>
      </c>
    </row>
    <row r="73" spans="1:18" x14ac:dyDescent="0.25">
      <c r="A73" t="s">
        <v>3888</v>
      </c>
      <c r="B73" t="s">
        <v>2398</v>
      </c>
      <c r="C73" t="s">
        <v>2399</v>
      </c>
      <c r="D73" t="s">
        <v>2400</v>
      </c>
      <c r="E73" t="s">
        <v>3990</v>
      </c>
      <c r="F73">
        <v>1</v>
      </c>
      <c r="G73" t="s">
        <v>35</v>
      </c>
      <c r="H73" t="s">
        <v>35</v>
      </c>
      <c r="I73" t="s">
        <v>3994</v>
      </c>
      <c r="J73" t="s">
        <v>2401</v>
      </c>
      <c r="K73" t="s">
        <v>4000</v>
      </c>
      <c r="L73" t="s">
        <v>4001</v>
      </c>
      <c r="M73" t="s">
        <v>516</v>
      </c>
      <c r="N73" t="s">
        <v>1</v>
      </c>
      <c r="O73" t="s">
        <v>31</v>
      </c>
      <c r="P73" t="s">
        <v>4021</v>
      </c>
      <c r="Q73" t="s">
        <v>5668</v>
      </c>
      <c r="R73" t="s">
        <v>3888</v>
      </c>
    </row>
    <row r="74" spans="1:18" x14ac:dyDescent="0.25">
      <c r="A74" t="s">
        <v>3888</v>
      </c>
      <c r="B74" t="s">
        <v>2402</v>
      </c>
      <c r="C74" t="s">
        <v>2403</v>
      </c>
      <c r="D74" t="s">
        <v>2404</v>
      </c>
      <c r="E74" t="s">
        <v>3990</v>
      </c>
      <c r="F74">
        <v>1</v>
      </c>
      <c r="G74" t="s">
        <v>116</v>
      </c>
      <c r="H74" t="s">
        <v>116</v>
      </c>
      <c r="I74" t="s">
        <v>3997</v>
      </c>
      <c r="J74" t="s">
        <v>2405</v>
      </c>
      <c r="K74" t="s">
        <v>3998</v>
      </c>
      <c r="L74" t="s">
        <v>3998</v>
      </c>
      <c r="M74" t="s">
        <v>816</v>
      </c>
      <c r="N74" t="s">
        <v>11</v>
      </c>
      <c r="O74" t="s">
        <v>12</v>
      </c>
      <c r="P74" t="s">
        <v>4021</v>
      </c>
      <c r="Q74" t="s">
        <v>5668</v>
      </c>
      <c r="R74" t="s">
        <v>3888</v>
      </c>
    </row>
    <row r="75" spans="1:18" x14ac:dyDescent="0.25">
      <c r="A75" t="s">
        <v>3888</v>
      </c>
      <c r="B75" t="s">
        <v>2406</v>
      </c>
      <c r="C75" t="s">
        <v>2407</v>
      </c>
      <c r="D75" t="s">
        <v>2408</v>
      </c>
      <c r="E75" t="s">
        <v>3990</v>
      </c>
      <c r="F75">
        <v>1</v>
      </c>
      <c r="G75" t="s">
        <v>8</v>
      </c>
      <c r="H75" t="s">
        <v>8</v>
      </c>
      <c r="I75" t="s">
        <v>3992</v>
      </c>
      <c r="J75" t="s">
        <v>2409</v>
      </c>
      <c r="K75" t="s">
        <v>3998</v>
      </c>
      <c r="L75" t="s">
        <v>3998</v>
      </c>
      <c r="M75" t="s">
        <v>2410</v>
      </c>
      <c r="N75" t="s">
        <v>1</v>
      </c>
      <c r="O75" t="s">
        <v>31</v>
      </c>
      <c r="P75" t="s">
        <v>4021</v>
      </c>
      <c r="Q75" t="s">
        <v>5668</v>
      </c>
      <c r="R75" t="s">
        <v>3888</v>
      </c>
    </row>
    <row r="76" spans="1:18" x14ac:dyDescent="0.25">
      <c r="A76" t="s">
        <v>3888</v>
      </c>
      <c r="B76" t="s">
        <v>2411</v>
      </c>
      <c r="C76" t="s">
        <v>2412</v>
      </c>
      <c r="D76" t="s">
        <v>2413</v>
      </c>
      <c r="E76" t="s">
        <v>3990</v>
      </c>
      <c r="F76">
        <v>1</v>
      </c>
      <c r="G76" t="s">
        <v>116</v>
      </c>
      <c r="H76" t="s">
        <v>116</v>
      </c>
      <c r="I76" t="s">
        <v>3997</v>
      </c>
      <c r="J76" t="s">
        <v>2414</v>
      </c>
      <c r="K76" t="s">
        <v>3998</v>
      </c>
      <c r="L76" t="s">
        <v>3998</v>
      </c>
      <c r="M76" t="s">
        <v>816</v>
      </c>
      <c r="N76" t="s">
        <v>288</v>
      </c>
      <c r="O76" t="s">
        <v>12</v>
      </c>
      <c r="P76" t="s">
        <v>4021</v>
      </c>
      <c r="Q76" t="s">
        <v>5668</v>
      </c>
      <c r="R76" t="s">
        <v>3888</v>
      </c>
    </row>
    <row r="77" spans="1:18" x14ac:dyDescent="0.25">
      <c r="A77" t="s">
        <v>3888</v>
      </c>
      <c r="B77" t="s">
        <v>2415</v>
      </c>
      <c r="C77" t="s">
        <v>2416</v>
      </c>
      <c r="D77" t="s">
        <v>2417</v>
      </c>
      <c r="E77" t="s">
        <v>3990</v>
      </c>
      <c r="F77">
        <v>1</v>
      </c>
      <c r="G77" t="s">
        <v>116</v>
      </c>
      <c r="H77" t="s">
        <v>116</v>
      </c>
      <c r="I77" t="s">
        <v>3997</v>
      </c>
      <c r="J77" t="s">
        <v>2418</v>
      </c>
      <c r="K77" t="s">
        <v>3998</v>
      </c>
      <c r="L77" t="s">
        <v>3998</v>
      </c>
      <c r="M77" t="s">
        <v>2419</v>
      </c>
      <c r="N77" t="s">
        <v>11</v>
      </c>
      <c r="O77" t="s">
        <v>12</v>
      </c>
      <c r="P77" t="s">
        <v>4021</v>
      </c>
      <c r="Q77" t="s">
        <v>5668</v>
      </c>
      <c r="R77" t="s">
        <v>3888</v>
      </c>
    </row>
    <row r="78" spans="1:18" x14ac:dyDescent="0.25">
      <c r="A78" t="s">
        <v>3888</v>
      </c>
      <c r="B78" t="s">
        <v>2420</v>
      </c>
      <c r="C78" t="s">
        <v>2421</v>
      </c>
      <c r="D78" t="s">
        <v>2422</v>
      </c>
      <c r="E78" t="s">
        <v>3990</v>
      </c>
      <c r="F78">
        <v>1</v>
      </c>
      <c r="G78" t="s">
        <v>71</v>
      </c>
      <c r="H78" t="s">
        <v>71</v>
      </c>
      <c r="I78" t="s">
        <v>3996</v>
      </c>
      <c r="J78" t="s">
        <v>2423</v>
      </c>
      <c r="K78" t="s">
        <v>3998</v>
      </c>
      <c r="L78" t="s">
        <v>3998</v>
      </c>
      <c r="M78" t="s">
        <v>1142</v>
      </c>
      <c r="N78" t="s">
        <v>237</v>
      </c>
      <c r="O78" t="s">
        <v>12</v>
      </c>
      <c r="P78" t="s">
        <v>4021</v>
      </c>
      <c r="Q78" t="s">
        <v>5668</v>
      </c>
      <c r="R78" t="s">
        <v>3888</v>
      </c>
    </row>
    <row r="79" spans="1:18" x14ac:dyDescent="0.25">
      <c r="A79" t="s">
        <v>3888</v>
      </c>
      <c r="B79" t="s">
        <v>2424</v>
      </c>
      <c r="C79" t="s">
        <v>2425</v>
      </c>
      <c r="D79" t="s">
        <v>2426</v>
      </c>
      <c r="E79" t="s">
        <v>3990</v>
      </c>
      <c r="F79">
        <v>1</v>
      </c>
      <c r="G79" t="s">
        <v>35</v>
      </c>
      <c r="H79" t="s">
        <v>35</v>
      </c>
      <c r="I79" t="s">
        <v>3994</v>
      </c>
      <c r="J79" t="s">
        <v>2427</v>
      </c>
      <c r="K79" t="s">
        <v>4000</v>
      </c>
      <c r="L79" t="s">
        <v>4001</v>
      </c>
      <c r="M79" t="s">
        <v>1158</v>
      </c>
      <c r="N79" t="s">
        <v>2428</v>
      </c>
      <c r="O79" t="s">
        <v>31</v>
      </c>
      <c r="P79" t="s">
        <v>4021</v>
      </c>
      <c r="Q79" t="s">
        <v>5668</v>
      </c>
      <c r="R79" t="s">
        <v>3888</v>
      </c>
    </row>
    <row r="80" spans="1:18" x14ac:dyDescent="0.25">
      <c r="A80" t="s">
        <v>3888</v>
      </c>
      <c r="B80" t="s">
        <v>2429</v>
      </c>
      <c r="C80" t="s">
        <v>2430</v>
      </c>
      <c r="D80" t="s">
        <v>2431</v>
      </c>
      <c r="E80" t="s">
        <v>3990</v>
      </c>
      <c r="F80">
        <v>1</v>
      </c>
      <c r="G80" t="s">
        <v>116</v>
      </c>
      <c r="H80" t="s">
        <v>116</v>
      </c>
      <c r="I80" t="s">
        <v>3997</v>
      </c>
      <c r="J80" t="s">
        <v>2432</v>
      </c>
      <c r="K80" t="s">
        <v>3998</v>
      </c>
      <c r="L80" t="s">
        <v>4000</v>
      </c>
      <c r="M80" t="s">
        <v>2433</v>
      </c>
      <c r="N80" t="s">
        <v>1</v>
      </c>
      <c r="O80" t="s">
        <v>12</v>
      </c>
      <c r="P80" t="s">
        <v>4021</v>
      </c>
      <c r="Q80" t="s">
        <v>5668</v>
      </c>
      <c r="R80" t="s">
        <v>3888</v>
      </c>
    </row>
    <row r="81" spans="1:18" x14ac:dyDescent="0.25">
      <c r="A81" t="s">
        <v>3888</v>
      </c>
      <c r="B81" t="s">
        <v>2434</v>
      </c>
      <c r="C81" t="s">
        <v>2435</v>
      </c>
      <c r="D81" t="s">
        <v>2436</v>
      </c>
      <c r="E81" t="s">
        <v>2437</v>
      </c>
      <c r="F81">
        <v>2</v>
      </c>
      <c r="G81" t="s">
        <v>71</v>
      </c>
      <c r="H81" t="s">
        <v>71</v>
      </c>
      <c r="I81" t="s">
        <v>3996</v>
      </c>
      <c r="J81" t="s">
        <v>2438</v>
      </c>
      <c r="K81" t="s">
        <v>3998</v>
      </c>
      <c r="L81" t="s">
        <v>4000</v>
      </c>
      <c r="M81" t="s">
        <v>149</v>
      </c>
      <c r="N81" t="s">
        <v>11</v>
      </c>
      <c r="O81" t="s">
        <v>12</v>
      </c>
      <c r="P81" t="s">
        <v>4021</v>
      </c>
      <c r="Q81" t="s">
        <v>5668</v>
      </c>
      <c r="R81" t="s">
        <v>3888</v>
      </c>
    </row>
    <row r="82" spans="1:18" x14ac:dyDescent="0.25">
      <c r="A82" t="s">
        <v>3888</v>
      </c>
      <c r="B82" t="s">
        <v>2439</v>
      </c>
      <c r="C82" t="s">
        <v>2440</v>
      </c>
      <c r="D82" t="s">
        <v>2441</v>
      </c>
      <c r="E82" t="s">
        <v>2442</v>
      </c>
      <c r="F82">
        <v>4</v>
      </c>
      <c r="G82" t="s">
        <v>35</v>
      </c>
      <c r="H82" t="s">
        <v>35</v>
      </c>
      <c r="I82" t="s">
        <v>3994</v>
      </c>
      <c r="J82" t="s">
        <v>2104</v>
      </c>
      <c r="K82" t="s">
        <v>3998</v>
      </c>
      <c r="L82" t="s">
        <v>3998</v>
      </c>
      <c r="M82" t="s">
        <v>2443</v>
      </c>
      <c r="N82" t="s">
        <v>11</v>
      </c>
      <c r="O82" t="s">
        <v>31</v>
      </c>
      <c r="P82" t="s">
        <v>4021</v>
      </c>
      <c r="Q82" t="s">
        <v>5668</v>
      </c>
      <c r="R82" t="s">
        <v>3888</v>
      </c>
    </row>
    <row r="83" spans="1:18" x14ac:dyDescent="0.25">
      <c r="A83" t="s">
        <v>3888</v>
      </c>
      <c r="B83" t="s">
        <v>2444</v>
      </c>
      <c r="C83" t="s">
        <v>2445</v>
      </c>
      <c r="D83" t="s">
        <v>2446</v>
      </c>
      <c r="E83" t="s">
        <v>2447</v>
      </c>
      <c r="F83">
        <v>3</v>
      </c>
      <c r="G83" t="s">
        <v>35</v>
      </c>
      <c r="H83" t="s">
        <v>35</v>
      </c>
      <c r="I83" t="s">
        <v>3994</v>
      </c>
      <c r="J83" t="s">
        <v>2448</v>
      </c>
      <c r="K83" t="s">
        <v>3998</v>
      </c>
      <c r="L83" t="s">
        <v>3998</v>
      </c>
      <c r="M83" t="s">
        <v>490</v>
      </c>
      <c r="N83" t="s">
        <v>1</v>
      </c>
      <c r="O83" t="s">
        <v>31</v>
      </c>
      <c r="P83" t="s">
        <v>4021</v>
      </c>
      <c r="Q83" t="s">
        <v>5668</v>
      </c>
      <c r="R83" t="s">
        <v>3888</v>
      </c>
    </row>
    <row r="84" spans="1:18" x14ac:dyDescent="0.25">
      <c r="A84" t="s">
        <v>3888</v>
      </c>
      <c r="B84" t="s">
        <v>2449</v>
      </c>
      <c r="C84" t="s">
        <v>2450</v>
      </c>
      <c r="D84" t="s">
        <v>2451</v>
      </c>
      <c r="E84" t="s">
        <v>3990</v>
      </c>
      <c r="F84">
        <v>1</v>
      </c>
      <c r="G84" t="s">
        <v>59</v>
      </c>
      <c r="H84" t="s">
        <v>59</v>
      </c>
      <c r="I84" t="s">
        <v>3995</v>
      </c>
      <c r="J84" t="s">
        <v>2452</v>
      </c>
      <c r="K84" t="s">
        <v>3998</v>
      </c>
      <c r="L84" t="s">
        <v>3998</v>
      </c>
      <c r="M84" t="s">
        <v>259</v>
      </c>
      <c r="N84" t="s">
        <v>11</v>
      </c>
      <c r="O84" t="s">
        <v>31</v>
      </c>
      <c r="P84" t="s">
        <v>4021</v>
      </c>
      <c r="Q84" t="s">
        <v>5668</v>
      </c>
      <c r="R84" t="s">
        <v>3888</v>
      </c>
    </row>
    <row r="85" spans="1:18" x14ac:dyDescent="0.25">
      <c r="A85" t="s">
        <v>3888</v>
      </c>
      <c r="B85" t="s">
        <v>2453</v>
      </c>
      <c r="C85" t="s">
        <v>2454</v>
      </c>
      <c r="D85" t="s">
        <v>2455</v>
      </c>
      <c r="E85" t="s">
        <v>3990</v>
      </c>
      <c r="F85">
        <v>1</v>
      </c>
      <c r="G85" t="s">
        <v>116</v>
      </c>
      <c r="H85" t="s">
        <v>116</v>
      </c>
      <c r="I85" t="s">
        <v>3997</v>
      </c>
      <c r="J85" t="s">
        <v>2456</v>
      </c>
      <c r="K85" t="s">
        <v>3998</v>
      </c>
      <c r="L85" t="s">
        <v>3998</v>
      </c>
      <c r="M85" t="s">
        <v>2457</v>
      </c>
      <c r="N85" t="s">
        <v>11</v>
      </c>
      <c r="O85" t="s">
        <v>31</v>
      </c>
      <c r="P85" t="s">
        <v>4021</v>
      </c>
      <c r="Q85" t="s">
        <v>5668</v>
      </c>
      <c r="R85" t="s">
        <v>3888</v>
      </c>
    </row>
    <row r="86" spans="1:18" x14ac:dyDescent="0.25">
      <c r="A86" t="s">
        <v>3888</v>
      </c>
      <c r="B86" t="s">
        <v>2458</v>
      </c>
      <c r="C86" t="s">
        <v>2459</v>
      </c>
      <c r="D86" t="s">
        <v>2460</v>
      </c>
      <c r="E86" t="s">
        <v>2461</v>
      </c>
      <c r="F86">
        <v>8</v>
      </c>
      <c r="G86" t="s">
        <v>71</v>
      </c>
      <c r="H86" t="s">
        <v>71</v>
      </c>
      <c r="I86" t="s">
        <v>3996</v>
      </c>
      <c r="J86" t="s">
        <v>1157</v>
      </c>
      <c r="K86" t="s">
        <v>3998</v>
      </c>
      <c r="L86" t="s">
        <v>3998</v>
      </c>
      <c r="M86" t="s">
        <v>2462</v>
      </c>
      <c r="N86" t="s">
        <v>11</v>
      </c>
      <c r="O86" t="s">
        <v>12</v>
      </c>
      <c r="P86" t="s">
        <v>4021</v>
      </c>
      <c r="Q86" t="s">
        <v>5668</v>
      </c>
      <c r="R86" t="s">
        <v>3888</v>
      </c>
    </row>
    <row r="87" spans="1:18" x14ac:dyDescent="0.25">
      <c r="A87" t="s">
        <v>3888</v>
      </c>
      <c r="B87" t="s">
        <v>2463</v>
      </c>
      <c r="C87" t="s">
        <v>2464</v>
      </c>
      <c r="D87" t="s">
        <v>2465</v>
      </c>
      <c r="E87" t="s">
        <v>3990</v>
      </c>
      <c r="F87">
        <v>1</v>
      </c>
      <c r="G87" t="s">
        <v>71</v>
      </c>
      <c r="H87" t="s">
        <v>35</v>
      </c>
      <c r="I87" t="s">
        <v>3992</v>
      </c>
      <c r="J87" t="s">
        <v>2466</v>
      </c>
      <c r="K87" t="s">
        <v>4001</v>
      </c>
      <c r="L87" t="s">
        <v>3999</v>
      </c>
      <c r="M87" t="s">
        <v>2071</v>
      </c>
      <c r="N87" t="s">
        <v>11</v>
      </c>
      <c r="O87" t="s">
        <v>31</v>
      </c>
      <c r="P87" t="s">
        <v>4021</v>
      </c>
      <c r="Q87" t="s">
        <v>5668</v>
      </c>
      <c r="R87" t="s">
        <v>3888</v>
      </c>
    </row>
    <row r="88" spans="1:18" x14ac:dyDescent="0.25">
      <c r="A88" t="s">
        <v>3888</v>
      </c>
      <c r="B88" t="s">
        <v>2467</v>
      </c>
      <c r="C88" t="s">
        <v>2468</v>
      </c>
      <c r="D88" t="s">
        <v>2469</v>
      </c>
      <c r="E88" t="s">
        <v>3990</v>
      </c>
      <c r="F88">
        <v>1</v>
      </c>
      <c r="G88" t="s">
        <v>8</v>
      </c>
      <c r="H88" t="s">
        <v>8</v>
      </c>
      <c r="I88" t="s">
        <v>3993</v>
      </c>
      <c r="J88" t="s">
        <v>2470</v>
      </c>
      <c r="K88" t="s">
        <v>3998</v>
      </c>
      <c r="L88" t="s">
        <v>3998</v>
      </c>
      <c r="M88" t="s">
        <v>259</v>
      </c>
      <c r="N88" t="s">
        <v>11</v>
      </c>
      <c r="O88" t="s">
        <v>31</v>
      </c>
      <c r="P88" t="s">
        <v>4021</v>
      </c>
      <c r="Q88" t="s">
        <v>5668</v>
      </c>
      <c r="R88" t="s">
        <v>3888</v>
      </c>
    </row>
    <row r="89" spans="1:18" x14ac:dyDescent="0.25">
      <c r="A89" t="s">
        <v>3888</v>
      </c>
      <c r="B89" t="s">
        <v>2471</v>
      </c>
      <c r="C89" t="s">
        <v>2472</v>
      </c>
      <c r="D89" t="s">
        <v>2473</v>
      </c>
      <c r="E89" t="s">
        <v>3990</v>
      </c>
      <c r="F89">
        <v>1</v>
      </c>
      <c r="G89" t="s">
        <v>35</v>
      </c>
      <c r="H89" t="s">
        <v>35</v>
      </c>
      <c r="I89" t="s">
        <v>3994</v>
      </c>
      <c r="J89" t="s">
        <v>2474</v>
      </c>
      <c r="K89" t="s">
        <v>4000</v>
      </c>
      <c r="L89" t="s">
        <v>4001</v>
      </c>
      <c r="M89" t="s">
        <v>2475</v>
      </c>
      <c r="N89" t="s">
        <v>11</v>
      </c>
      <c r="O89" t="s">
        <v>12</v>
      </c>
      <c r="P89" t="s">
        <v>4021</v>
      </c>
      <c r="Q89" t="s">
        <v>5668</v>
      </c>
      <c r="R89" t="s">
        <v>3888</v>
      </c>
    </row>
    <row r="90" spans="1:18" x14ac:dyDescent="0.25">
      <c r="A90" t="s">
        <v>3888</v>
      </c>
      <c r="B90" t="s">
        <v>2476</v>
      </c>
      <c r="C90" t="s">
        <v>2477</v>
      </c>
      <c r="D90" t="s">
        <v>2478</v>
      </c>
      <c r="E90" t="s">
        <v>2479</v>
      </c>
      <c r="F90">
        <v>2</v>
      </c>
      <c r="G90" t="s">
        <v>71</v>
      </c>
      <c r="H90" t="s">
        <v>71</v>
      </c>
      <c r="I90" t="s">
        <v>3996</v>
      </c>
      <c r="J90" t="s">
        <v>2480</v>
      </c>
      <c r="K90" t="s">
        <v>3998</v>
      </c>
      <c r="L90" t="s">
        <v>3998</v>
      </c>
      <c r="M90" t="s">
        <v>540</v>
      </c>
      <c r="N90" t="s">
        <v>11</v>
      </c>
      <c r="O90" t="s">
        <v>12</v>
      </c>
      <c r="P90" t="s">
        <v>4021</v>
      </c>
      <c r="Q90" t="s">
        <v>5668</v>
      </c>
      <c r="R90" t="s">
        <v>3888</v>
      </c>
    </row>
    <row r="91" spans="1:18" x14ac:dyDescent="0.25">
      <c r="A91" t="s">
        <v>3888</v>
      </c>
      <c r="B91" t="s">
        <v>2481</v>
      </c>
      <c r="C91" t="s">
        <v>2482</v>
      </c>
      <c r="D91" t="s">
        <v>2483</v>
      </c>
      <c r="E91" t="s">
        <v>2484</v>
      </c>
      <c r="F91">
        <v>3</v>
      </c>
      <c r="G91" t="s">
        <v>71</v>
      </c>
      <c r="H91" t="s">
        <v>71</v>
      </c>
      <c r="I91" t="s">
        <v>3996</v>
      </c>
      <c r="J91" t="s">
        <v>2485</v>
      </c>
      <c r="K91" t="s">
        <v>3998</v>
      </c>
      <c r="L91" t="s">
        <v>3998</v>
      </c>
      <c r="M91" t="s">
        <v>540</v>
      </c>
      <c r="N91" t="s">
        <v>237</v>
      </c>
      <c r="O91" t="s">
        <v>12</v>
      </c>
      <c r="P91" t="s">
        <v>4021</v>
      </c>
      <c r="Q91" t="s">
        <v>5668</v>
      </c>
      <c r="R91" t="s">
        <v>3888</v>
      </c>
    </row>
    <row r="92" spans="1:18" x14ac:dyDescent="0.25">
      <c r="A92" t="s">
        <v>3888</v>
      </c>
      <c r="B92" t="s">
        <v>2486</v>
      </c>
      <c r="C92" t="s">
        <v>2487</v>
      </c>
      <c r="D92" t="s">
        <v>2488</v>
      </c>
      <c r="E92" t="s">
        <v>3990</v>
      </c>
      <c r="F92">
        <v>1</v>
      </c>
      <c r="G92" t="s">
        <v>116</v>
      </c>
      <c r="H92" t="s">
        <v>116</v>
      </c>
      <c r="I92" t="s">
        <v>3997</v>
      </c>
      <c r="J92" t="s">
        <v>2489</v>
      </c>
      <c r="K92" t="s">
        <v>3998</v>
      </c>
      <c r="L92" t="s">
        <v>3998</v>
      </c>
      <c r="M92" t="s">
        <v>540</v>
      </c>
      <c r="N92" t="s">
        <v>1</v>
      </c>
      <c r="O92" t="s">
        <v>12</v>
      </c>
      <c r="P92" t="s">
        <v>4021</v>
      </c>
      <c r="Q92" t="s">
        <v>5668</v>
      </c>
      <c r="R92" t="s">
        <v>3888</v>
      </c>
    </row>
    <row r="93" spans="1:18" x14ac:dyDescent="0.25">
      <c r="A93" t="s">
        <v>3888</v>
      </c>
      <c r="B93" t="s">
        <v>2490</v>
      </c>
      <c r="C93" t="s">
        <v>2491</v>
      </c>
      <c r="D93" t="s">
        <v>2492</v>
      </c>
      <c r="E93" t="s">
        <v>2493</v>
      </c>
      <c r="F93">
        <v>2</v>
      </c>
      <c r="G93" t="s">
        <v>35</v>
      </c>
      <c r="H93" t="s">
        <v>35</v>
      </c>
      <c r="I93" t="s">
        <v>3994</v>
      </c>
      <c r="J93" t="s">
        <v>473</v>
      </c>
      <c r="K93" t="s">
        <v>3998</v>
      </c>
      <c r="L93" t="s">
        <v>3998</v>
      </c>
      <c r="M93" t="s">
        <v>138</v>
      </c>
      <c r="N93" t="s">
        <v>11</v>
      </c>
      <c r="O93" t="s">
        <v>12</v>
      </c>
      <c r="P93" t="s">
        <v>4021</v>
      </c>
      <c r="Q93" t="s">
        <v>5668</v>
      </c>
      <c r="R93" t="s">
        <v>3888</v>
      </c>
    </row>
    <row r="94" spans="1:18" x14ac:dyDescent="0.25">
      <c r="A94" t="s">
        <v>3888</v>
      </c>
      <c r="B94" t="s">
        <v>2494</v>
      </c>
      <c r="C94" t="s">
        <v>2495</v>
      </c>
      <c r="D94" t="s">
        <v>2496</v>
      </c>
      <c r="E94" t="s">
        <v>3990</v>
      </c>
      <c r="F94">
        <v>1</v>
      </c>
      <c r="G94" t="s">
        <v>71</v>
      </c>
      <c r="H94" t="s">
        <v>71</v>
      </c>
      <c r="I94" t="s">
        <v>3996</v>
      </c>
      <c r="J94" t="s">
        <v>2497</v>
      </c>
      <c r="K94" t="s">
        <v>3998</v>
      </c>
      <c r="L94" t="s">
        <v>3998</v>
      </c>
      <c r="M94" t="s">
        <v>2498</v>
      </c>
      <c r="N94" t="s">
        <v>237</v>
      </c>
      <c r="O94" t="s">
        <v>12</v>
      </c>
      <c r="P94" t="s">
        <v>4021</v>
      </c>
      <c r="Q94" t="s">
        <v>5668</v>
      </c>
      <c r="R94" t="s">
        <v>3888</v>
      </c>
    </row>
    <row r="95" spans="1:18" x14ac:dyDescent="0.25">
      <c r="A95" t="s">
        <v>3888</v>
      </c>
      <c r="B95" t="s">
        <v>2499</v>
      </c>
      <c r="C95" t="s">
        <v>2500</v>
      </c>
      <c r="D95" t="s">
        <v>2501</v>
      </c>
      <c r="E95" t="s">
        <v>3990</v>
      </c>
      <c r="F95">
        <v>1</v>
      </c>
      <c r="G95" t="s">
        <v>116</v>
      </c>
      <c r="H95" t="s">
        <v>116</v>
      </c>
      <c r="I95" t="s">
        <v>3997</v>
      </c>
      <c r="J95" t="s">
        <v>2502</v>
      </c>
      <c r="K95" t="s">
        <v>3998</v>
      </c>
      <c r="L95" t="s">
        <v>3998</v>
      </c>
      <c r="M95" t="s">
        <v>579</v>
      </c>
      <c r="N95" t="s">
        <v>1</v>
      </c>
      <c r="O95" t="s">
        <v>12</v>
      </c>
      <c r="P95" t="s">
        <v>4021</v>
      </c>
      <c r="Q95" t="s">
        <v>5668</v>
      </c>
      <c r="R95" t="s">
        <v>3888</v>
      </c>
    </row>
    <row r="96" spans="1:18" x14ac:dyDescent="0.25">
      <c r="A96" t="s">
        <v>3888</v>
      </c>
      <c r="B96" t="s">
        <v>2503</v>
      </c>
      <c r="C96" t="s">
        <v>2504</v>
      </c>
      <c r="D96" t="s">
        <v>2505</v>
      </c>
      <c r="E96" t="s">
        <v>2506</v>
      </c>
      <c r="F96">
        <v>4</v>
      </c>
      <c r="G96" t="s">
        <v>71</v>
      </c>
      <c r="H96" t="s">
        <v>71</v>
      </c>
      <c r="I96" t="s">
        <v>3996</v>
      </c>
      <c r="J96" t="s">
        <v>2485</v>
      </c>
      <c r="K96" t="s">
        <v>3998</v>
      </c>
      <c r="L96" t="s">
        <v>3998</v>
      </c>
      <c r="M96" t="s">
        <v>155</v>
      </c>
      <c r="N96" t="s">
        <v>237</v>
      </c>
      <c r="O96" t="s">
        <v>12</v>
      </c>
      <c r="P96" t="s">
        <v>4021</v>
      </c>
      <c r="Q96" t="s">
        <v>5668</v>
      </c>
      <c r="R96" t="s">
        <v>3888</v>
      </c>
    </row>
    <row r="97" spans="1:18" x14ac:dyDescent="0.25">
      <c r="A97" t="s">
        <v>3888</v>
      </c>
      <c r="B97" t="s">
        <v>2507</v>
      </c>
      <c r="C97" t="s">
        <v>2508</v>
      </c>
      <c r="D97" t="s">
        <v>2509</v>
      </c>
      <c r="E97" t="s">
        <v>3990</v>
      </c>
      <c r="F97">
        <v>1</v>
      </c>
      <c r="G97" t="s">
        <v>71</v>
      </c>
      <c r="H97" t="s">
        <v>71</v>
      </c>
      <c r="I97" t="s">
        <v>3996</v>
      </c>
      <c r="J97" t="s">
        <v>181</v>
      </c>
      <c r="K97" t="s">
        <v>3998</v>
      </c>
      <c r="L97" t="s">
        <v>3998</v>
      </c>
      <c r="M97" t="s">
        <v>1649</v>
      </c>
      <c r="N97" t="s">
        <v>237</v>
      </c>
      <c r="O97" t="s">
        <v>12</v>
      </c>
      <c r="P97" t="s">
        <v>4021</v>
      </c>
      <c r="Q97" t="s">
        <v>5668</v>
      </c>
      <c r="R97" t="s">
        <v>3888</v>
      </c>
    </row>
    <row r="98" spans="1:18" x14ac:dyDescent="0.25">
      <c r="A98" t="s">
        <v>3891</v>
      </c>
      <c r="B98" t="s">
        <v>447</v>
      </c>
      <c r="C98" t="s">
        <v>448</v>
      </c>
      <c r="D98" t="s">
        <v>449</v>
      </c>
      <c r="E98" t="s">
        <v>450</v>
      </c>
      <c r="F98">
        <v>3</v>
      </c>
      <c r="G98" t="s">
        <v>8</v>
      </c>
      <c r="H98" t="s">
        <v>8</v>
      </c>
      <c r="I98" t="s">
        <v>3992</v>
      </c>
      <c r="J98" t="s">
        <v>451</v>
      </c>
      <c r="K98" t="s">
        <v>3998</v>
      </c>
      <c r="L98" t="s">
        <v>3998</v>
      </c>
      <c r="M98" t="s">
        <v>18</v>
      </c>
      <c r="N98" t="s">
        <v>11</v>
      </c>
      <c r="O98" t="s">
        <v>31</v>
      </c>
      <c r="P98" t="s">
        <v>5325</v>
      </c>
      <c r="Q98">
        <v>20000</v>
      </c>
      <c r="R98" t="s">
        <v>3891</v>
      </c>
    </row>
    <row r="99" spans="1:18" x14ac:dyDescent="0.25">
      <c r="A99" t="s">
        <v>3892</v>
      </c>
      <c r="B99" t="s">
        <v>0</v>
      </c>
      <c r="C99" t="s">
        <v>1</v>
      </c>
      <c r="D99" t="s">
        <v>2</v>
      </c>
      <c r="E99" t="s">
        <v>3990</v>
      </c>
      <c r="F99">
        <v>1</v>
      </c>
      <c r="G99" t="s">
        <v>3</v>
      </c>
      <c r="H99" t="s">
        <v>3</v>
      </c>
      <c r="I99" t="s">
        <v>4</v>
      </c>
      <c r="J99" t="s">
        <v>1</v>
      </c>
      <c r="K99" t="s">
        <v>4</v>
      </c>
      <c r="L99" t="s">
        <v>1</v>
      </c>
      <c r="M99" t="s">
        <v>1</v>
      </c>
      <c r="N99" t="s">
        <v>4</v>
      </c>
      <c r="O99" t="s">
        <v>4</v>
      </c>
      <c r="P99" t="s">
        <v>4024</v>
      </c>
      <c r="Q99">
        <v>82</v>
      </c>
      <c r="R99" t="s">
        <v>5690</v>
      </c>
    </row>
    <row r="100" spans="1:18" x14ac:dyDescent="0.25">
      <c r="A100" t="s">
        <v>3892</v>
      </c>
      <c r="B100" t="s">
        <v>38</v>
      </c>
      <c r="C100" t="s">
        <v>1</v>
      </c>
      <c r="D100" t="s">
        <v>39</v>
      </c>
      <c r="E100" t="s">
        <v>3990</v>
      </c>
      <c r="F100">
        <v>1</v>
      </c>
      <c r="G100" t="s">
        <v>3</v>
      </c>
      <c r="H100" t="s">
        <v>3</v>
      </c>
      <c r="I100" t="s">
        <v>4</v>
      </c>
      <c r="J100" t="s">
        <v>1</v>
      </c>
      <c r="K100" t="s">
        <v>4</v>
      </c>
      <c r="L100" t="s">
        <v>1</v>
      </c>
      <c r="M100" t="s">
        <v>1</v>
      </c>
      <c r="N100" t="s">
        <v>4</v>
      </c>
      <c r="O100" t="s">
        <v>4</v>
      </c>
      <c r="P100" t="s">
        <v>5159</v>
      </c>
      <c r="Q100">
        <v>1000</v>
      </c>
      <c r="R100" t="s">
        <v>5691</v>
      </c>
    </row>
    <row r="101" spans="1:18" x14ac:dyDescent="0.25">
      <c r="A101" t="s">
        <v>3892</v>
      </c>
      <c r="B101" t="s">
        <v>40</v>
      </c>
      <c r="C101" t="s">
        <v>41</v>
      </c>
      <c r="D101" t="s">
        <v>42</v>
      </c>
      <c r="E101" t="s">
        <v>43</v>
      </c>
      <c r="F101">
        <v>2</v>
      </c>
      <c r="G101" t="s">
        <v>27</v>
      </c>
      <c r="H101" t="s">
        <v>27</v>
      </c>
      <c r="I101" t="s">
        <v>3992</v>
      </c>
      <c r="J101" t="s">
        <v>44</v>
      </c>
      <c r="K101" t="s">
        <v>3998</v>
      </c>
      <c r="L101" t="s">
        <v>3998</v>
      </c>
      <c r="M101" t="s">
        <v>45</v>
      </c>
      <c r="N101" t="s">
        <v>46</v>
      </c>
      <c r="O101" t="s">
        <v>12</v>
      </c>
      <c r="P101" t="s">
        <v>4045</v>
      </c>
      <c r="Q101">
        <v>430</v>
      </c>
      <c r="R101" t="s">
        <v>5691</v>
      </c>
    </row>
    <row r="102" spans="1:18" x14ac:dyDescent="0.25">
      <c r="A102" t="s">
        <v>3892</v>
      </c>
      <c r="B102" t="s">
        <v>631</v>
      </c>
      <c r="C102" t="s">
        <v>1</v>
      </c>
      <c r="D102" t="s">
        <v>632</v>
      </c>
      <c r="E102" t="s">
        <v>3990</v>
      </c>
      <c r="F102">
        <v>1</v>
      </c>
      <c r="G102" t="s">
        <v>3</v>
      </c>
      <c r="H102" t="s">
        <v>3</v>
      </c>
      <c r="I102" t="s">
        <v>4</v>
      </c>
      <c r="J102" t="s">
        <v>1</v>
      </c>
      <c r="K102" t="s">
        <v>4</v>
      </c>
      <c r="L102" t="s">
        <v>1</v>
      </c>
      <c r="M102" t="s">
        <v>1</v>
      </c>
      <c r="N102" t="s">
        <v>4</v>
      </c>
      <c r="O102" t="s">
        <v>4</v>
      </c>
      <c r="P102" t="s">
        <v>4423</v>
      </c>
      <c r="Q102">
        <v>160</v>
      </c>
      <c r="R102" t="s">
        <v>5691</v>
      </c>
    </row>
    <row r="103" spans="1:18" x14ac:dyDescent="0.25">
      <c r="A103" t="s">
        <v>3892</v>
      </c>
      <c r="B103" t="s">
        <v>5</v>
      </c>
      <c r="C103" t="s">
        <v>6</v>
      </c>
      <c r="D103" t="s">
        <v>7</v>
      </c>
      <c r="E103" t="s">
        <v>3990</v>
      </c>
      <c r="F103">
        <v>1</v>
      </c>
      <c r="G103" t="s">
        <v>8</v>
      </c>
      <c r="H103" t="s">
        <v>8</v>
      </c>
      <c r="I103" t="s">
        <v>3992</v>
      </c>
      <c r="J103" t="s">
        <v>9</v>
      </c>
      <c r="K103" t="s">
        <v>3998</v>
      </c>
      <c r="L103" t="s">
        <v>3998</v>
      </c>
      <c r="M103" t="s">
        <v>10</v>
      </c>
      <c r="N103" t="s">
        <v>11</v>
      </c>
      <c r="O103" t="s">
        <v>12</v>
      </c>
      <c r="P103" t="s">
        <v>5139</v>
      </c>
      <c r="Q103">
        <v>4000</v>
      </c>
      <c r="R103" t="s">
        <v>3892</v>
      </c>
    </row>
    <row r="104" spans="1:18" x14ac:dyDescent="0.25">
      <c r="A104" t="s">
        <v>3892</v>
      </c>
      <c r="B104" t="s">
        <v>13</v>
      </c>
      <c r="C104" t="s">
        <v>1</v>
      </c>
      <c r="D104" t="s">
        <v>14</v>
      </c>
      <c r="E104" t="s">
        <v>3990</v>
      </c>
      <c r="F104">
        <v>1</v>
      </c>
      <c r="G104" t="s">
        <v>3</v>
      </c>
      <c r="H104" t="s">
        <v>3</v>
      </c>
      <c r="I104" t="s">
        <v>4</v>
      </c>
      <c r="J104" t="s">
        <v>1</v>
      </c>
      <c r="K104" t="s">
        <v>4</v>
      </c>
      <c r="L104" t="s">
        <v>1</v>
      </c>
      <c r="M104" t="s">
        <v>1</v>
      </c>
      <c r="N104" t="s">
        <v>4</v>
      </c>
      <c r="O104" t="s">
        <v>4</v>
      </c>
      <c r="P104" t="s">
        <v>5143</v>
      </c>
      <c r="Q104">
        <v>1400</v>
      </c>
      <c r="R104" t="s">
        <v>3892</v>
      </c>
    </row>
    <row r="105" spans="1:18" x14ac:dyDescent="0.25">
      <c r="A105" t="s">
        <v>3892</v>
      </c>
      <c r="B105" t="s">
        <v>15</v>
      </c>
      <c r="C105" t="s">
        <v>16</v>
      </c>
      <c r="D105" t="s">
        <v>17</v>
      </c>
      <c r="E105" t="s">
        <v>3990</v>
      </c>
      <c r="F105">
        <v>1</v>
      </c>
      <c r="G105" t="s">
        <v>8</v>
      </c>
      <c r="H105" t="s">
        <v>8</v>
      </c>
      <c r="I105" t="s">
        <v>3992</v>
      </c>
      <c r="J105" t="s">
        <v>9</v>
      </c>
      <c r="K105" t="s">
        <v>3998</v>
      </c>
      <c r="L105" t="s">
        <v>3998</v>
      </c>
      <c r="M105" t="s">
        <v>18</v>
      </c>
      <c r="N105" t="s">
        <v>1</v>
      </c>
      <c r="O105" t="s">
        <v>12</v>
      </c>
      <c r="P105" t="s">
        <v>5147</v>
      </c>
      <c r="Q105">
        <v>1250</v>
      </c>
      <c r="R105" t="s">
        <v>3892</v>
      </c>
    </row>
    <row r="106" spans="1:18" x14ac:dyDescent="0.25">
      <c r="A106" t="s">
        <v>3892</v>
      </c>
      <c r="B106" t="s">
        <v>19</v>
      </c>
      <c r="C106" t="s">
        <v>20</v>
      </c>
      <c r="D106" t="s">
        <v>21</v>
      </c>
      <c r="E106" t="s">
        <v>3990</v>
      </c>
      <c r="F106">
        <v>1</v>
      </c>
      <c r="G106" t="s">
        <v>8</v>
      </c>
      <c r="H106" t="s">
        <v>8</v>
      </c>
      <c r="I106" t="s">
        <v>3992</v>
      </c>
      <c r="J106" t="s">
        <v>22</v>
      </c>
      <c r="K106" t="s">
        <v>3998</v>
      </c>
      <c r="L106" t="s">
        <v>3998</v>
      </c>
      <c r="M106" t="s">
        <v>23</v>
      </c>
      <c r="N106" t="s">
        <v>11</v>
      </c>
      <c r="O106" t="s">
        <v>12</v>
      </c>
      <c r="P106" t="s">
        <v>4033</v>
      </c>
      <c r="Q106">
        <v>6</v>
      </c>
      <c r="R106" t="s">
        <v>3892</v>
      </c>
    </row>
    <row r="107" spans="1:18" x14ac:dyDescent="0.25">
      <c r="A107" t="s">
        <v>3892</v>
      </c>
      <c r="B107" t="s">
        <v>47</v>
      </c>
      <c r="C107" t="s">
        <v>48</v>
      </c>
      <c r="D107" t="s">
        <v>49</v>
      </c>
      <c r="E107" t="s">
        <v>3990</v>
      </c>
      <c r="F107">
        <v>1</v>
      </c>
      <c r="G107" t="s">
        <v>50</v>
      </c>
      <c r="H107" t="s">
        <v>50</v>
      </c>
      <c r="I107" t="s">
        <v>3995</v>
      </c>
      <c r="J107" t="s">
        <v>51</v>
      </c>
      <c r="K107" t="s">
        <v>3998</v>
      </c>
      <c r="L107" t="s">
        <v>4000</v>
      </c>
      <c r="M107" t="s">
        <v>52</v>
      </c>
      <c r="N107" t="s">
        <v>53</v>
      </c>
      <c r="O107" t="s">
        <v>12</v>
      </c>
      <c r="P107" t="s">
        <v>4047</v>
      </c>
      <c r="Q107">
        <v>200</v>
      </c>
      <c r="R107" t="s">
        <v>3892</v>
      </c>
    </row>
    <row r="108" spans="1:18" x14ac:dyDescent="0.25">
      <c r="A108" t="s">
        <v>3892</v>
      </c>
      <c r="B108" t="s">
        <v>62</v>
      </c>
      <c r="C108" t="s">
        <v>1</v>
      </c>
      <c r="D108" t="s">
        <v>63</v>
      </c>
      <c r="E108" t="s">
        <v>3990</v>
      </c>
      <c r="F108">
        <v>1</v>
      </c>
      <c r="G108" t="s">
        <v>3</v>
      </c>
      <c r="H108" t="s">
        <v>3</v>
      </c>
      <c r="I108" t="s">
        <v>4</v>
      </c>
      <c r="J108" t="s">
        <v>1</v>
      </c>
      <c r="K108" t="s">
        <v>4</v>
      </c>
      <c r="L108" t="s">
        <v>1</v>
      </c>
      <c r="M108" t="s">
        <v>1</v>
      </c>
      <c r="N108" t="s">
        <v>4</v>
      </c>
      <c r="O108" t="s">
        <v>4</v>
      </c>
      <c r="P108" t="s">
        <v>4058</v>
      </c>
      <c r="Q108">
        <v>110</v>
      </c>
      <c r="R108" t="s">
        <v>3892</v>
      </c>
    </row>
    <row r="109" spans="1:18" x14ac:dyDescent="0.25">
      <c r="A109" t="s">
        <v>3892</v>
      </c>
      <c r="B109" t="s">
        <v>64</v>
      </c>
      <c r="C109" t="s">
        <v>1</v>
      </c>
      <c r="D109" t="s">
        <v>65</v>
      </c>
      <c r="E109" t="s">
        <v>3990</v>
      </c>
      <c r="F109">
        <v>1</v>
      </c>
      <c r="G109" t="s">
        <v>3</v>
      </c>
      <c r="H109" t="s">
        <v>3</v>
      </c>
      <c r="I109" t="s">
        <v>4</v>
      </c>
      <c r="J109" t="s">
        <v>1</v>
      </c>
      <c r="K109" t="s">
        <v>4</v>
      </c>
      <c r="L109" t="s">
        <v>1</v>
      </c>
      <c r="M109" t="s">
        <v>1</v>
      </c>
      <c r="N109" t="s">
        <v>4</v>
      </c>
      <c r="O109" t="s">
        <v>4</v>
      </c>
      <c r="P109" t="s">
        <v>4061</v>
      </c>
      <c r="Q109">
        <v>40</v>
      </c>
      <c r="R109" t="s">
        <v>3892</v>
      </c>
    </row>
    <row r="110" spans="1:18" x14ac:dyDescent="0.25">
      <c r="A110" t="s">
        <v>3892</v>
      </c>
      <c r="B110" t="s">
        <v>66</v>
      </c>
      <c r="C110" t="s">
        <v>1</v>
      </c>
      <c r="D110" t="s">
        <v>67</v>
      </c>
      <c r="E110" t="s">
        <v>3990</v>
      </c>
      <c r="F110">
        <v>1</v>
      </c>
      <c r="G110" t="s">
        <v>3</v>
      </c>
      <c r="H110" t="s">
        <v>3</v>
      </c>
      <c r="I110" t="s">
        <v>4</v>
      </c>
      <c r="J110" t="s">
        <v>1</v>
      </c>
      <c r="K110" t="s">
        <v>4</v>
      </c>
      <c r="L110" t="s">
        <v>1</v>
      </c>
      <c r="M110" t="s">
        <v>1</v>
      </c>
      <c r="N110" t="s">
        <v>4</v>
      </c>
      <c r="O110" t="s">
        <v>4</v>
      </c>
      <c r="P110" t="s">
        <v>5176</v>
      </c>
      <c r="Q110">
        <v>1465</v>
      </c>
      <c r="R110" t="s">
        <v>3892</v>
      </c>
    </row>
    <row r="111" spans="1:18" x14ac:dyDescent="0.25">
      <c r="A111" t="s">
        <v>3892</v>
      </c>
      <c r="B111" t="s">
        <v>68</v>
      </c>
      <c r="C111" t="s">
        <v>69</v>
      </c>
      <c r="D111" t="s">
        <v>70</v>
      </c>
      <c r="E111" t="s">
        <v>3990</v>
      </c>
      <c r="F111">
        <v>1</v>
      </c>
      <c r="G111" t="s">
        <v>71</v>
      </c>
      <c r="H111" t="s">
        <v>71</v>
      </c>
      <c r="I111" t="s">
        <v>3996</v>
      </c>
      <c r="J111" t="s">
        <v>72</v>
      </c>
      <c r="K111" t="s">
        <v>3998</v>
      </c>
      <c r="L111" t="s">
        <v>3998</v>
      </c>
      <c r="M111" t="s">
        <v>73</v>
      </c>
      <c r="N111" t="s">
        <v>11</v>
      </c>
      <c r="O111" t="s">
        <v>12</v>
      </c>
      <c r="P111" t="s">
        <v>4068</v>
      </c>
      <c r="Q111">
        <v>0</v>
      </c>
      <c r="R111" t="s">
        <v>3892</v>
      </c>
    </row>
    <row r="112" spans="1:18" x14ac:dyDescent="0.25">
      <c r="A112" t="s">
        <v>3892</v>
      </c>
      <c r="B112" t="s">
        <v>82</v>
      </c>
      <c r="C112" t="s">
        <v>1</v>
      </c>
      <c r="D112" t="s">
        <v>83</v>
      </c>
      <c r="E112" t="s">
        <v>3990</v>
      </c>
      <c r="F112">
        <v>1</v>
      </c>
      <c r="G112" t="s">
        <v>3</v>
      </c>
      <c r="H112" t="s">
        <v>3</v>
      </c>
      <c r="I112" t="s">
        <v>4</v>
      </c>
      <c r="J112" t="s">
        <v>1</v>
      </c>
      <c r="K112" t="s">
        <v>4</v>
      </c>
      <c r="L112" t="s">
        <v>1</v>
      </c>
      <c r="M112" t="s">
        <v>1</v>
      </c>
      <c r="N112" t="s">
        <v>4</v>
      </c>
      <c r="O112" t="s">
        <v>4</v>
      </c>
      <c r="P112" t="s">
        <v>4073</v>
      </c>
      <c r="Q112">
        <v>30</v>
      </c>
      <c r="R112" t="s">
        <v>3892</v>
      </c>
    </row>
    <row r="113" spans="1:18" x14ac:dyDescent="0.25">
      <c r="A113" t="s">
        <v>3892</v>
      </c>
      <c r="B113" t="s">
        <v>84</v>
      </c>
      <c r="C113" t="s">
        <v>1</v>
      </c>
      <c r="D113" t="s">
        <v>85</v>
      </c>
      <c r="E113" t="s">
        <v>3990</v>
      </c>
      <c r="F113">
        <v>1</v>
      </c>
      <c r="G113" t="s">
        <v>3</v>
      </c>
      <c r="H113" t="s">
        <v>3</v>
      </c>
      <c r="I113" t="s">
        <v>4</v>
      </c>
      <c r="J113" t="s">
        <v>1</v>
      </c>
      <c r="K113" t="s">
        <v>4</v>
      </c>
      <c r="L113" t="s">
        <v>1</v>
      </c>
      <c r="M113" t="s">
        <v>1</v>
      </c>
      <c r="N113" t="s">
        <v>4</v>
      </c>
      <c r="O113" t="s">
        <v>4</v>
      </c>
      <c r="P113" t="s">
        <v>4077</v>
      </c>
      <c r="Q113">
        <v>370</v>
      </c>
      <c r="R113" t="s">
        <v>3892</v>
      </c>
    </row>
    <row r="114" spans="1:18" x14ac:dyDescent="0.25">
      <c r="A114" t="s">
        <v>3892</v>
      </c>
      <c r="B114" t="s">
        <v>88</v>
      </c>
      <c r="C114" t="s">
        <v>1</v>
      </c>
      <c r="D114" t="s">
        <v>89</v>
      </c>
      <c r="E114" t="s">
        <v>3990</v>
      </c>
      <c r="F114">
        <v>1</v>
      </c>
      <c r="G114" t="s">
        <v>3</v>
      </c>
      <c r="H114" t="s">
        <v>3</v>
      </c>
      <c r="I114" t="s">
        <v>4</v>
      </c>
      <c r="J114" t="s">
        <v>1</v>
      </c>
      <c r="K114" t="s">
        <v>4</v>
      </c>
      <c r="L114" t="s">
        <v>1</v>
      </c>
      <c r="M114" t="s">
        <v>1</v>
      </c>
      <c r="N114" t="s">
        <v>4</v>
      </c>
      <c r="O114" t="s">
        <v>4</v>
      </c>
      <c r="P114" t="s">
        <v>4086</v>
      </c>
      <c r="Q114">
        <v>1</v>
      </c>
      <c r="R114" t="s">
        <v>3892</v>
      </c>
    </row>
    <row r="115" spans="1:18" x14ac:dyDescent="0.25">
      <c r="A115" t="s">
        <v>3892</v>
      </c>
      <c r="B115" t="s">
        <v>96</v>
      </c>
      <c r="C115" t="s">
        <v>97</v>
      </c>
      <c r="D115" t="s">
        <v>98</v>
      </c>
      <c r="E115" t="s">
        <v>3990</v>
      </c>
      <c r="F115">
        <v>1</v>
      </c>
      <c r="G115" t="s">
        <v>71</v>
      </c>
      <c r="H115" t="s">
        <v>71</v>
      </c>
      <c r="I115" t="s">
        <v>3996</v>
      </c>
      <c r="J115" t="s">
        <v>99</v>
      </c>
      <c r="K115" t="s">
        <v>3998</v>
      </c>
      <c r="L115" t="s">
        <v>4000</v>
      </c>
      <c r="M115" t="s">
        <v>100</v>
      </c>
      <c r="N115" t="s">
        <v>101</v>
      </c>
      <c r="O115" t="s">
        <v>12</v>
      </c>
      <c r="P115" t="s">
        <v>4093</v>
      </c>
      <c r="Q115">
        <v>5</v>
      </c>
      <c r="R115" t="s">
        <v>3892</v>
      </c>
    </row>
    <row r="116" spans="1:18" x14ac:dyDescent="0.25">
      <c r="A116" t="s">
        <v>3892</v>
      </c>
      <c r="B116" t="s">
        <v>250</v>
      </c>
      <c r="C116" t="s">
        <v>251</v>
      </c>
      <c r="D116" t="s">
        <v>252</v>
      </c>
      <c r="E116" t="s">
        <v>3990</v>
      </c>
      <c r="F116">
        <v>1</v>
      </c>
      <c r="G116" t="s">
        <v>116</v>
      </c>
      <c r="H116" t="s">
        <v>116</v>
      </c>
      <c r="I116" t="s">
        <v>3997</v>
      </c>
      <c r="J116" t="s">
        <v>253</v>
      </c>
      <c r="K116" t="s">
        <v>3998</v>
      </c>
      <c r="L116" t="s">
        <v>3998</v>
      </c>
      <c r="M116" t="s">
        <v>254</v>
      </c>
      <c r="N116" t="s">
        <v>11</v>
      </c>
      <c r="O116" t="s">
        <v>12</v>
      </c>
      <c r="P116" t="s">
        <v>4058</v>
      </c>
      <c r="Q116">
        <v>110</v>
      </c>
      <c r="R116" t="s">
        <v>3892</v>
      </c>
    </row>
    <row r="117" spans="1:18" x14ac:dyDescent="0.25">
      <c r="A117" t="s">
        <v>3892</v>
      </c>
      <c r="B117" t="s">
        <v>261</v>
      </c>
      <c r="C117" t="s">
        <v>262</v>
      </c>
      <c r="D117" t="s">
        <v>263</v>
      </c>
      <c r="E117" t="s">
        <v>3990</v>
      </c>
      <c r="F117">
        <v>1</v>
      </c>
      <c r="G117" t="s">
        <v>59</v>
      </c>
      <c r="H117" t="s">
        <v>35</v>
      </c>
      <c r="I117" t="s">
        <v>3992</v>
      </c>
      <c r="J117" t="s">
        <v>264</v>
      </c>
      <c r="K117" t="s">
        <v>4000</v>
      </c>
      <c r="L117" t="s">
        <v>3999</v>
      </c>
      <c r="M117" t="s">
        <v>265</v>
      </c>
      <c r="N117" t="s">
        <v>11</v>
      </c>
      <c r="O117" t="s">
        <v>12</v>
      </c>
      <c r="P117" t="s">
        <v>4093</v>
      </c>
      <c r="Q117">
        <v>5</v>
      </c>
      <c r="R117" t="s">
        <v>3892</v>
      </c>
    </row>
    <row r="118" spans="1:18" x14ac:dyDescent="0.25">
      <c r="A118" t="s">
        <v>3892</v>
      </c>
      <c r="B118" t="s">
        <v>268</v>
      </c>
      <c r="C118" t="s">
        <v>1</v>
      </c>
      <c r="D118" t="s">
        <v>269</v>
      </c>
      <c r="E118" t="s">
        <v>3990</v>
      </c>
      <c r="F118">
        <v>1</v>
      </c>
      <c r="G118" t="s">
        <v>3</v>
      </c>
      <c r="H118" t="s">
        <v>3</v>
      </c>
      <c r="I118" t="s">
        <v>4</v>
      </c>
      <c r="J118" t="s">
        <v>1</v>
      </c>
      <c r="K118" t="s">
        <v>4</v>
      </c>
      <c r="L118" t="s">
        <v>1</v>
      </c>
      <c r="M118" t="s">
        <v>1</v>
      </c>
      <c r="N118" t="s">
        <v>4</v>
      </c>
      <c r="O118" t="s">
        <v>4</v>
      </c>
      <c r="P118" t="s">
        <v>4061</v>
      </c>
      <c r="Q118">
        <v>40</v>
      </c>
      <c r="R118" t="s">
        <v>3892</v>
      </c>
    </row>
    <row r="119" spans="1:18" x14ac:dyDescent="0.25">
      <c r="A119" t="s">
        <v>3892</v>
      </c>
      <c r="B119" t="s">
        <v>270</v>
      </c>
      <c r="C119" t="s">
        <v>271</v>
      </c>
      <c r="D119" t="s">
        <v>272</v>
      </c>
      <c r="E119" t="s">
        <v>3990</v>
      </c>
      <c r="F119">
        <v>1</v>
      </c>
      <c r="G119" t="s">
        <v>71</v>
      </c>
      <c r="H119" t="s">
        <v>71</v>
      </c>
      <c r="I119" t="s">
        <v>3996</v>
      </c>
      <c r="J119" t="s">
        <v>273</v>
      </c>
      <c r="K119" t="s">
        <v>3998</v>
      </c>
      <c r="L119" t="s">
        <v>3998</v>
      </c>
      <c r="M119" t="s">
        <v>259</v>
      </c>
      <c r="N119" t="s">
        <v>11</v>
      </c>
      <c r="O119" t="s">
        <v>12</v>
      </c>
      <c r="P119" t="s">
        <v>4093</v>
      </c>
      <c r="Q119">
        <v>5</v>
      </c>
      <c r="R119" t="s">
        <v>3892</v>
      </c>
    </row>
    <row r="120" spans="1:18" x14ac:dyDescent="0.25">
      <c r="A120" t="s">
        <v>3892</v>
      </c>
      <c r="B120" t="s">
        <v>270</v>
      </c>
      <c r="C120" t="s">
        <v>1</v>
      </c>
      <c r="D120" t="s">
        <v>272</v>
      </c>
      <c r="E120" t="s">
        <v>3990</v>
      </c>
      <c r="F120">
        <v>1</v>
      </c>
      <c r="G120" t="s">
        <v>3</v>
      </c>
      <c r="H120" t="s">
        <v>3</v>
      </c>
      <c r="I120" t="s">
        <v>4</v>
      </c>
      <c r="J120" t="s">
        <v>1</v>
      </c>
      <c r="K120" t="s">
        <v>4</v>
      </c>
      <c r="L120" t="s">
        <v>1</v>
      </c>
      <c r="M120" t="s">
        <v>1</v>
      </c>
      <c r="N120" t="s">
        <v>4</v>
      </c>
      <c r="O120" t="s">
        <v>4</v>
      </c>
      <c r="P120" t="s">
        <v>4093</v>
      </c>
      <c r="Q120">
        <v>5</v>
      </c>
      <c r="R120" t="s">
        <v>3892</v>
      </c>
    </row>
    <row r="121" spans="1:18" x14ac:dyDescent="0.25">
      <c r="A121" t="s">
        <v>3892</v>
      </c>
      <c r="B121" t="s">
        <v>1163</v>
      </c>
      <c r="C121" t="s">
        <v>1</v>
      </c>
      <c r="D121" t="s">
        <v>1164</v>
      </c>
      <c r="E121" t="s">
        <v>3990</v>
      </c>
      <c r="F121">
        <v>1</v>
      </c>
      <c r="G121" t="s">
        <v>3</v>
      </c>
      <c r="H121" t="s">
        <v>3</v>
      </c>
      <c r="I121" t="s">
        <v>4</v>
      </c>
      <c r="J121" t="s">
        <v>1</v>
      </c>
      <c r="K121" t="s">
        <v>4</v>
      </c>
      <c r="L121" t="s">
        <v>1</v>
      </c>
      <c r="M121" t="s">
        <v>1</v>
      </c>
      <c r="N121" t="s">
        <v>4</v>
      </c>
      <c r="O121" t="s">
        <v>4</v>
      </c>
      <c r="P121" t="s">
        <v>5481</v>
      </c>
      <c r="Q121">
        <v>8842</v>
      </c>
      <c r="R121" t="s">
        <v>3892</v>
      </c>
    </row>
  </sheetData>
  <autoFilter ref="A1:R121" xr:uid="{00000000-0009-0000-0000-000004000000}">
    <sortState xmlns:xlrd2="http://schemas.microsoft.com/office/spreadsheetml/2017/richdata2" ref="A2:R121">
      <sortCondition ref="A1"/>
    </sortState>
  </autoFilter>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492"/>
  <sheetViews>
    <sheetView workbookViewId="0">
      <pane xSplit="4" ySplit="1" topLeftCell="E2" activePane="bottomRight" state="frozen"/>
      <selection pane="topRight" activeCell="E1" sqref="E1"/>
      <selection pane="bottomLeft" activeCell="A2" sqref="A2"/>
      <selection pane="bottomRight" activeCell="E2" sqref="E2"/>
    </sheetView>
  </sheetViews>
  <sheetFormatPr baseColWidth="10" defaultColWidth="9.140625" defaultRowHeight="15" x14ac:dyDescent="0.25"/>
  <cols>
    <col min="9" max="9" width="6.140625" customWidth="1"/>
    <col min="10" max="10" width="6.5703125" customWidth="1"/>
    <col min="11" max="11" width="5.7109375" customWidth="1"/>
    <col min="12" max="12" width="6.42578125" customWidth="1"/>
  </cols>
  <sheetData>
    <row r="1" spans="1:18" s="7" customFormat="1" ht="75" x14ac:dyDescent="0.25">
      <c r="A1" s="7" t="s">
        <v>5608</v>
      </c>
      <c r="B1" s="7" t="s">
        <v>3977</v>
      </c>
      <c r="C1" s="7" t="s">
        <v>3978</v>
      </c>
      <c r="D1" s="7" t="s">
        <v>3979</v>
      </c>
      <c r="E1" s="7" t="s">
        <v>3986</v>
      </c>
      <c r="F1" s="7" t="s">
        <v>3991</v>
      </c>
      <c r="G1" s="7" t="s">
        <v>3987</v>
      </c>
      <c r="H1" s="7" t="s">
        <v>3988</v>
      </c>
      <c r="I1" s="7" t="s">
        <v>3980</v>
      </c>
      <c r="J1" s="7" t="s">
        <v>3981</v>
      </c>
      <c r="K1" s="7" t="s">
        <v>3982</v>
      </c>
      <c r="L1" s="7" t="s">
        <v>3983</v>
      </c>
      <c r="M1" s="7" t="s">
        <v>3984</v>
      </c>
      <c r="N1" s="7" t="s">
        <v>3985</v>
      </c>
      <c r="O1" s="7" t="s">
        <v>3989</v>
      </c>
      <c r="P1" s="7" t="s">
        <v>4005</v>
      </c>
      <c r="Q1" s="7" t="s">
        <v>5687</v>
      </c>
      <c r="R1" s="7" t="s">
        <v>5855</v>
      </c>
    </row>
    <row r="2" spans="1:18" x14ac:dyDescent="0.25">
      <c r="A2" t="s">
        <v>3893</v>
      </c>
      <c r="B2" t="s">
        <v>0</v>
      </c>
      <c r="C2" t="s">
        <v>1</v>
      </c>
      <c r="D2" t="s">
        <v>2</v>
      </c>
      <c r="E2" t="s">
        <v>3990</v>
      </c>
      <c r="F2">
        <v>1</v>
      </c>
      <c r="G2" t="s">
        <v>3</v>
      </c>
      <c r="H2" t="s">
        <v>3</v>
      </c>
      <c r="I2" t="s">
        <v>4</v>
      </c>
      <c r="J2" t="s">
        <v>1</v>
      </c>
      <c r="K2" t="s">
        <v>4</v>
      </c>
      <c r="L2" t="s">
        <v>1</v>
      </c>
      <c r="M2" t="s">
        <v>1</v>
      </c>
      <c r="N2" t="s">
        <v>4</v>
      </c>
      <c r="O2" t="s">
        <v>4</v>
      </c>
      <c r="P2" t="s">
        <v>5134</v>
      </c>
      <c r="Q2">
        <v>7300</v>
      </c>
      <c r="R2" t="s">
        <v>5693</v>
      </c>
    </row>
    <row r="3" spans="1:18" x14ac:dyDescent="0.25">
      <c r="A3" t="s">
        <v>3893</v>
      </c>
      <c r="B3" t="s">
        <v>32</v>
      </c>
      <c r="C3" t="s">
        <v>33</v>
      </c>
      <c r="D3" t="s">
        <v>34</v>
      </c>
      <c r="E3" t="s">
        <v>3990</v>
      </c>
      <c r="F3">
        <v>1</v>
      </c>
      <c r="G3" t="s">
        <v>35</v>
      </c>
      <c r="H3" t="s">
        <v>35</v>
      </c>
      <c r="I3" t="s">
        <v>3994</v>
      </c>
      <c r="J3" t="s">
        <v>36</v>
      </c>
      <c r="K3" t="s">
        <v>3998</v>
      </c>
      <c r="L3" t="s">
        <v>3998</v>
      </c>
      <c r="M3" t="s">
        <v>37</v>
      </c>
      <c r="N3" t="s">
        <v>1</v>
      </c>
      <c r="O3" t="s">
        <v>31</v>
      </c>
      <c r="P3" t="s">
        <v>5155</v>
      </c>
      <c r="Q3">
        <v>110000</v>
      </c>
      <c r="R3" t="s">
        <v>5699</v>
      </c>
    </row>
    <row r="4" spans="1:18" x14ac:dyDescent="0.25">
      <c r="A4" t="s">
        <v>3893</v>
      </c>
      <c r="B4" t="s">
        <v>38</v>
      </c>
      <c r="C4" t="s">
        <v>1</v>
      </c>
      <c r="D4" t="s">
        <v>39</v>
      </c>
      <c r="E4" t="s">
        <v>3990</v>
      </c>
      <c r="F4">
        <v>1</v>
      </c>
      <c r="G4" t="s">
        <v>3</v>
      </c>
      <c r="H4" t="s">
        <v>3</v>
      </c>
      <c r="I4" t="s">
        <v>4</v>
      </c>
      <c r="J4" t="s">
        <v>1</v>
      </c>
      <c r="K4" t="s">
        <v>4</v>
      </c>
      <c r="L4" t="s">
        <v>1</v>
      </c>
      <c r="M4" t="s">
        <v>1</v>
      </c>
      <c r="N4" t="s">
        <v>4</v>
      </c>
      <c r="O4" t="s">
        <v>4</v>
      </c>
      <c r="P4" t="s">
        <v>5158</v>
      </c>
      <c r="Q4">
        <v>99194</v>
      </c>
      <c r="R4" t="s">
        <v>5700</v>
      </c>
    </row>
    <row r="5" spans="1:18" x14ac:dyDescent="0.25">
      <c r="A5" t="s">
        <v>3893</v>
      </c>
      <c r="B5" t="s">
        <v>47</v>
      </c>
      <c r="C5" t="s">
        <v>48</v>
      </c>
      <c r="D5" t="s">
        <v>49</v>
      </c>
      <c r="E5" t="s">
        <v>3990</v>
      </c>
      <c r="F5">
        <v>1</v>
      </c>
      <c r="G5" t="s">
        <v>50</v>
      </c>
      <c r="H5" t="s">
        <v>50</v>
      </c>
      <c r="I5" t="s">
        <v>3995</v>
      </c>
      <c r="J5" t="s">
        <v>51</v>
      </c>
      <c r="K5" t="s">
        <v>3998</v>
      </c>
      <c r="L5" t="s">
        <v>4000</v>
      </c>
      <c r="M5" t="s">
        <v>52</v>
      </c>
      <c r="N5" t="s">
        <v>53</v>
      </c>
      <c r="O5" t="s">
        <v>12</v>
      </c>
      <c r="P5" t="s">
        <v>5165</v>
      </c>
      <c r="Q5">
        <v>12000</v>
      </c>
      <c r="R5" t="s">
        <v>5702</v>
      </c>
    </row>
    <row r="6" spans="1:18" x14ac:dyDescent="0.25">
      <c r="A6" t="s">
        <v>3893</v>
      </c>
      <c r="B6" t="s">
        <v>40</v>
      </c>
      <c r="C6" t="s">
        <v>41</v>
      </c>
      <c r="D6" t="s">
        <v>42</v>
      </c>
      <c r="E6" t="s">
        <v>43</v>
      </c>
      <c r="F6">
        <v>2</v>
      </c>
      <c r="G6" t="s">
        <v>27</v>
      </c>
      <c r="H6" t="s">
        <v>27</v>
      </c>
      <c r="I6" t="s">
        <v>3992</v>
      </c>
      <c r="J6" t="s">
        <v>44</v>
      </c>
      <c r="K6" t="s">
        <v>3998</v>
      </c>
      <c r="L6" t="s">
        <v>3998</v>
      </c>
      <c r="M6" t="s">
        <v>45</v>
      </c>
      <c r="N6" t="s">
        <v>46</v>
      </c>
      <c r="O6" t="s">
        <v>12</v>
      </c>
      <c r="P6" t="s">
        <v>4043</v>
      </c>
      <c r="Q6">
        <v>590</v>
      </c>
      <c r="R6" t="s">
        <v>5701</v>
      </c>
    </row>
    <row r="7" spans="1:18" x14ac:dyDescent="0.25">
      <c r="A7" t="s">
        <v>3893</v>
      </c>
      <c r="B7" t="s">
        <v>184</v>
      </c>
      <c r="C7" t="s">
        <v>185</v>
      </c>
      <c r="D7" t="s">
        <v>186</v>
      </c>
      <c r="E7" t="s">
        <v>187</v>
      </c>
      <c r="F7">
        <v>4</v>
      </c>
      <c r="G7" t="s">
        <v>116</v>
      </c>
      <c r="H7" t="s">
        <v>116</v>
      </c>
      <c r="I7" t="s">
        <v>3997</v>
      </c>
      <c r="J7" t="s">
        <v>188</v>
      </c>
      <c r="K7" t="s">
        <v>3998</v>
      </c>
      <c r="L7" t="s">
        <v>3998</v>
      </c>
      <c r="M7" t="s">
        <v>189</v>
      </c>
      <c r="N7" t="s">
        <v>11</v>
      </c>
      <c r="O7" t="s">
        <v>12</v>
      </c>
      <c r="P7" t="s">
        <v>5238</v>
      </c>
      <c r="Q7">
        <v>2886</v>
      </c>
      <c r="R7" t="s">
        <v>5722</v>
      </c>
    </row>
    <row r="8" spans="1:18" x14ac:dyDescent="0.25">
      <c r="A8" t="s">
        <v>3893</v>
      </c>
      <c r="B8" t="s">
        <v>74</v>
      </c>
      <c r="C8" t="s">
        <v>75</v>
      </c>
      <c r="D8" t="s">
        <v>76</v>
      </c>
      <c r="E8" t="s">
        <v>77</v>
      </c>
      <c r="F8">
        <v>16</v>
      </c>
      <c r="G8" t="s">
        <v>35</v>
      </c>
      <c r="H8" t="s">
        <v>35</v>
      </c>
      <c r="I8" t="s">
        <v>3994</v>
      </c>
      <c r="J8" t="s">
        <v>78</v>
      </c>
      <c r="K8" t="s">
        <v>3998</v>
      </c>
      <c r="L8" t="s">
        <v>4000</v>
      </c>
      <c r="M8" t="s">
        <v>79</v>
      </c>
      <c r="N8" t="s">
        <v>80</v>
      </c>
      <c r="O8" t="s">
        <v>81</v>
      </c>
      <c r="P8" t="s">
        <v>5180</v>
      </c>
      <c r="Q8">
        <v>9300</v>
      </c>
      <c r="R8" t="s">
        <v>5705</v>
      </c>
    </row>
    <row r="9" spans="1:18" x14ac:dyDescent="0.25">
      <c r="A9" t="s">
        <v>3893</v>
      </c>
      <c r="B9" t="s">
        <v>391</v>
      </c>
      <c r="C9" t="s">
        <v>392</v>
      </c>
      <c r="D9" t="s">
        <v>393</v>
      </c>
      <c r="E9" t="s">
        <v>394</v>
      </c>
      <c r="F9">
        <v>8</v>
      </c>
      <c r="G9" t="s">
        <v>27</v>
      </c>
      <c r="H9" t="s">
        <v>27</v>
      </c>
      <c r="I9" t="s">
        <v>3993</v>
      </c>
      <c r="J9" t="s">
        <v>395</v>
      </c>
      <c r="K9" t="s">
        <v>3998</v>
      </c>
      <c r="L9" t="s">
        <v>3998</v>
      </c>
      <c r="M9" t="s">
        <v>211</v>
      </c>
      <c r="N9" t="s">
        <v>396</v>
      </c>
      <c r="O9" t="s">
        <v>12</v>
      </c>
      <c r="P9" t="s">
        <v>4278</v>
      </c>
      <c r="Q9">
        <v>25</v>
      </c>
      <c r="R9" t="s">
        <v>5731</v>
      </c>
    </row>
    <row r="10" spans="1:18" x14ac:dyDescent="0.25">
      <c r="A10" t="s">
        <v>3893</v>
      </c>
      <c r="B10" t="s">
        <v>478</v>
      </c>
      <c r="C10" t="s">
        <v>479</v>
      </c>
      <c r="D10" t="s">
        <v>480</v>
      </c>
      <c r="E10" t="s">
        <v>3990</v>
      </c>
      <c r="F10">
        <v>1</v>
      </c>
      <c r="G10" t="s">
        <v>27</v>
      </c>
      <c r="H10" t="s">
        <v>50</v>
      </c>
      <c r="I10" t="s">
        <v>3992</v>
      </c>
      <c r="J10" t="s">
        <v>481</v>
      </c>
      <c r="K10" t="s">
        <v>3998</v>
      </c>
      <c r="L10" t="s">
        <v>4000</v>
      </c>
      <c r="M10" t="s">
        <v>317</v>
      </c>
      <c r="N10" t="s">
        <v>482</v>
      </c>
      <c r="O10" t="s">
        <v>12</v>
      </c>
      <c r="P10" t="s">
        <v>5340</v>
      </c>
      <c r="Q10">
        <v>2110</v>
      </c>
      <c r="R10" t="s">
        <v>5734</v>
      </c>
    </row>
    <row r="11" spans="1:18" x14ac:dyDescent="0.25">
      <c r="A11" t="s">
        <v>3893</v>
      </c>
      <c r="B11" t="s">
        <v>24</v>
      </c>
      <c r="C11" t="s">
        <v>25</v>
      </c>
      <c r="D11" t="s">
        <v>26</v>
      </c>
      <c r="E11" t="s">
        <v>3990</v>
      </c>
      <c r="F11">
        <v>1</v>
      </c>
      <c r="G11" t="s">
        <v>27</v>
      </c>
      <c r="H11" t="s">
        <v>27</v>
      </c>
      <c r="I11" t="s">
        <v>3993</v>
      </c>
      <c r="J11" t="s">
        <v>28</v>
      </c>
      <c r="K11" t="s">
        <v>3998</v>
      </c>
      <c r="L11" t="s">
        <v>3998</v>
      </c>
      <c r="M11" t="s">
        <v>29</v>
      </c>
      <c r="N11" t="s">
        <v>30</v>
      </c>
      <c r="O11" t="s">
        <v>31</v>
      </c>
      <c r="P11" t="s">
        <v>5152</v>
      </c>
      <c r="Q11">
        <v>1548</v>
      </c>
      <c r="R11" t="s">
        <v>5698</v>
      </c>
    </row>
    <row r="12" spans="1:18" x14ac:dyDescent="0.25">
      <c r="A12" t="s">
        <v>3893</v>
      </c>
      <c r="B12" t="s">
        <v>102</v>
      </c>
      <c r="C12" t="s">
        <v>1</v>
      </c>
      <c r="D12" t="s">
        <v>103</v>
      </c>
      <c r="E12" t="s">
        <v>3990</v>
      </c>
      <c r="F12">
        <v>1</v>
      </c>
      <c r="G12" t="s">
        <v>3</v>
      </c>
      <c r="H12" t="s">
        <v>3</v>
      </c>
      <c r="I12" t="s">
        <v>4</v>
      </c>
      <c r="J12" t="s">
        <v>1</v>
      </c>
      <c r="K12" t="s">
        <v>4</v>
      </c>
      <c r="L12" t="s">
        <v>1</v>
      </c>
      <c r="M12" t="s">
        <v>1</v>
      </c>
      <c r="N12" t="s">
        <v>4</v>
      </c>
      <c r="O12" t="s">
        <v>4</v>
      </c>
      <c r="P12" t="s">
        <v>5194</v>
      </c>
      <c r="Q12">
        <v>1700</v>
      </c>
      <c r="R12" t="s">
        <v>5707</v>
      </c>
    </row>
    <row r="13" spans="1:18" x14ac:dyDescent="0.25">
      <c r="A13" t="s">
        <v>3893</v>
      </c>
      <c r="B13" t="s">
        <v>139</v>
      </c>
      <c r="C13" t="s">
        <v>140</v>
      </c>
      <c r="D13" t="s">
        <v>141</v>
      </c>
      <c r="E13" t="s">
        <v>3990</v>
      </c>
      <c r="F13">
        <v>1</v>
      </c>
      <c r="G13" t="s">
        <v>35</v>
      </c>
      <c r="H13" t="s">
        <v>35</v>
      </c>
      <c r="I13" t="s">
        <v>3996</v>
      </c>
      <c r="J13" t="s">
        <v>142</v>
      </c>
      <c r="K13" t="s">
        <v>3999</v>
      </c>
      <c r="L13" t="s">
        <v>3999</v>
      </c>
      <c r="M13" t="s">
        <v>143</v>
      </c>
      <c r="N13" t="s">
        <v>144</v>
      </c>
      <c r="O13" t="s">
        <v>12</v>
      </c>
      <c r="P13" t="s">
        <v>5214</v>
      </c>
      <c r="Q13">
        <v>84000</v>
      </c>
      <c r="R13" t="s">
        <v>5712</v>
      </c>
    </row>
    <row r="14" spans="1:18" x14ac:dyDescent="0.25">
      <c r="A14" t="s">
        <v>3893</v>
      </c>
      <c r="B14" t="s">
        <v>172</v>
      </c>
      <c r="C14" t="s">
        <v>1</v>
      </c>
      <c r="D14" t="s">
        <v>173</v>
      </c>
      <c r="E14" t="s">
        <v>3990</v>
      </c>
      <c r="F14">
        <v>1</v>
      </c>
      <c r="G14" t="s">
        <v>3</v>
      </c>
      <c r="H14" t="s">
        <v>3</v>
      </c>
      <c r="I14" t="s">
        <v>4</v>
      </c>
      <c r="J14" t="s">
        <v>1</v>
      </c>
      <c r="K14" t="s">
        <v>4</v>
      </c>
      <c r="L14" t="s">
        <v>1</v>
      </c>
      <c r="M14" t="s">
        <v>1</v>
      </c>
      <c r="N14" t="s">
        <v>4</v>
      </c>
      <c r="O14" t="s">
        <v>4</v>
      </c>
      <c r="P14" t="s">
        <v>5230</v>
      </c>
      <c r="Q14">
        <v>6500</v>
      </c>
      <c r="R14" t="s">
        <v>5719</v>
      </c>
    </row>
    <row r="15" spans="1:18" x14ac:dyDescent="0.25">
      <c r="A15" t="s">
        <v>3893</v>
      </c>
      <c r="B15" t="s">
        <v>178</v>
      </c>
      <c r="C15" t="s">
        <v>179</v>
      </c>
      <c r="D15" t="s">
        <v>180</v>
      </c>
      <c r="E15" t="s">
        <v>3990</v>
      </c>
      <c r="F15">
        <v>1</v>
      </c>
      <c r="G15" t="s">
        <v>71</v>
      </c>
      <c r="H15" t="s">
        <v>71</v>
      </c>
      <c r="I15" t="s">
        <v>3996</v>
      </c>
      <c r="J15" t="s">
        <v>181</v>
      </c>
      <c r="K15" t="s">
        <v>4000</v>
      </c>
      <c r="L15" t="s">
        <v>4001</v>
      </c>
      <c r="M15" t="s">
        <v>182</v>
      </c>
      <c r="N15" t="s">
        <v>183</v>
      </c>
      <c r="O15" t="s">
        <v>31</v>
      </c>
      <c r="P15" t="s">
        <v>4147</v>
      </c>
      <c r="Q15">
        <v>45</v>
      </c>
      <c r="R15" t="s">
        <v>5721</v>
      </c>
    </row>
    <row r="16" spans="1:18" x14ac:dyDescent="0.25">
      <c r="A16" t="s">
        <v>3893</v>
      </c>
      <c r="B16" t="s">
        <v>207</v>
      </c>
      <c r="C16" t="s">
        <v>208</v>
      </c>
      <c r="D16" t="s">
        <v>209</v>
      </c>
      <c r="E16" t="s">
        <v>3990</v>
      </c>
      <c r="F16">
        <v>1</v>
      </c>
      <c r="G16" t="s">
        <v>27</v>
      </c>
      <c r="H16" t="s">
        <v>27</v>
      </c>
      <c r="I16" t="s">
        <v>3992</v>
      </c>
      <c r="J16" t="s">
        <v>210</v>
      </c>
      <c r="K16" t="s">
        <v>3998</v>
      </c>
      <c r="L16" t="s">
        <v>3998</v>
      </c>
      <c r="M16" t="s">
        <v>211</v>
      </c>
      <c r="N16" t="s">
        <v>212</v>
      </c>
      <c r="O16" t="s">
        <v>12</v>
      </c>
      <c r="P16" t="s">
        <v>5256</v>
      </c>
      <c r="Q16">
        <v>3450</v>
      </c>
      <c r="R16" t="s">
        <v>5707</v>
      </c>
    </row>
    <row r="17" spans="1:18" x14ac:dyDescent="0.25">
      <c r="A17" t="s">
        <v>3893</v>
      </c>
      <c r="B17" t="s">
        <v>215</v>
      </c>
      <c r="C17" t="s">
        <v>1</v>
      </c>
      <c r="D17" t="s">
        <v>216</v>
      </c>
      <c r="E17" t="s">
        <v>3990</v>
      </c>
      <c r="F17">
        <v>1</v>
      </c>
      <c r="G17" t="s">
        <v>3</v>
      </c>
      <c r="H17" t="s">
        <v>3</v>
      </c>
      <c r="I17" t="s">
        <v>4</v>
      </c>
      <c r="J17" t="s">
        <v>1</v>
      </c>
      <c r="K17" t="s">
        <v>4</v>
      </c>
      <c r="L17" t="s">
        <v>1</v>
      </c>
      <c r="M17" t="s">
        <v>1</v>
      </c>
      <c r="N17" t="s">
        <v>4</v>
      </c>
      <c r="O17" t="s">
        <v>4</v>
      </c>
      <c r="P17" t="s">
        <v>5260</v>
      </c>
      <c r="Q17">
        <v>1270</v>
      </c>
      <c r="R17" t="s">
        <v>5707</v>
      </c>
    </row>
    <row r="18" spans="1:18" x14ac:dyDescent="0.25">
      <c r="A18" t="s">
        <v>3893</v>
      </c>
      <c r="B18" t="s">
        <v>219</v>
      </c>
      <c r="C18" t="s">
        <v>220</v>
      </c>
      <c r="D18" t="s">
        <v>221</v>
      </c>
      <c r="E18" t="s">
        <v>3990</v>
      </c>
      <c r="F18">
        <v>1</v>
      </c>
      <c r="G18" t="s">
        <v>27</v>
      </c>
      <c r="H18" t="s">
        <v>50</v>
      </c>
      <c r="I18" t="s">
        <v>3993</v>
      </c>
      <c r="J18" t="s">
        <v>222</v>
      </c>
      <c r="K18" t="s">
        <v>3998</v>
      </c>
      <c r="L18" t="s">
        <v>4000</v>
      </c>
      <c r="M18" t="s">
        <v>79</v>
      </c>
      <c r="N18" t="s">
        <v>223</v>
      </c>
      <c r="O18" t="s">
        <v>31</v>
      </c>
      <c r="P18" t="s">
        <v>4176</v>
      </c>
      <c r="Q18">
        <v>178</v>
      </c>
      <c r="R18" t="s">
        <v>5707</v>
      </c>
    </row>
    <row r="19" spans="1:18" x14ac:dyDescent="0.25">
      <c r="A19" t="s">
        <v>3893</v>
      </c>
      <c r="B19" t="s">
        <v>224</v>
      </c>
      <c r="C19" t="s">
        <v>225</v>
      </c>
      <c r="D19" t="s">
        <v>226</v>
      </c>
      <c r="E19" t="s">
        <v>3990</v>
      </c>
      <c r="F19">
        <v>1</v>
      </c>
      <c r="G19" t="s">
        <v>71</v>
      </c>
      <c r="H19" t="s">
        <v>71</v>
      </c>
      <c r="I19" t="s">
        <v>3996</v>
      </c>
      <c r="J19" t="s">
        <v>227</v>
      </c>
      <c r="K19" t="s">
        <v>3998</v>
      </c>
      <c r="L19" t="s">
        <v>3998</v>
      </c>
      <c r="M19" t="s">
        <v>228</v>
      </c>
      <c r="N19" t="s">
        <v>229</v>
      </c>
      <c r="O19" t="s">
        <v>12</v>
      </c>
      <c r="P19" t="s">
        <v>5267</v>
      </c>
      <c r="Q19">
        <v>1690</v>
      </c>
      <c r="R19" t="s">
        <v>5707</v>
      </c>
    </row>
    <row r="20" spans="1:18" x14ac:dyDescent="0.25">
      <c r="A20" t="s">
        <v>3893</v>
      </c>
      <c r="B20" t="s">
        <v>238</v>
      </c>
      <c r="C20" t="s">
        <v>1</v>
      </c>
      <c r="D20" t="s">
        <v>239</v>
      </c>
      <c r="E20" t="s">
        <v>3990</v>
      </c>
      <c r="F20">
        <v>1</v>
      </c>
      <c r="G20" t="s">
        <v>3</v>
      </c>
      <c r="H20" t="s">
        <v>3</v>
      </c>
      <c r="I20" t="s">
        <v>4</v>
      </c>
      <c r="J20" t="s">
        <v>1</v>
      </c>
      <c r="K20" t="s">
        <v>4</v>
      </c>
      <c r="L20" t="s">
        <v>1</v>
      </c>
      <c r="M20" t="s">
        <v>1</v>
      </c>
      <c r="N20" t="s">
        <v>4</v>
      </c>
      <c r="O20" t="s">
        <v>4</v>
      </c>
      <c r="P20" t="s">
        <v>4191</v>
      </c>
      <c r="Q20">
        <v>100</v>
      </c>
      <c r="R20" t="s">
        <v>5707</v>
      </c>
    </row>
    <row r="21" spans="1:18" x14ac:dyDescent="0.25">
      <c r="A21" t="s">
        <v>3893</v>
      </c>
      <c r="B21" t="s">
        <v>557</v>
      </c>
      <c r="C21" t="s">
        <v>1</v>
      </c>
      <c r="D21" t="s">
        <v>558</v>
      </c>
      <c r="E21" t="s">
        <v>3990</v>
      </c>
      <c r="F21">
        <v>1</v>
      </c>
      <c r="G21" t="s">
        <v>3</v>
      </c>
      <c r="H21" t="s">
        <v>3</v>
      </c>
      <c r="I21" t="s">
        <v>4</v>
      </c>
      <c r="J21" t="s">
        <v>1</v>
      </c>
      <c r="K21" t="s">
        <v>4</v>
      </c>
      <c r="L21" t="s">
        <v>1</v>
      </c>
      <c r="M21" t="s">
        <v>1</v>
      </c>
      <c r="N21" t="s">
        <v>4</v>
      </c>
      <c r="O21" t="s">
        <v>4</v>
      </c>
      <c r="P21" t="s">
        <v>5380</v>
      </c>
      <c r="Q21">
        <v>1010</v>
      </c>
      <c r="R21" t="s">
        <v>5739</v>
      </c>
    </row>
    <row r="22" spans="1:18" x14ac:dyDescent="0.25">
      <c r="A22" t="s">
        <v>3893</v>
      </c>
      <c r="B22" t="s">
        <v>580</v>
      </c>
      <c r="C22" t="s">
        <v>112</v>
      </c>
      <c r="D22" t="s">
        <v>581</v>
      </c>
      <c r="E22" t="s">
        <v>3990</v>
      </c>
      <c r="F22">
        <v>1</v>
      </c>
      <c r="G22" t="s">
        <v>71</v>
      </c>
      <c r="H22" t="s">
        <v>71</v>
      </c>
      <c r="I22" t="s">
        <v>3996</v>
      </c>
      <c r="J22" t="s">
        <v>582</v>
      </c>
      <c r="K22" t="s">
        <v>3998</v>
      </c>
      <c r="L22" t="s">
        <v>3998</v>
      </c>
      <c r="M22" t="s">
        <v>583</v>
      </c>
      <c r="N22" t="s">
        <v>11</v>
      </c>
      <c r="O22" t="s">
        <v>12</v>
      </c>
      <c r="P22" t="s">
        <v>5387</v>
      </c>
      <c r="Q22">
        <v>1980</v>
      </c>
      <c r="R22" t="s">
        <v>5707</v>
      </c>
    </row>
    <row r="23" spans="1:18" x14ac:dyDescent="0.25">
      <c r="A23" t="s">
        <v>3893</v>
      </c>
      <c r="B23" t="s">
        <v>595</v>
      </c>
      <c r="C23" t="s">
        <v>1</v>
      </c>
      <c r="D23" t="s">
        <v>596</v>
      </c>
      <c r="E23" t="s">
        <v>3990</v>
      </c>
      <c r="F23">
        <v>1</v>
      </c>
      <c r="G23" t="s">
        <v>3</v>
      </c>
      <c r="H23" t="s">
        <v>3</v>
      </c>
      <c r="I23" t="s">
        <v>4</v>
      </c>
      <c r="J23" t="s">
        <v>1</v>
      </c>
      <c r="K23" t="s">
        <v>4</v>
      </c>
      <c r="L23" t="s">
        <v>1</v>
      </c>
      <c r="M23" t="s">
        <v>1</v>
      </c>
      <c r="N23" t="s">
        <v>4</v>
      </c>
      <c r="O23" t="s">
        <v>4</v>
      </c>
      <c r="P23" t="s">
        <v>4393</v>
      </c>
      <c r="Q23">
        <v>589</v>
      </c>
      <c r="R23" t="s">
        <v>5741</v>
      </c>
    </row>
    <row r="24" spans="1:18" x14ac:dyDescent="0.25">
      <c r="A24" t="s">
        <v>3893</v>
      </c>
      <c r="B24" t="s">
        <v>86</v>
      </c>
      <c r="C24" t="s">
        <v>1</v>
      </c>
      <c r="D24" t="s">
        <v>87</v>
      </c>
      <c r="E24" t="s">
        <v>3990</v>
      </c>
      <c r="F24">
        <v>1</v>
      </c>
      <c r="G24" t="s">
        <v>3</v>
      </c>
      <c r="H24" t="s">
        <v>3</v>
      </c>
      <c r="I24" t="s">
        <v>4</v>
      </c>
      <c r="J24" t="s">
        <v>1</v>
      </c>
      <c r="K24" t="s">
        <v>4</v>
      </c>
      <c r="L24" t="s">
        <v>1</v>
      </c>
      <c r="M24" t="s">
        <v>1</v>
      </c>
      <c r="N24" t="s">
        <v>4</v>
      </c>
      <c r="O24" t="s">
        <v>4</v>
      </c>
      <c r="P24" t="s">
        <v>5189</v>
      </c>
      <c r="Q24">
        <v>5370</v>
      </c>
      <c r="R24" t="s">
        <v>5706</v>
      </c>
    </row>
    <row r="25" spans="1:18" x14ac:dyDescent="0.25">
      <c r="A25" t="s">
        <v>3893</v>
      </c>
      <c r="B25" t="s">
        <v>190</v>
      </c>
      <c r="C25" t="s">
        <v>1</v>
      </c>
      <c r="D25" t="s">
        <v>191</v>
      </c>
      <c r="E25" t="s">
        <v>3990</v>
      </c>
      <c r="F25">
        <v>1</v>
      </c>
      <c r="G25" t="s">
        <v>3</v>
      </c>
      <c r="H25" t="s">
        <v>3</v>
      </c>
      <c r="I25" t="s">
        <v>4</v>
      </c>
      <c r="J25" t="s">
        <v>1</v>
      </c>
      <c r="K25" t="s">
        <v>4</v>
      </c>
      <c r="L25" t="s">
        <v>1</v>
      </c>
      <c r="M25" t="s">
        <v>1</v>
      </c>
      <c r="N25" t="s">
        <v>4</v>
      </c>
      <c r="O25" t="s">
        <v>4</v>
      </c>
      <c r="P25" t="s">
        <v>5240</v>
      </c>
      <c r="Q25">
        <v>10550</v>
      </c>
      <c r="R25" t="s">
        <v>5723</v>
      </c>
    </row>
    <row r="26" spans="1:18" x14ac:dyDescent="0.25">
      <c r="A26" t="s">
        <v>3893</v>
      </c>
      <c r="B26" t="s">
        <v>534</v>
      </c>
      <c r="C26" t="s">
        <v>1</v>
      </c>
      <c r="D26" t="s">
        <v>535</v>
      </c>
      <c r="E26" t="s">
        <v>3990</v>
      </c>
      <c r="F26">
        <v>1</v>
      </c>
      <c r="G26" t="s">
        <v>3</v>
      </c>
      <c r="H26" t="s">
        <v>3</v>
      </c>
      <c r="I26" t="s">
        <v>4</v>
      </c>
      <c r="J26" t="s">
        <v>1</v>
      </c>
      <c r="K26" t="s">
        <v>4</v>
      </c>
      <c r="L26" t="s">
        <v>1</v>
      </c>
      <c r="M26" t="s">
        <v>1</v>
      </c>
      <c r="N26" t="s">
        <v>4</v>
      </c>
      <c r="O26" t="s">
        <v>4</v>
      </c>
      <c r="P26" t="s">
        <v>5369</v>
      </c>
      <c r="Q26">
        <v>9950</v>
      </c>
      <c r="R26" t="s">
        <v>5706</v>
      </c>
    </row>
    <row r="27" spans="1:18" x14ac:dyDescent="0.25">
      <c r="A27" t="s">
        <v>3893</v>
      </c>
      <c r="B27" t="s">
        <v>559</v>
      </c>
      <c r="C27" t="s">
        <v>560</v>
      </c>
      <c r="D27" t="s">
        <v>561</v>
      </c>
      <c r="E27" t="s">
        <v>562</v>
      </c>
      <c r="F27">
        <v>3</v>
      </c>
      <c r="G27" t="s">
        <v>116</v>
      </c>
      <c r="H27" t="s">
        <v>116</v>
      </c>
      <c r="I27" t="s">
        <v>3997</v>
      </c>
      <c r="J27" t="s">
        <v>563</v>
      </c>
      <c r="K27" t="s">
        <v>3998</v>
      </c>
      <c r="L27" t="s">
        <v>3998</v>
      </c>
      <c r="M27" t="s">
        <v>155</v>
      </c>
      <c r="N27" t="s">
        <v>1</v>
      </c>
      <c r="O27" t="s">
        <v>12</v>
      </c>
      <c r="P27" t="s">
        <v>5381</v>
      </c>
      <c r="Q27">
        <v>3199</v>
      </c>
      <c r="R27" t="s">
        <v>5723</v>
      </c>
    </row>
    <row r="28" spans="1:18" x14ac:dyDescent="0.25">
      <c r="A28" t="s">
        <v>3893</v>
      </c>
      <c r="B28" t="s">
        <v>645</v>
      </c>
      <c r="C28" t="s">
        <v>1</v>
      </c>
      <c r="D28" t="s">
        <v>646</v>
      </c>
      <c r="E28" t="s">
        <v>3990</v>
      </c>
      <c r="F28">
        <v>1</v>
      </c>
      <c r="G28" t="s">
        <v>3</v>
      </c>
      <c r="H28" t="s">
        <v>3</v>
      </c>
      <c r="I28" t="s">
        <v>4</v>
      </c>
      <c r="J28" t="s">
        <v>1</v>
      </c>
      <c r="K28" t="s">
        <v>4</v>
      </c>
      <c r="L28" t="s">
        <v>1</v>
      </c>
      <c r="M28" t="s">
        <v>1</v>
      </c>
      <c r="N28" t="s">
        <v>4</v>
      </c>
      <c r="O28" t="s">
        <v>4</v>
      </c>
      <c r="P28" t="s">
        <v>4431</v>
      </c>
      <c r="Q28">
        <v>300</v>
      </c>
      <c r="R28" t="s">
        <v>5706</v>
      </c>
    </row>
    <row r="29" spans="1:18" x14ac:dyDescent="0.25">
      <c r="A29" t="s">
        <v>3893</v>
      </c>
      <c r="B29" t="s">
        <v>1021</v>
      </c>
      <c r="C29" t="s">
        <v>1022</v>
      </c>
      <c r="D29" t="s">
        <v>1023</v>
      </c>
      <c r="E29" t="s">
        <v>3990</v>
      </c>
      <c r="F29">
        <v>1</v>
      </c>
      <c r="G29" t="s">
        <v>50</v>
      </c>
      <c r="H29" t="s">
        <v>35</v>
      </c>
      <c r="I29" t="s">
        <v>3995</v>
      </c>
      <c r="J29" t="s">
        <v>1024</v>
      </c>
      <c r="K29" t="s">
        <v>4000</v>
      </c>
      <c r="L29" t="s">
        <v>3999</v>
      </c>
      <c r="M29" t="s">
        <v>916</v>
      </c>
      <c r="N29" t="s">
        <v>1025</v>
      </c>
      <c r="O29" t="s">
        <v>31</v>
      </c>
      <c r="P29" t="s">
        <v>5451</v>
      </c>
      <c r="Q29">
        <v>1800</v>
      </c>
      <c r="R29" t="s">
        <v>5706</v>
      </c>
    </row>
    <row r="30" spans="1:18" x14ac:dyDescent="0.25">
      <c r="A30" t="s">
        <v>3893</v>
      </c>
      <c r="B30" t="s">
        <v>1127</v>
      </c>
      <c r="C30" t="s">
        <v>1</v>
      </c>
      <c r="D30" t="s">
        <v>1128</v>
      </c>
      <c r="E30" t="s">
        <v>3990</v>
      </c>
      <c r="F30">
        <v>1</v>
      </c>
      <c r="G30" t="s">
        <v>3</v>
      </c>
      <c r="H30" t="s">
        <v>3</v>
      </c>
      <c r="I30" t="s">
        <v>4</v>
      </c>
      <c r="J30" t="s">
        <v>1</v>
      </c>
      <c r="K30" t="s">
        <v>4</v>
      </c>
      <c r="L30" t="s">
        <v>1</v>
      </c>
      <c r="M30" t="s">
        <v>1</v>
      </c>
      <c r="N30" t="s">
        <v>4</v>
      </c>
      <c r="O30" t="s">
        <v>4</v>
      </c>
      <c r="P30" t="s">
        <v>4649</v>
      </c>
      <c r="Q30">
        <v>36</v>
      </c>
      <c r="R30" t="s">
        <v>5747</v>
      </c>
    </row>
    <row r="31" spans="1:18" x14ac:dyDescent="0.25">
      <c r="A31" t="s">
        <v>3893</v>
      </c>
      <c r="B31" t="s">
        <v>382</v>
      </c>
      <c r="C31" t="s">
        <v>1</v>
      </c>
      <c r="D31" t="s">
        <v>383</v>
      </c>
      <c r="E31" t="s">
        <v>3990</v>
      </c>
      <c r="F31">
        <v>1</v>
      </c>
      <c r="G31" t="s">
        <v>3</v>
      </c>
      <c r="H31" t="s">
        <v>3</v>
      </c>
      <c r="I31" t="s">
        <v>4</v>
      </c>
      <c r="J31" t="s">
        <v>1</v>
      </c>
      <c r="K31" t="s">
        <v>4</v>
      </c>
      <c r="L31" t="s">
        <v>1</v>
      </c>
      <c r="M31" t="s">
        <v>1</v>
      </c>
      <c r="N31" t="s">
        <v>4</v>
      </c>
      <c r="O31" t="s">
        <v>4</v>
      </c>
      <c r="P31" t="s">
        <v>4267</v>
      </c>
      <c r="Q31">
        <v>10</v>
      </c>
      <c r="R31" t="s">
        <v>3893</v>
      </c>
    </row>
    <row r="32" spans="1:18" x14ac:dyDescent="0.25">
      <c r="A32" t="s">
        <v>3893</v>
      </c>
      <c r="B32" t="s">
        <v>384</v>
      </c>
      <c r="C32" t="s">
        <v>385</v>
      </c>
      <c r="D32" t="s">
        <v>386</v>
      </c>
      <c r="E32" t="s">
        <v>3990</v>
      </c>
      <c r="F32">
        <v>1</v>
      </c>
      <c r="G32" t="s">
        <v>27</v>
      </c>
      <c r="H32" t="s">
        <v>50</v>
      </c>
      <c r="I32" t="s">
        <v>3993</v>
      </c>
      <c r="J32" t="s">
        <v>387</v>
      </c>
      <c r="K32" t="s">
        <v>3998</v>
      </c>
      <c r="L32" t="s">
        <v>4000</v>
      </c>
      <c r="M32" t="s">
        <v>79</v>
      </c>
      <c r="N32" t="s">
        <v>388</v>
      </c>
      <c r="O32" t="s">
        <v>12</v>
      </c>
      <c r="P32" t="s">
        <v>4270</v>
      </c>
      <c r="Q32">
        <v>135</v>
      </c>
      <c r="R32" t="s">
        <v>3893</v>
      </c>
    </row>
    <row r="33" spans="1:18" x14ac:dyDescent="0.25">
      <c r="A33" t="s">
        <v>3893</v>
      </c>
      <c r="B33" t="s">
        <v>389</v>
      </c>
      <c r="C33" t="s">
        <v>1</v>
      </c>
      <c r="D33" t="s">
        <v>390</v>
      </c>
      <c r="E33" t="s">
        <v>3990</v>
      </c>
      <c r="F33">
        <v>1</v>
      </c>
      <c r="G33" t="s">
        <v>3</v>
      </c>
      <c r="H33" t="s">
        <v>3</v>
      </c>
      <c r="I33" t="s">
        <v>4</v>
      </c>
      <c r="J33" t="s">
        <v>1</v>
      </c>
      <c r="K33" t="s">
        <v>4</v>
      </c>
      <c r="L33" t="s">
        <v>1</v>
      </c>
      <c r="M33" t="s">
        <v>1</v>
      </c>
      <c r="N33" t="s">
        <v>4</v>
      </c>
      <c r="O33" t="s">
        <v>4</v>
      </c>
      <c r="P33" t="s">
        <v>4274</v>
      </c>
      <c r="Q33">
        <v>19</v>
      </c>
      <c r="R33" t="s">
        <v>3893</v>
      </c>
    </row>
    <row r="34" spans="1:18" x14ac:dyDescent="0.25">
      <c r="A34" t="s">
        <v>3893</v>
      </c>
      <c r="B34" t="s">
        <v>485</v>
      </c>
      <c r="C34" t="s">
        <v>486</v>
      </c>
      <c r="D34" t="s">
        <v>487</v>
      </c>
      <c r="E34" t="s">
        <v>488</v>
      </c>
      <c r="F34">
        <v>2</v>
      </c>
      <c r="G34" t="s">
        <v>27</v>
      </c>
      <c r="H34" t="s">
        <v>27</v>
      </c>
      <c r="I34" t="s">
        <v>3992</v>
      </c>
      <c r="J34" t="s">
        <v>489</v>
      </c>
      <c r="K34" t="s">
        <v>3998</v>
      </c>
      <c r="L34" t="s">
        <v>3998</v>
      </c>
      <c r="M34" t="s">
        <v>490</v>
      </c>
      <c r="N34" t="s">
        <v>491</v>
      </c>
      <c r="O34" t="s">
        <v>31</v>
      </c>
      <c r="P34" t="s">
        <v>4332</v>
      </c>
      <c r="Q34">
        <v>122</v>
      </c>
      <c r="R34" t="s">
        <v>3893</v>
      </c>
    </row>
    <row r="35" spans="1:18" x14ac:dyDescent="0.25">
      <c r="A35" t="s">
        <v>3893</v>
      </c>
      <c r="B35" t="s">
        <v>536</v>
      </c>
      <c r="C35" t="s">
        <v>537</v>
      </c>
      <c r="D35" t="s">
        <v>538</v>
      </c>
      <c r="E35" t="s">
        <v>3990</v>
      </c>
      <c r="F35">
        <v>1</v>
      </c>
      <c r="G35" t="s">
        <v>116</v>
      </c>
      <c r="H35" t="s">
        <v>116</v>
      </c>
      <c r="I35" t="s">
        <v>3997</v>
      </c>
      <c r="J35" t="s">
        <v>539</v>
      </c>
      <c r="K35" t="s">
        <v>3998</v>
      </c>
      <c r="L35" t="s">
        <v>3998</v>
      </c>
      <c r="M35" t="s">
        <v>540</v>
      </c>
      <c r="N35" t="s">
        <v>11</v>
      </c>
      <c r="O35" t="s">
        <v>12</v>
      </c>
      <c r="P35" t="s">
        <v>4353</v>
      </c>
      <c r="Q35">
        <v>12</v>
      </c>
      <c r="R35" t="s">
        <v>3893</v>
      </c>
    </row>
    <row r="36" spans="1:18" x14ac:dyDescent="0.25">
      <c r="A36" t="s">
        <v>3893</v>
      </c>
      <c r="B36" t="s">
        <v>803</v>
      </c>
      <c r="C36" t="s">
        <v>804</v>
      </c>
      <c r="D36" t="s">
        <v>805</v>
      </c>
      <c r="E36" t="s">
        <v>3990</v>
      </c>
      <c r="F36">
        <v>1</v>
      </c>
      <c r="G36" t="s">
        <v>27</v>
      </c>
      <c r="H36" t="s">
        <v>27</v>
      </c>
      <c r="I36" t="s">
        <v>3992</v>
      </c>
      <c r="J36" t="s">
        <v>806</v>
      </c>
      <c r="K36" t="s">
        <v>3998</v>
      </c>
      <c r="L36" t="s">
        <v>3998</v>
      </c>
      <c r="M36" t="s">
        <v>247</v>
      </c>
      <c r="N36" t="s">
        <v>807</v>
      </c>
      <c r="O36" t="s">
        <v>12</v>
      </c>
      <c r="P36" t="s">
        <v>4504</v>
      </c>
      <c r="Q36">
        <v>25</v>
      </c>
      <c r="R36" t="s">
        <v>3893</v>
      </c>
    </row>
    <row r="37" spans="1:18" x14ac:dyDescent="0.25">
      <c r="A37" t="s">
        <v>3893</v>
      </c>
      <c r="B37" t="s">
        <v>853</v>
      </c>
      <c r="C37" t="s">
        <v>1</v>
      </c>
      <c r="D37" t="s">
        <v>854</v>
      </c>
      <c r="E37" t="s">
        <v>3990</v>
      </c>
      <c r="F37">
        <v>1</v>
      </c>
      <c r="G37" t="s">
        <v>3</v>
      </c>
      <c r="H37" t="s">
        <v>3</v>
      </c>
      <c r="I37" t="s">
        <v>4</v>
      </c>
      <c r="J37" t="s">
        <v>1</v>
      </c>
      <c r="K37" t="s">
        <v>4</v>
      </c>
      <c r="L37" t="s">
        <v>1</v>
      </c>
      <c r="M37" t="s">
        <v>1</v>
      </c>
      <c r="N37" t="s">
        <v>4</v>
      </c>
      <c r="O37" t="s">
        <v>4</v>
      </c>
      <c r="P37" t="s">
        <v>4511</v>
      </c>
      <c r="Q37">
        <v>4</v>
      </c>
      <c r="R37" t="s">
        <v>3893</v>
      </c>
    </row>
    <row r="38" spans="1:18" x14ac:dyDescent="0.25">
      <c r="A38" t="s">
        <v>3893</v>
      </c>
      <c r="B38" t="s">
        <v>1034</v>
      </c>
      <c r="C38" t="s">
        <v>1</v>
      </c>
      <c r="D38" t="s">
        <v>1035</v>
      </c>
      <c r="E38" t="s">
        <v>3990</v>
      </c>
      <c r="F38">
        <v>1</v>
      </c>
      <c r="G38" t="s">
        <v>3</v>
      </c>
      <c r="H38" t="s">
        <v>3</v>
      </c>
      <c r="I38" t="s">
        <v>4</v>
      </c>
      <c r="J38" t="s">
        <v>1</v>
      </c>
      <c r="K38" t="s">
        <v>4</v>
      </c>
      <c r="L38" t="s">
        <v>1</v>
      </c>
      <c r="M38" t="s">
        <v>1</v>
      </c>
      <c r="N38" t="s">
        <v>4</v>
      </c>
      <c r="O38" t="s">
        <v>4</v>
      </c>
      <c r="P38" t="s">
        <v>4597</v>
      </c>
      <c r="Q38">
        <v>516</v>
      </c>
      <c r="R38" t="s">
        <v>3893</v>
      </c>
    </row>
    <row r="39" spans="1:18" x14ac:dyDescent="0.25">
      <c r="A39" t="s">
        <v>3893</v>
      </c>
      <c r="B39" t="s">
        <v>1132</v>
      </c>
      <c r="C39" t="s">
        <v>1133</v>
      </c>
      <c r="D39" t="s">
        <v>1134</v>
      </c>
      <c r="E39" t="s">
        <v>3990</v>
      </c>
      <c r="F39">
        <v>1</v>
      </c>
      <c r="G39" t="s">
        <v>35</v>
      </c>
      <c r="H39" t="s">
        <v>35</v>
      </c>
      <c r="I39" t="s">
        <v>3994</v>
      </c>
      <c r="J39" t="s">
        <v>1135</v>
      </c>
      <c r="K39" t="s">
        <v>3998</v>
      </c>
      <c r="L39" t="s">
        <v>3998</v>
      </c>
      <c r="M39" t="s">
        <v>211</v>
      </c>
      <c r="N39" t="s">
        <v>1136</v>
      </c>
      <c r="O39" t="s">
        <v>12</v>
      </c>
      <c r="P39" t="s">
        <v>4332</v>
      </c>
      <c r="Q39">
        <v>122</v>
      </c>
      <c r="R39" t="s">
        <v>3893</v>
      </c>
    </row>
    <row r="40" spans="1:18" x14ac:dyDescent="0.25">
      <c r="A40" t="s">
        <v>3895</v>
      </c>
      <c r="B40" t="s">
        <v>0</v>
      </c>
      <c r="C40" t="s">
        <v>1</v>
      </c>
      <c r="D40" t="s">
        <v>2</v>
      </c>
      <c r="E40" t="s">
        <v>3990</v>
      </c>
      <c r="F40">
        <v>1</v>
      </c>
      <c r="G40" t="s">
        <v>3</v>
      </c>
      <c r="H40" t="s">
        <v>3</v>
      </c>
      <c r="I40" t="s">
        <v>4</v>
      </c>
      <c r="J40" t="s">
        <v>1</v>
      </c>
      <c r="K40" t="s">
        <v>4</v>
      </c>
      <c r="L40" t="s">
        <v>1</v>
      </c>
      <c r="M40" t="s">
        <v>1</v>
      </c>
      <c r="N40" t="s">
        <v>4</v>
      </c>
      <c r="O40" t="s">
        <v>4</v>
      </c>
      <c r="P40" t="s">
        <v>5134</v>
      </c>
      <c r="Q40">
        <v>7300</v>
      </c>
      <c r="R40" t="s">
        <v>5693</v>
      </c>
    </row>
    <row r="41" spans="1:18" x14ac:dyDescent="0.25">
      <c r="A41" t="s">
        <v>3895</v>
      </c>
      <c r="B41" t="s">
        <v>32</v>
      </c>
      <c r="C41" t="s">
        <v>33</v>
      </c>
      <c r="D41" t="s">
        <v>34</v>
      </c>
      <c r="E41" t="s">
        <v>3990</v>
      </c>
      <c r="F41">
        <v>1</v>
      </c>
      <c r="G41" t="s">
        <v>35</v>
      </c>
      <c r="H41" t="s">
        <v>35</v>
      </c>
      <c r="I41" t="s">
        <v>3994</v>
      </c>
      <c r="J41" t="s">
        <v>36</v>
      </c>
      <c r="K41" t="s">
        <v>3998</v>
      </c>
      <c r="L41" t="s">
        <v>3998</v>
      </c>
      <c r="M41" t="s">
        <v>37</v>
      </c>
      <c r="N41" t="s">
        <v>1</v>
      </c>
      <c r="O41" t="s">
        <v>31</v>
      </c>
      <c r="P41" t="s">
        <v>5155</v>
      </c>
      <c r="Q41">
        <v>110000</v>
      </c>
      <c r="R41" t="s">
        <v>5699</v>
      </c>
    </row>
    <row r="42" spans="1:18" x14ac:dyDescent="0.25">
      <c r="A42" t="s">
        <v>3895</v>
      </c>
      <c r="B42" t="s">
        <v>38</v>
      </c>
      <c r="C42" t="s">
        <v>1</v>
      </c>
      <c r="D42" t="s">
        <v>39</v>
      </c>
      <c r="E42" t="s">
        <v>3990</v>
      </c>
      <c r="F42">
        <v>1</v>
      </c>
      <c r="G42" t="s">
        <v>3</v>
      </c>
      <c r="H42" t="s">
        <v>3</v>
      </c>
      <c r="I42" t="s">
        <v>4</v>
      </c>
      <c r="J42" t="s">
        <v>1</v>
      </c>
      <c r="K42" t="s">
        <v>4</v>
      </c>
      <c r="L42" t="s">
        <v>1</v>
      </c>
      <c r="M42" t="s">
        <v>1</v>
      </c>
      <c r="N42" t="s">
        <v>4</v>
      </c>
      <c r="O42" t="s">
        <v>4</v>
      </c>
      <c r="P42" t="s">
        <v>5158</v>
      </c>
      <c r="Q42">
        <v>99194</v>
      </c>
      <c r="R42" t="s">
        <v>5700</v>
      </c>
    </row>
    <row r="43" spans="1:18" x14ac:dyDescent="0.25">
      <c r="A43" t="s">
        <v>3895</v>
      </c>
      <c r="B43" t="s">
        <v>47</v>
      </c>
      <c r="C43" t="s">
        <v>48</v>
      </c>
      <c r="D43" t="s">
        <v>49</v>
      </c>
      <c r="E43" t="s">
        <v>3990</v>
      </c>
      <c r="F43">
        <v>1</v>
      </c>
      <c r="G43" t="s">
        <v>50</v>
      </c>
      <c r="H43" t="s">
        <v>50</v>
      </c>
      <c r="I43" t="s">
        <v>3995</v>
      </c>
      <c r="J43" t="s">
        <v>51</v>
      </c>
      <c r="K43" t="s">
        <v>3998</v>
      </c>
      <c r="L43" t="s">
        <v>4000</v>
      </c>
      <c r="M43" t="s">
        <v>52</v>
      </c>
      <c r="N43" t="s">
        <v>53</v>
      </c>
      <c r="O43" t="s">
        <v>12</v>
      </c>
      <c r="P43" t="s">
        <v>5165</v>
      </c>
      <c r="Q43">
        <v>12000</v>
      </c>
      <c r="R43" t="s">
        <v>5702</v>
      </c>
    </row>
    <row r="44" spans="1:18" x14ac:dyDescent="0.25">
      <c r="A44" t="s">
        <v>3895</v>
      </c>
      <c r="B44" t="s">
        <v>40</v>
      </c>
      <c r="C44" t="s">
        <v>41</v>
      </c>
      <c r="D44" t="s">
        <v>42</v>
      </c>
      <c r="E44" t="s">
        <v>43</v>
      </c>
      <c r="F44">
        <v>2</v>
      </c>
      <c r="G44" t="s">
        <v>27</v>
      </c>
      <c r="H44" t="s">
        <v>27</v>
      </c>
      <c r="I44" t="s">
        <v>3992</v>
      </c>
      <c r="J44" t="s">
        <v>44</v>
      </c>
      <c r="K44" t="s">
        <v>3998</v>
      </c>
      <c r="L44" t="s">
        <v>3998</v>
      </c>
      <c r="M44" t="s">
        <v>45</v>
      </c>
      <c r="N44" t="s">
        <v>46</v>
      </c>
      <c r="O44" t="s">
        <v>12</v>
      </c>
      <c r="P44" t="s">
        <v>4043</v>
      </c>
      <c r="Q44">
        <v>590</v>
      </c>
      <c r="R44" t="s">
        <v>5701</v>
      </c>
    </row>
    <row r="45" spans="1:18" x14ac:dyDescent="0.25">
      <c r="A45" t="s">
        <v>3895</v>
      </c>
      <c r="B45" t="s">
        <v>134</v>
      </c>
      <c r="C45" t="s">
        <v>135</v>
      </c>
      <c r="D45" t="s">
        <v>136</v>
      </c>
      <c r="E45" t="s">
        <v>3990</v>
      </c>
      <c r="F45">
        <v>1</v>
      </c>
      <c r="G45" t="s">
        <v>71</v>
      </c>
      <c r="H45" t="s">
        <v>71</v>
      </c>
      <c r="I45" t="s">
        <v>3996</v>
      </c>
      <c r="J45" t="s">
        <v>137</v>
      </c>
      <c r="K45" t="s">
        <v>3998</v>
      </c>
      <c r="L45" t="s">
        <v>3998</v>
      </c>
      <c r="M45" t="s">
        <v>138</v>
      </c>
      <c r="N45" t="s">
        <v>11</v>
      </c>
      <c r="O45" t="s">
        <v>31</v>
      </c>
      <c r="P45" t="s">
        <v>5210</v>
      </c>
      <c r="Q45">
        <v>120000</v>
      </c>
      <c r="R45" t="s">
        <v>5711</v>
      </c>
    </row>
    <row r="46" spans="1:18" x14ac:dyDescent="0.25">
      <c r="A46" t="s">
        <v>3895</v>
      </c>
      <c r="B46" t="s">
        <v>156</v>
      </c>
      <c r="C46" t="s">
        <v>157</v>
      </c>
      <c r="D46" t="s">
        <v>158</v>
      </c>
      <c r="E46" t="s">
        <v>3990</v>
      </c>
      <c r="F46">
        <v>1</v>
      </c>
      <c r="G46" t="s">
        <v>27</v>
      </c>
      <c r="H46" t="s">
        <v>27</v>
      </c>
      <c r="I46" t="s">
        <v>3992</v>
      </c>
      <c r="J46" t="s">
        <v>159</v>
      </c>
      <c r="K46" t="s">
        <v>3998</v>
      </c>
      <c r="L46" t="s">
        <v>3998</v>
      </c>
      <c r="M46" t="s">
        <v>160</v>
      </c>
      <c r="N46" t="s">
        <v>161</v>
      </c>
      <c r="O46" t="s">
        <v>12</v>
      </c>
      <c r="P46" t="s">
        <v>4131</v>
      </c>
      <c r="Q46">
        <v>100</v>
      </c>
      <c r="R46" t="s">
        <v>5715</v>
      </c>
    </row>
    <row r="47" spans="1:18" x14ac:dyDescent="0.25">
      <c r="A47" t="s">
        <v>3895</v>
      </c>
      <c r="B47" t="s">
        <v>184</v>
      </c>
      <c r="C47" t="s">
        <v>185</v>
      </c>
      <c r="D47" t="s">
        <v>186</v>
      </c>
      <c r="E47" t="s">
        <v>187</v>
      </c>
      <c r="F47">
        <v>4</v>
      </c>
      <c r="G47" t="s">
        <v>116</v>
      </c>
      <c r="H47" t="s">
        <v>116</v>
      </c>
      <c r="I47" t="s">
        <v>3997</v>
      </c>
      <c r="J47" t="s">
        <v>188</v>
      </c>
      <c r="K47" t="s">
        <v>3998</v>
      </c>
      <c r="L47" t="s">
        <v>3998</v>
      </c>
      <c r="M47" t="s">
        <v>189</v>
      </c>
      <c r="N47" t="s">
        <v>11</v>
      </c>
      <c r="O47" t="s">
        <v>12</v>
      </c>
      <c r="P47" t="s">
        <v>5238</v>
      </c>
      <c r="Q47">
        <v>2886</v>
      </c>
      <c r="R47" t="s">
        <v>5722</v>
      </c>
    </row>
    <row r="48" spans="1:18" x14ac:dyDescent="0.25">
      <c r="A48" t="s">
        <v>3895</v>
      </c>
      <c r="B48" t="s">
        <v>64</v>
      </c>
      <c r="C48" t="s">
        <v>1</v>
      </c>
      <c r="D48" t="s">
        <v>65</v>
      </c>
      <c r="E48" t="s">
        <v>3990</v>
      </c>
      <c r="F48">
        <v>1</v>
      </c>
      <c r="G48" t="s">
        <v>3</v>
      </c>
      <c r="H48" t="s">
        <v>3</v>
      </c>
      <c r="I48" t="s">
        <v>4</v>
      </c>
      <c r="J48" t="s">
        <v>1</v>
      </c>
      <c r="K48" t="s">
        <v>4</v>
      </c>
      <c r="L48" t="s">
        <v>1</v>
      </c>
      <c r="M48" t="s">
        <v>1</v>
      </c>
      <c r="N48" t="s">
        <v>4</v>
      </c>
      <c r="O48" t="s">
        <v>4</v>
      </c>
      <c r="P48" t="s">
        <v>5173</v>
      </c>
      <c r="Q48">
        <v>12000</v>
      </c>
      <c r="R48" t="s">
        <v>5703</v>
      </c>
    </row>
    <row r="49" spans="1:18" x14ac:dyDescent="0.25">
      <c r="A49" t="s">
        <v>3895</v>
      </c>
      <c r="B49" t="s">
        <v>74</v>
      </c>
      <c r="C49" t="s">
        <v>75</v>
      </c>
      <c r="D49" t="s">
        <v>76</v>
      </c>
      <c r="E49" t="s">
        <v>77</v>
      </c>
      <c r="F49">
        <v>16</v>
      </c>
      <c r="G49" t="s">
        <v>35</v>
      </c>
      <c r="H49" t="s">
        <v>35</v>
      </c>
      <c r="I49" t="s">
        <v>3994</v>
      </c>
      <c r="J49" t="s">
        <v>78</v>
      </c>
      <c r="K49" t="s">
        <v>3998</v>
      </c>
      <c r="L49" t="s">
        <v>4000</v>
      </c>
      <c r="M49" t="s">
        <v>79</v>
      </c>
      <c r="N49" t="s">
        <v>80</v>
      </c>
      <c r="O49" t="s">
        <v>81</v>
      </c>
      <c r="P49" t="s">
        <v>5180</v>
      </c>
      <c r="Q49">
        <v>9300</v>
      </c>
      <c r="R49" t="s">
        <v>5705</v>
      </c>
    </row>
    <row r="50" spans="1:18" x14ac:dyDescent="0.25">
      <c r="A50" t="s">
        <v>3895</v>
      </c>
      <c r="B50" t="s">
        <v>176</v>
      </c>
      <c r="C50" t="s">
        <v>1</v>
      </c>
      <c r="D50" t="s">
        <v>177</v>
      </c>
      <c r="E50" t="s">
        <v>3990</v>
      </c>
      <c r="F50">
        <v>1</v>
      </c>
      <c r="G50" t="s">
        <v>3</v>
      </c>
      <c r="H50" t="s">
        <v>3</v>
      </c>
      <c r="I50" t="s">
        <v>4</v>
      </c>
      <c r="J50" t="s">
        <v>1</v>
      </c>
      <c r="K50" t="s">
        <v>4</v>
      </c>
      <c r="L50" t="s">
        <v>1</v>
      </c>
      <c r="M50" t="s">
        <v>1</v>
      </c>
      <c r="N50" t="s">
        <v>4</v>
      </c>
      <c r="O50" t="s">
        <v>4</v>
      </c>
      <c r="P50" t="s">
        <v>4144</v>
      </c>
      <c r="Q50">
        <v>100</v>
      </c>
      <c r="R50" t="s">
        <v>5720</v>
      </c>
    </row>
    <row r="51" spans="1:18" x14ac:dyDescent="0.25">
      <c r="A51" t="s">
        <v>3895</v>
      </c>
      <c r="B51" t="s">
        <v>248</v>
      </c>
      <c r="C51" t="s">
        <v>1</v>
      </c>
      <c r="D51" t="s">
        <v>249</v>
      </c>
      <c r="E51" t="s">
        <v>3990</v>
      </c>
      <c r="F51">
        <v>1</v>
      </c>
      <c r="G51" t="s">
        <v>3</v>
      </c>
      <c r="H51" t="s">
        <v>3</v>
      </c>
      <c r="I51" t="s">
        <v>4</v>
      </c>
      <c r="J51" t="s">
        <v>1</v>
      </c>
      <c r="K51" t="s">
        <v>4</v>
      </c>
      <c r="L51" t="s">
        <v>1</v>
      </c>
      <c r="M51" t="s">
        <v>1</v>
      </c>
      <c r="N51" t="s">
        <v>4</v>
      </c>
      <c r="O51" t="s">
        <v>4</v>
      </c>
      <c r="P51" t="s">
        <v>4205</v>
      </c>
      <c r="Q51">
        <v>100</v>
      </c>
      <c r="R51" t="s">
        <v>5726</v>
      </c>
    </row>
    <row r="52" spans="1:18" x14ac:dyDescent="0.25">
      <c r="A52" t="s">
        <v>3895</v>
      </c>
      <c r="B52" t="s">
        <v>15</v>
      </c>
      <c r="C52" t="s">
        <v>16</v>
      </c>
      <c r="D52" t="s">
        <v>17</v>
      </c>
      <c r="E52" t="s">
        <v>3990</v>
      </c>
      <c r="F52">
        <v>1</v>
      </c>
      <c r="G52" t="s">
        <v>8</v>
      </c>
      <c r="H52" t="s">
        <v>8</v>
      </c>
      <c r="I52" t="s">
        <v>3992</v>
      </c>
      <c r="J52" t="s">
        <v>9</v>
      </c>
      <c r="K52" t="s">
        <v>3998</v>
      </c>
      <c r="L52" t="s">
        <v>3998</v>
      </c>
      <c r="M52" t="s">
        <v>18</v>
      </c>
      <c r="N52" t="s">
        <v>1</v>
      </c>
      <c r="O52" t="s">
        <v>12</v>
      </c>
      <c r="P52" t="s">
        <v>5146</v>
      </c>
      <c r="Q52">
        <v>3950</v>
      </c>
      <c r="R52" t="s">
        <v>5696</v>
      </c>
    </row>
    <row r="53" spans="1:18" x14ac:dyDescent="0.25">
      <c r="A53" t="s">
        <v>3895</v>
      </c>
      <c r="B53" t="s">
        <v>24</v>
      </c>
      <c r="C53" t="s">
        <v>25</v>
      </c>
      <c r="D53" t="s">
        <v>26</v>
      </c>
      <c r="E53" t="s">
        <v>3990</v>
      </c>
      <c r="F53">
        <v>1</v>
      </c>
      <c r="G53" t="s">
        <v>27</v>
      </c>
      <c r="H53" t="s">
        <v>27</v>
      </c>
      <c r="I53" t="s">
        <v>3993</v>
      </c>
      <c r="J53" t="s">
        <v>28</v>
      </c>
      <c r="K53" t="s">
        <v>3998</v>
      </c>
      <c r="L53" t="s">
        <v>3998</v>
      </c>
      <c r="M53" t="s">
        <v>29</v>
      </c>
      <c r="N53" t="s">
        <v>30</v>
      </c>
      <c r="O53" t="s">
        <v>31</v>
      </c>
      <c r="P53" t="s">
        <v>5152</v>
      </c>
      <c r="Q53">
        <v>1548</v>
      </c>
      <c r="R53" t="s">
        <v>5698</v>
      </c>
    </row>
    <row r="54" spans="1:18" x14ac:dyDescent="0.25">
      <c r="A54" t="s">
        <v>3895</v>
      </c>
      <c r="B54" t="s">
        <v>370</v>
      </c>
      <c r="C54" t="s">
        <v>1</v>
      </c>
      <c r="D54" t="s">
        <v>371</v>
      </c>
      <c r="E54" t="s">
        <v>3990</v>
      </c>
      <c r="F54">
        <v>1</v>
      </c>
      <c r="G54" t="s">
        <v>3</v>
      </c>
      <c r="H54" t="s">
        <v>3</v>
      </c>
      <c r="I54" t="s">
        <v>4</v>
      </c>
      <c r="J54" t="s">
        <v>1</v>
      </c>
      <c r="K54" t="s">
        <v>4</v>
      </c>
      <c r="L54" t="s">
        <v>1</v>
      </c>
      <c r="M54" t="s">
        <v>1</v>
      </c>
      <c r="N54" t="s">
        <v>4</v>
      </c>
      <c r="O54" t="s">
        <v>4</v>
      </c>
      <c r="P54" t="s">
        <v>4255</v>
      </c>
      <c r="Q54">
        <v>400</v>
      </c>
      <c r="R54" t="s">
        <v>5730</v>
      </c>
    </row>
    <row r="55" spans="1:18" x14ac:dyDescent="0.25">
      <c r="A55" t="s">
        <v>3895</v>
      </c>
      <c r="B55" t="s">
        <v>5</v>
      </c>
      <c r="C55" t="s">
        <v>6</v>
      </c>
      <c r="D55" t="s">
        <v>7</v>
      </c>
      <c r="E55" t="s">
        <v>3990</v>
      </c>
      <c r="F55">
        <v>1</v>
      </c>
      <c r="G55" t="s">
        <v>8</v>
      </c>
      <c r="H55" t="s">
        <v>8</v>
      </c>
      <c r="I55" t="s">
        <v>3992</v>
      </c>
      <c r="J55" t="s">
        <v>9</v>
      </c>
      <c r="K55" t="s">
        <v>3998</v>
      </c>
      <c r="L55" t="s">
        <v>3998</v>
      </c>
      <c r="M55" t="s">
        <v>10</v>
      </c>
      <c r="N55" t="s">
        <v>11</v>
      </c>
      <c r="O55" t="s">
        <v>12</v>
      </c>
      <c r="P55" t="s">
        <v>5138</v>
      </c>
      <c r="Q55">
        <v>1000</v>
      </c>
      <c r="R55" t="s">
        <v>5694</v>
      </c>
    </row>
    <row r="56" spans="1:18" x14ac:dyDescent="0.25">
      <c r="A56" t="s">
        <v>3895</v>
      </c>
      <c r="B56" t="s">
        <v>13</v>
      </c>
      <c r="C56" t="s">
        <v>1</v>
      </c>
      <c r="D56" t="s">
        <v>14</v>
      </c>
      <c r="E56" t="s">
        <v>3990</v>
      </c>
      <c r="F56">
        <v>1</v>
      </c>
      <c r="G56" t="s">
        <v>3</v>
      </c>
      <c r="H56" t="s">
        <v>3</v>
      </c>
      <c r="I56" t="s">
        <v>4</v>
      </c>
      <c r="J56" t="s">
        <v>1</v>
      </c>
      <c r="K56" t="s">
        <v>4</v>
      </c>
      <c r="L56" t="s">
        <v>1</v>
      </c>
      <c r="M56" t="s">
        <v>1</v>
      </c>
      <c r="N56" t="s">
        <v>4</v>
      </c>
      <c r="O56" t="s">
        <v>4</v>
      </c>
      <c r="P56" t="s">
        <v>5142</v>
      </c>
      <c r="Q56">
        <v>2400</v>
      </c>
      <c r="R56" t="s">
        <v>5695</v>
      </c>
    </row>
    <row r="57" spans="1:18" x14ac:dyDescent="0.25">
      <c r="A57" t="s">
        <v>3895</v>
      </c>
      <c r="B57" t="s">
        <v>270</v>
      </c>
      <c r="C57" t="s">
        <v>271</v>
      </c>
      <c r="D57" t="s">
        <v>272</v>
      </c>
      <c r="E57" t="s">
        <v>3990</v>
      </c>
      <c r="F57">
        <v>1</v>
      </c>
      <c r="G57" t="s">
        <v>71</v>
      </c>
      <c r="H57" t="s">
        <v>71</v>
      </c>
      <c r="I57" t="s">
        <v>3996</v>
      </c>
      <c r="J57" t="s">
        <v>273</v>
      </c>
      <c r="K57" t="s">
        <v>3998</v>
      </c>
      <c r="L57" t="s">
        <v>3998</v>
      </c>
      <c r="M57" t="s">
        <v>259</v>
      </c>
      <c r="N57" t="s">
        <v>11</v>
      </c>
      <c r="O57" t="s">
        <v>12</v>
      </c>
      <c r="P57" t="s">
        <v>4215</v>
      </c>
      <c r="Q57">
        <v>100</v>
      </c>
      <c r="R57" t="s">
        <v>5727</v>
      </c>
    </row>
    <row r="58" spans="1:18" x14ac:dyDescent="0.25">
      <c r="A58" t="s">
        <v>3895</v>
      </c>
      <c r="B58" t="s">
        <v>270</v>
      </c>
      <c r="C58" t="s">
        <v>1</v>
      </c>
      <c r="D58" t="s">
        <v>272</v>
      </c>
      <c r="E58" t="s">
        <v>3990</v>
      </c>
      <c r="F58">
        <v>1</v>
      </c>
      <c r="G58" t="s">
        <v>3</v>
      </c>
      <c r="H58" t="s">
        <v>3</v>
      </c>
      <c r="I58" t="s">
        <v>4</v>
      </c>
      <c r="J58" t="s">
        <v>1</v>
      </c>
      <c r="K58" t="s">
        <v>4</v>
      </c>
      <c r="L58" t="s">
        <v>1</v>
      </c>
      <c r="M58" t="s">
        <v>1</v>
      </c>
      <c r="N58" t="s">
        <v>4</v>
      </c>
      <c r="O58" t="s">
        <v>4</v>
      </c>
      <c r="P58" t="s">
        <v>4215</v>
      </c>
      <c r="Q58">
        <v>100</v>
      </c>
      <c r="R58" t="s">
        <v>5727</v>
      </c>
    </row>
    <row r="59" spans="1:18" x14ac:dyDescent="0.25">
      <c r="A59" t="s">
        <v>3895</v>
      </c>
      <c r="B59" t="s">
        <v>529</v>
      </c>
      <c r="C59" t="s">
        <v>530</v>
      </c>
      <c r="D59" t="s">
        <v>531</v>
      </c>
      <c r="E59" t="s">
        <v>3990</v>
      </c>
      <c r="F59">
        <v>1</v>
      </c>
      <c r="G59" t="s">
        <v>71</v>
      </c>
      <c r="H59" t="s">
        <v>71</v>
      </c>
      <c r="I59" t="s">
        <v>3996</v>
      </c>
      <c r="J59" t="s">
        <v>532</v>
      </c>
      <c r="K59" t="s">
        <v>3998</v>
      </c>
      <c r="L59" t="s">
        <v>3998</v>
      </c>
      <c r="M59" t="s">
        <v>533</v>
      </c>
      <c r="N59" t="s">
        <v>11</v>
      </c>
      <c r="O59" t="s">
        <v>12</v>
      </c>
      <c r="P59" t="s">
        <v>5368</v>
      </c>
      <c r="Q59">
        <v>10000</v>
      </c>
      <c r="R59" t="s">
        <v>5694</v>
      </c>
    </row>
    <row r="60" spans="1:18" x14ac:dyDescent="0.25">
      <c r="A60" t="s">
        <v>3895</v>
      </c>
      <c r="B60" t="s">
        <v>547</v>
      </c>
      <c r="C60" t="s">
        <v>548</v>
      </c>
      <c r="D60" t="s">
        <v>549</v>
      </c>
      <c r="E60" t="s">
        <v>3990</v>
      </c>
      <c r="F60">
        <v>1</v>
      </c>
      <c r="G60" t="s">
        <v>116</v>
      </c>
      <c r="H60" t="s">
        <v>116</v>
      </c>
      <c r="I60" t="s">
        <v>3997</v>
      </c>
      <c r="J60" t="s">
        <v>550</v>
      </c>
      <c r="K60" t="s">
        <v>3998</v>
      </c>
      <c r="L60" t="s">
        <v>3998</v>
      </c>
      <c r="M60" t="s">
        <v>551</v>
      </c>
      <c r="N60" t="s">
        <v>552</v>
      </c>
      <c r="O60" t="s">
        <v>12</v>
      </c>
      <c r="P60" t="s">
        <v>4358</v>
      </c>
      <c r="Q60">
        <v>100</v>
      </c>
      <c r="R60" t="s">
        <v>5737</v>
      </c>
    </row>
    <row r="61" spans="1:18" x14ac:dyDescent="0.25">
      <c r="A61" t="s">
        <v>3895</v>
      </c>
      <c r="B61" t="s">
        <v>1115</v>
      </c>
      <c r="C61" t="s">
        <v>1</v>
      </c>
      <c r="D61" t="s">
        <v>1116</v>
      </c>
      <c r="E61" t="s">
        <v>3990</v>
      </c>
      <c r="F61">
        <v>1</v>
      </c>
      <c r="G61" t="s">
        <v>3</v>
      </c>
      <c r="H61" t="s">
        <v>3</v>
      </c>
      <c r="I61" t="s">
        <v>4</v>
      </c>
      <c r="J61" t="s">
        <v>1</v>
      </c>
      <c r="K61" t="s">
        <v>4</v>
      </c>
      <c r="L61" t="s">
        <v>1</v>
      </c>
      <c r="M61" t="s">
        <v>1</v>
      </c>
      <c r="N61" t="s">
        <v>4</v>
      </c>
      <c r="O61" t="s">
        <v>4</v>
      </c>
      <c r="P61" t="s">
        <v>5468</v>
      </c>
      <c r="Q61">
        <v>3000</v>
      </c>
      <c r="R61" t="s">
        <v>5746</v>
      </c>
    </row>
    <row r="62" spans="1:18" x14ac:dyDescent="0.25">
      <c r="A62" t="s">
        <v>3895</v>
      </c>
      <c r="B62" t="s">
        <v>1137</v>
      </c>
      <c r="C62" t="s">
        <v>1138</v>
      </c>
      <c r="D62" t="s">
        <v>1139</v>
      </c>
      <c r="E62" t="s">
        <v>1140</v>
      </c>
      <c r="F62">
        <v>2</v>
      </c>
      <c r="G62" t="s">
        <v>8</v>
      </c>
      <c r="H62" t="s">
        <v>8</v>
      </c>
      <c r="I62" t="s">
        <v>3993</v>
      </c>
      <c r="J62" t="s">
        <v>1141</v>
      </c>
      <c r="K62" t="s">
        <v>3998</v>
      </c>
      <c r="L62" t="s">
        <v>3998</v>
      </c>
      <c r="M62" t="s">
        <v>1142</v>
      </c>
      <c r="N62" t="s">
        <v>11</v>
      </c>
      <c r="O62" t="s">
        <v>12</v>
      </c>
      <c r="P62" t="s">
        <v>4654</v>
      </c>
      <c r="Q62">
        <v>100</v>
      </c>
      <c r="R62" t="s">
        <v>5694</v>
      </c>
    </row>
    <row r="63" spans="1:18" x14ac:dyDescent="0.25">
      <c r="A63" t="s">
        <v>3895</v>
      </c>
      <c r="B63" t="s">
        <v>2293</v>
      </c>
      <c r="C63" t="s">
        <v>1</v>
      </c>
      <c r="D63" t="s">
        <v>2294</v>
      </c>
      <c r="E63" t="s">
        <v>3990</v>
      </c>
      <c r="F63">
        <v>1</v>
      </c>
      <c r="G63" t="s">
        <v>3</v>
      </c>
      <c r="H63" t="s">
        <v>3</v>
      </c>
      <c r="I63" t="s">
        <v>4</v>
      </c>
      <c r="J63" t="s">
        <v>1</v>
      </c>
      <c r="K63" t="s">
        <v>4</v>
      </c>
      <c r="L63" t="s">
        <v>1</v>
      </c>
      <c r="M63" t="s">
        <v>1</v>
      </c>
      <c r="N63" t="s">
        <v>4</v>
      </c>
      <c r="O63" t="s">
        <v>4</v>
      </c>
      <c r="P63" t="s">
        <v>4970</v>
      </c>
      <c r="Q63">
        <v>100</v>
      </c>
      <c r="R63" t="s">
        <v>5748</v>
      </c>
    </row>
    <row r="64" spans="1:18" x14ac:dyDescent="0.25">
      <c r="A64" t="s">
        <v>3895</v>
      </c>
      <c r="B64" t="s">
        <v>68</v>
      </c>
      <c r="C64" t="s">
        <v>69</v>
      </c>
      <c r="D64" t="s">
        <v>70</v>
      </c>
      <c r="E64" t="s">
        <v>3990</v>
      </c>
      <c r="F64">
        <v>1</v>
      </c>
      <c r="G64" t="s">
        <v>71</v>
      </c>
      <c r="H64" t="s">
        <v>71</v>
      </c>
      <c r="I64" t="s">
        <v>3996</v>
      </c>
      <c r="J64" t="s">
        <v>72</v>
      </c>
      <c r="K64" t="s">
        <v>3998</v>
      </c>
      <c r="L64" t="s">
        <v>3998</v>
      </c>
      <c r="M64" t="s">
        <v>73</v>
      </c>
      <c r="N64" t="s">
        <v>11</v>
      </c>
      <c r="O64" t="s">
        <v>12</v>
      </c>
      <c r="P64" t="s">
        <v>5178</v>
      </c>
      <c r="Q64">
        <v>10000</v>
      </c>
      <c r="R64" t="s">
        <v>3895</v>
      </c>
    </row>
    <row r="65" spans="1:18" x14ac:dyDescent="0.25">
      <c r="A65" t="s">
        <v>3895</v>
      </c>
      <c r="B65" t="s">
        <v>192</v>
      </c>
      <c r="C65" t="s">
        <v>1</v>
      </c>
      <c r="D65" t="s">
        <v>193</v>
      </c>
      <c r="E65" t="s">
        <v>3990</v>
      </c>
      <c r="F65">
        <v>1</v>
      </c>
      <c r="G65" t="s">
        <v>3</v>
      </c>
      <c r="H65" t="s">
        <v>3</v>
      </c>
      <c r="I65" t="s">
        <v>4</v>
      </c>
      <c r="J65" t="s">
        <v>1</v>
      </c>
      <c r="K65" t="s">
        <v>4</v>
      </c>
      <c r="L65" t="s">
        <v>1</v>
      </c>
      <c r="M65" t="s">
        <v>1</v>
      </c>
      <c r="N65" t="s">
        <v>4</v>
      </c>
      <c r="O65" t="s">
        <v>4</v>
      </c>
      <c r="P65" t="s">
        <v>4154</v>
      </c>
      <c r="Q65">
        <v>100</v>
      </c>
      <c r="R65" t="s">
        <v>3895</v>
      </c>
    </row>
    <row r="66" spans="1:18" x14ac:dyDescent="0.25">
      <c r="A66" t="s">
        <v>3895</v>
      </c>
      <c r="B66" t="s">
        <v>496</v>
      </c>
      <c r="C66" t="s">
        <v>497</v>
      </c>
      <c r="D66" t="s">
        <v>498</v>
      </c>
      <c r="E66" t="s">
        <v>3990</v>
      </c>
      <c r="F66">
        <v>1</v>
      </c>
      <c r="G66" t="s">
        <v>35</v>
      </c>
      <c r="H66" t="s">
        <v>35</v>
      </c>
      <c r="I66" t="s">
        <v>3994</v>
      </c>
      <c r="J66" t="s">
        <v>499</v>
      </c>
      <c r="K66" t="s">
        <v>3998</v>
      </c>
      <c r="L66" t="s">
        <v>3998</v>
      </c>
      <c r="M66" t="s">
        <v>23</v>
      </c>
      <c r="N66" t="s">
        <v>1</v>
      </c>
      <c r="O66" t="s">
        <v>31</v>
      </c>
      <c r="P66" t="s">
        <v>4154</v>
      </c>
      <c r="Q66">
        <v>100</v>
      </c>
      <c r="R66" t="s">
        <v>3895</v>
      </c>
    </row>
    <row r="67" spans="1:18" x14ac:dyDescent="0.25">
      <c r="A67" t="s">
        <v>3895</v>
      </c>
      <c r="B67" t="s">
        <v>500</v>
      </c>
      <c r="C67" t="s">
        <v>501</v>
      </c>
      <c r="D67" t="s">
        <v>502</v>
      </c>
      <c r="E67" t="s">
        <v>3990</v>
      </c>
      <c r="F67">
        <v>1</v>
      </c>
      <c r="G67" t="s">
        <v>8</v>
      </c>
      <c r="H67" t="s">
        <v>8</v>
      </c>
      <c r="I67" t="s">
        <v>3995</v>
      </c>
      <c r="J67" t="s">
        <v>503</v>
      </c>
      <c r="K67" t="s">
        <v>3998</v>
      </c>
      <c r="L67" t="s">
        <v>3998</v>
      </c>
      <c r="M67" t="s">
        <v>504</v>
      </c>
      <c r="N67" t="s">
        <v>505</v>
      </c>
      <c r="O67" t="s">
        <v>31</v>
      </c>
      <c r="P67" t="s">
        <v>4154</v>
      </c>
      <c r="Q67">
        <v>100</v>
      </c>
      <c r="R67" t="s">
        <v>3895</v>
      </c>
    </row>
    <row r="68" spans="1:18" x14ac:dyDescent="0.25">
      <c r="A68" t="s">
        <v>3895</v>
      </c>
      <c r="B68" t="s">
        <v>543</v>
      </c>
      <c r="C68" t="s">
        <v>544</v>
      </c>
      <c r="D68" t="s">
        <v>545</v>
      </c>
      <c r="E68" t="s">
        <v>3990</v>
      </c>
      <c r="F68">
        <v>1</v>
      </c>
      <c r="G68" t="s">
        <v>71</v>
      </c>
      <c r="H68" t="s">
        <v>35</v>
      </c>
      <c r="I68" t="s">
        <v>3996</v>
      </c>
      <c r="J68" t="s">
        <v>546</v>
      </c>
      <c r="K68" t="s">
        <v>4000</v>
      </c>
      <c r="L68" t="s">
        <v>3999</v>
      </c>
      <c r="M68" t="s">
        <v>149</v>
      </c>
      <c r="N68" t="s">
        <v>183</v>
      </c>
      <c r="O68" t="s">
        <v>12</v>
      </c>
      <c r="P68" t="s">
        <v>4154</v>
      </c>
      <c r="Q68">
        <v>100</v>
      </c>
      <c r="R68" t="s">
        <v>3895</v>
      </c>
    </row>
    <row r="69" spans="1:18" x14ac:dyDescent="0.25">
      <c r="A69" t="s">
        <v>3895</v>
      </c>
      <c r="B69" t="s">
        <v>602</v>
      </c>
      <c r="C69" t="s">
        <v>603</v>
      </c>
      <c r="D69" t="s">
        <v>604</v>
      </c>
      <c r="E69" t="s">
        <v>3990</v>
      </c>
      <c r="F69">
        <v>1</v>
      </c>
      <c r="G69" t="s">
        <v>116</v>
      </c>
      <c r="H69" t="s">
        <v>116</v>
      </c>
      <c r="I69" t="s">
        <v>3997</v>
      </c>
      <c r="J69" t="s">
        <v>605</v>
      </c>
      <c r="K69" t="s">
        <v>3998</v>
      </c>
      <c r="L69" t="s">
        <v>4000</v>
      </c>
      <c r="M69" t="s">
        <v>606</v>
      </c>
      <c r="N69" t="s">
        <v>11</v>
      </c>
      <c r="O69" t="s">
        <v>12</v>
      </c>
      <c r="P69" t="s">
        <v>4154</v>
      </c>
      <c r="Q69">
        <v>100</v>
      </c>
      <c r="R69" t="s">
        <v>3895</v>
      </c>
    </row>
    <row r="70" spans="1:18" x14ac:dyDescent="0.25">
      <c r="A70" t="s">
        <v>3895</v>
      </c>
      <c r="B70" t="s">
        <v>615</v>
      </c>
      <c r="C70" t="s">
        <v>1</v>
      </c>
      <c r="D70" t="s">
        <v>616</v>
      </c>
      <c r="E70" t="s">
        <v>3990</v>
      </c>
      <c r="F70">
        <v>1</v>
      </c>
      <c r="G70" t="s">
        <v>3</v>
      </c>
      <c r="H70" t="s">
        <v>3</v>
      </c>
      <c r="I70" t="s">
        <v>4</v>
      </c>
      <c r="J70" t="s">
        <v>1</v>
      </c>
      <c r="K70" t="s">
        <v>4</v>
      </c>
      <c r="L70" t="s">
        <v>1</v>
      </c>
      <c r="M70" t="s">
        <v>1</v>
      </c>
      <c r="N70" t="s">
        <v>4</v>
      </c>
      <c r="O70" t="s">
        <v>4</v>
      </c>
      <c r="P70" t="s">
        <v>4154</v>
      </c>
      <c r="Q70">
        <v>100</v>
      </c>
      <c r="R70" t="s">
        <v>3895</v>
      </c>
    </row>
    <row r="71" spans="1:18" x14ac:dyDescent="0.25">
      <c r="A71" t="s">
        <v>3895</v>
      </c>
      <c r="B71" t="s">
        <v>799</v>
      </c>
      <c r="C71" t="s">
        <v>1</v>
      </c>
      <c r="D71" t="s">
        <v>800</v>
      </c>
      <c r="E71" t="s">
        <v>3990</v>
      </c>
      <c r="F71">
        <v>1</v>
      </c>
      <c r="G71" t="s">
        <v>3</v>
      </c>
      <c r="H71" t="s">
        <v>3</v>
      </c>
      <c r="I71" t="s">
        <v>4</v>
      </c>
      <c r="J71" t="s">
        <v>1</v>
      </c>
      <c r="K71" t="s">
        <v>4</v>
      </c>
      <c r="L71" t="s">
        <v>1</v>
      </c>
      <c r="M71" t="s">
        <v>1</v>
      </c>
      <c r="N71" t="s">
        <v>4</v>
      </c>
      <c r="O71" t="s">
        <v>4</v>
      </c>
      <c r="P71" t="s">
        <v>4154</v>
      </c>
      <c r="Q71">
        <v>100</v>
      </c>
      <c r="R71" t="s">
        <v>3895</v>
      </c>
    </row>
    <row r="72" spans="1:18" x14ac:dyDescent="0.25">
      <c r="A72" t="s">
        <v>3895</v>
      </c>
      <c r="B72" t="s">
        <v>1111</v>
      </c>
      <c r="C72" t="s">
        <v>1</v>
      </c>
      <c r="D72" t="s">
        <v>1112</v>
      </c>
      <c r="E72" t="s">
        <v>3990</v>
      </c>
      <c r="F72">
        <v>1</v>
      </c>
      <c r="G72" t="s">
        <v>3</v>
      </c>
      <c r="H72" t="s">
        <v>3</v>
      </c>
      <c r="I72" t="s">
        <v>4</v>
      </c>
      <c r="J72" t="s">
        <v>1</v>
      </c>
      <c r="K72" t="s">
        <v>4</v>
      </c>
      <c r="L72" t="s">
        <v>1</v>
      </c>
      <c r="M72" t="s">
        <v>1</v>
      </c>
      <c r="N72" t="s">
        <v>4</v>
      </c>
      <c r="O72" t="s">
        <v>4</v>
      </c>
      <c r="P72" t="s">
        <v>4154</v>
      </c>
      <c r="Q72">
        <v>100</v>
      </c>
      <c r="R72" t="s">
        <v>3895</v>
      </c>
    </row>
    <row r="73" spans="1:18" x14ac:dyDescent="0.25">
      <c r="A73" t="s">
        <v>3895</v>
      </c>
      <c r="B73" t="s">
        <v>1113</v>
      </c>
      <c r="C73" t="s">
        <v>1</v>
      </c>
      <c r="D73" t="s">
        <v>1114</v>
      </c>
      <c r="E73" t="s">
        <v>3990</v>
      </c>
      <c r="F73">
        <v>1</v>
      </c>
      <c r="G73" t="s">
        <v>3</v>
      </c>
      <c r="H73" t="s">
        <v>3</v>
      </c>
      <c r="I73" t="s">
        <v>4</v>
      </c>
      <c r="J73" t="s">
        <v>1</v>
      </c>
      <c r="K73" t="s">
        <v>4</v>
      </c>
      <c r="L73" t="s">
        <v>1</v>
      </c>
      <c r="M73" t="s">
        <v>1</v>
      </c>
      <c r="N73" t="s">
        <v>4</v>
      </c>
      <c r="O73" t="s">
        <v>4</v>
      </c>
      <c r="P73" t="s">
        <v>4154</v>
      </c>
      <c r="Q73">
        <v>100</v>
      </c>
      <c r="R73" t="s">
        <v>3895</v>
      </c>
    </row>
    <row r="74" spans="1:18" x14ac:dyDescent="0.25">
      <c r="A74" t="s">
        <v>3895</v>
      </c>
      <c r="B74" t="s">
        <v>1117</v>
      </c>
      <c r="C74" t="s">
        <v>1118</v>
      </c>
      <c r="D74" t="s">
        <v>1119</v>
      </c>
      <c r="E74" t="s">
        <v>3990</v>
      </c>
      <c r="F74">
        <v>1</v>
      </c>
      <c r="G74" t="s">
        <v>71</v>
      </c>
      <c r="H74" t="s">
        <v>71</v>
      </c>
      <c r="I74" t="s">
        <v>3996</v>
      </c>
      <c r="J74" t="s">
        <v>1120</v>
      </c>
      <c r="K74" t="s">
        <v>3998</v>
      </c>
      <c r="L74" t="s">
        <v>3998</v>
      </c>
      <c r="M74" t="s">
        <v>437</v>
      </c>
      <c r="N74" t="s">
        <v>11</v>
      </c>
      <c r="O74" t="s">
        <v>12</v>
      </c>
      <c r="P74" t="s">
        <v>5470</v>
      </c>
      <c r="Q74">
        <v>1000</v>
      </c>
      <c r="R74" t="s">
        <v>3895</v>
      </c>
    </row>
    <row r="75" spans="1:18" x14ac:dyDescent="0.25">
      <c r="A75" t="s">
        <v>3895</v>
      </c>
      <c r="B75">
        <v>1677687</v>
      </c>
      <c r="C75" t="s">
        <v>1</v>
      </c>
      <c r="D75" t="s">
        <v>1129</v>
      </c>
      <c r="E75" t="s">
        <v>3990</v>
      </c>
      <c r="F75">
        <v>1</v>
      </c>
      <c r="G75" t="s">
        <v>3</v>
      </c>
      <c r="H75" t="s">
        <v>3</v>
      </c>
      <c r="I75" t="s">
        <v>4</v>
      </c>
      <c r="J75" t="s">
        <v>1</v>
      </c>
      <c r="K75" t="s">
        <v>4</v>
      </c>
      <c r="L75" t="s">
        <v>1</v>
      </c>
      <c r="M75" t="s">
        <v>1</v>
      </c>
      <c r="N75" t="s">
        <v>4</v>
      </c>
      <c r="O75" t="s">
        <v>4</v>
      </c>
      <c r="P75" t="s">
        <v>4154</v>
      </c>
      <c r="Q75">
        <v>100</v>
      </c>
      <c r="R75" t="s">
        <v>3895</v>
      </c>
    </row>
    <row r="76" spans="1:18" x14ac:dyDescent="0.25">
      <c r="A76" t="s">
        <v>3895</v>
      </c>
      <c r="B76" t="s">
        <v>1210</v>
      </c>
      <c r="C76" t="s">
        <v>1211</v>
      </c>
      <c r="D76" t="s">
        <v>1212</v>
      </c>
      <c r="E76" t="s">
        <v>1213</v>
      </c>
      <c r="F76">
        <v>24</v>
      </c>
      <c r="G76" t="s">
        <v>71</v>
      </c>
      <c r="H76" t="s">
        <v>35</v>
      </c>
      <c r="I76" t="s">
        <v>3996</v>
      </c>
      <c r="J76" t="s">
        <v>1214</v>
      </c>
      <c r="K76" t="s">
        <v>4000</v>
      </c>
      <c r="L76" t="s">
        <v>3999</v>
      </c>
      <c r="M76" t="s">
        <v>149</v>
      </c>
      <c r="N76" t="s">
        <v>11</v>
      </c>
      <c r="O76" t="s">
        <v>31</v>
      </c>
      <c r="P76" t="s">
        <v>5178</v>
      </c>
      <c r="Q76">
        <v>10000</v>
      </c>
      <c r="R76" t="s">
        <v>3895</v>
      </c>
    </row>
    <row r="77" spans="1:18" x14ac:dyDescent="0.25">
      <c r="A77" t="s">
        <v>3895</v>
      </c>
      <c r="B77" t="s">
        <v>1215</v>
      </c>
      <c r="C77" t="s">
        <v>1216</v>
      </c>
      <c r="D77" t="s">
        <v>1217</v>
      </c>
      <c r="E77" t="s">
        <v>1218</v>
      </c>
      <c r="F77">
        <v>10</v>
      </c>
      <c r="G77" t="s">
        <v>71</v>
      </c>
      <c r="H77" t="s">
        <v>71</v>
      </c>
      <c r="I77" t="s">
        <v>3993</v>
      </c>
      <c r="J77" t="s">
        <v>1219</v>
      </c>
      <c r="K77" t="s">
        <v>3998</v>
      </c>
      <c r="L77" t="s">
        <v>3998</v>
      </c>
      <c r="M77" t="s">
        <v>1220</v>
      </c>
      <c r="N77" t="s">
        <v>11</v>
      </c>
      <c r="O77" t="s">
        <v>31</v>
      </c>
      <c r="P77" t="s">
        <v>5487</v>
      </c>
      <c r="Q77">
        <v>3000</v>
      </c>
      <c r="R77" t="s">
        <v>3895</v>
      </c>
    </row>
    <row r="78" spans="1:18" x14ac:dyDescent="0.25">
      <c r="A78" t="s">
        <v>3895</v>
      </c>
      <c r="B78" t="s">
        <v>1459</v>
      </c>
      <c r="C78" t="s">
        <v>1</v>
      </c>
      <c r="D78" t="s">
        <v>1460</v>
      </c>
      <c r="E78" t="s">
        <v>3990</v>
      </c>
      <c r="F78">
        <v>1</v>
      </c>
      <c r="G78" t="s">
        <v>3</v>
      </c>
      <c r="H78" t="s">
        <v>3</v>
      </c>
      <c r="I78" t="s">
        <v>4</v>
      </c>
      <c r="J78" t="s">
        <v>1</v>
      </c>
      <c r="K78" t="s">
        <v>4</v>
      </c>
      <c r="L78" t="s">
        <v>1</v>
      </c>
      <c r="M78" t="s">
        <v>1</v>
      </c>
      <c r="N78" t="s">
        <v>4</v>
      </c>
      <c r="O78" t="s">
        <v>4</v>
      </c>
      <c r="P78" t="s">
        <v>5470</v>
      </c>
      <c r="Q78">
        <v>1000</v>
      </c>
      <c r="R78" t="s">
        <v>3895</v>
      </c>
    </row>
    <row r="79" spans="1:18" x14ac:dyDescent="0.25">
      <c r="A79" t="s">
        <v>3895</v>
      </c>
      <c r="B79" t="s">
        <v>1486</v>
      </c>
      <c r="C79" t="s">
        <v>1</v>
      </c>
      <c r="D79" t="s">
        <v>1487</v>
      </c>
      <c r="E79" t="s">
        <v>3990</v>
      </c>
      <c r="F79">
        <v>1</v>
      </c>
      <c r="G79" t="s">
        <v>3</v>
      </c>
      <c r="H79" t="s">
        <v>3</v>
      </c>
      <c r="I79" t="s">
        <v>4</v>
      </c>
      <c r="J79" t="s">
        <v>1</v>
      </c>
      <c r="K79" t="s">
        <v>4</v>
      </c>
      <c r="L79" t="s">
        <v>1</v>
      </c>
      <c r="M79" t="s">
        <v>1</v>
      </c>
      <c r="N79" t="s">
        <v>4</v>
      </c>
      <c r="O79" t="s">
        <v>4</v>
      </c>
      <c r="P79" t="s">
        <v>4154</v>
      </c>
      <c r="Q79">
        <v>100</v>
      </c>
      <c r="R79" t="s">
        <v>3895</v>
      </c>
    </row>
    <row r="80" spans="1:18" x14ac:dyDescent="0.25">
      <c r="A80" t="s">
        <v>3895</v>
      </c>
      <c r="B80" t="s">
        <v>2255</v>
      </c>
      <c r="C80" t="s">
        <v>1</v>
      </c>
      <c r="D80" t="s">
        <v>2256</v>
      </c>
      <c r="E80" t="s">
        <v>3990</v>
      </c>
      <c r="F80">
        <v>1</v>
      </c>
      <c r="G80" t="s">
        <v>3</v>
      </c>
      <c r="H80" t="s">
        <v>3</v>
      </c>
      <c r="I80" t="s">
        <v>4</v>
      </c>
      <c r="J80" t="s">
        <v>1</v>
      </c>
      <c r="K80" t="s">
        <v>4</v>
      </c>
      <c r="L80" t="s">
        <v>1</v>
      </c>
      <c r="M80" t="s">
        <v>1</v>
      </c>
      <c r="N80" t="s">
        <v>4</v>
      </c>
      <c r="O80" t="s">
        <v>4</v>
      </c>
      <c r="P80" t="s">
        <v>5470</v>
      </c>
      <c r="Q80">
        <v>1000</v>
      </c>
      <c r="R80" t="s">
        <v>3895</v>
      </c>
    </row>
    <row r="81" spans="1:18" x14ac:dyDescent="0.25">
      <c r="A81" t="s">
        <v>3895</v>
      </c>
      <c r="B81" t="s">
        <v>2286</v>
      </c>
      <c r="C81" t="s">
        <v>2287</v>
      </c>
      <c r="D81" t="s">
        <v>2288</v>
      </c>
      <c r="E81" t="s">
        <v>3990</v>
      </c>
      <c r="F81">
        <v>1</v>
      </c>
      <c r="G81" t="s">
        <v>50</v>
      </c>
      <c r="H81" t="s">
        <v>71</v>
      </c>
      <c r="I81" t="s">
        <v>3992</v>
      </c>
      <c r="J81" t="s">
        <v>2289</v>
      </c>
      <c r="K81" t="s">
        <v>4000</v>
      </c>
      <c r="L81" t="s">
        <v>4001</v>
      </c>
      <c r="M81" t="s">
        <v>2290</v>
      </c>
      <c r="N81" t="s">
        <v>101</v>
      </c>
      <c r="O81" t="s">
        <v>12</v>
      </c>
      <c r="P81" t="s">
        <v>4154</v>
      </c>
      <c r="Q81">
        <v>100</v>
      </c>
      <c r="R81" t="s">
        <v>3895</v>
      </c>
    </row>
    <row r="82" spans="1:18" x14ac:dyDescent="0.25">
      <c r="A82" t="s">
        <v>3895</v>
      </c>
      <c r="B82" t="s">
        <v>2291</v>
      </c>
      <c r="C82" t="s">
        <v>1</v>
      </c>
      <c r="D82" t="s">
        <v>2292</v>
      </c>
      <c r="E82" t="s">
        <v>3990</v>
      </c>
      <c r="F82">
        <v>1</v>
      </c>
      <c r="G82" t="s">
        <v>3</v>
      </c>
      <c r="H82" t="s">
        <v>3</v>
      </c>
      <c r="I82" t="s">
        <v>4</v>
      </c>
      <c r="J82" t="s">
        <v>1</v>
      </c>
      <c r="K82" t="s">
        <v>4</v>
      </c>
      <c r="L82" t="s">
        <v>1</v>
      </c>
      <c r="M82" t="s">
        <v>1</v>
      </c>
      <c r="N82" t="s">
        <v>4</v>
      </c>
      <c r="O82" t="s">
        <v>4</v>
      </c>
      <c r="P82" t="s">
        <v>4154</v>
      </c>
      <c r="Q82">
        <v>100</v>
      </c>
      <c r="R82" t="s">
        <v>3895</v>
      </c>
    </row>
    <row r="83" spans="1:18" x14ac:dyDescent="0.25">
      <c r="A83" t="s">
        <v>3895</v>
      </c>
      <c r="B83" t="s">
        <v>2295</v>
      </c>
      <c r="C83" t="s">
        <v>1</v>
      </c>
      <c r="D83" t="s">
        <v>2296</v>
      </c>
      <c r="E83" t="s">
        <v>3990</v>
      </c>
      <c r="F83">
        <v>1</v>
      </c>
      <c r="G83" t="s">
        <v>3</v>
      </c>
      <c r="H83" t="s">
        <v>3</v>
      </c>
      <c r="I83" t="s">
        <v>4</v>
      </c>
      <c r="J83" t="s">
        <v>1</v>
      </c>
      <c r="K83" t="s">
        <v>4</v>
      </c>
      <c r="L83" t="s">
        <v>1</v>
      </c>
      <c r="M83" t="s">
        <v>1</v>
      </c>
      <c r="N83" t="s">
        <v>4</v>
      </c>
      <c r="O83" t="s">
        <v>4</v>
      </c>
      <c r="P83" t="s">
        <v>4154</v>
      </c>
      <c r="Q83">
        <v>100</v>
      </c>
      <c r="R83" t="s">
        <v>3895</v>
      </c>
    </row>
    <row r="84" spans="1:18" x14ac:dyDescent="0.25">
      <c r="A84" t="s">
        <v>3895</v>
      </c>
      <c r="B84" t="s">
        <v>2297</v>
      </c>
      <c r="C84" t="s">
        <v>112</v>
      </c>
      <c r="D84" t="s">
        <v>2298</v>
      </c>
      <c r="E84" t="s">
        <v>2299</v>
      </c>
      <c r="F84">
        <v>1</v>
      </c>
      <c r="G84" t="s">
        <v>116</v>
      </c>
      <c r="H84" t="s">
        <v>116</v>
      </c>
      <c r="I84" t="s">
        <v>3997</v>
      </c>
      <c r="J84" t="s">
        <v>2300</v>
      </c>
      <c r="K84" t="s">
        <v>3998</v>
      </c>
      <c r="L84" t="s">
        <v>3998</v>
      </c>
      <c r="M84" t="s">
        <v>2301</v>
      </c>
      <c r="N84" t="s">
        <v>11</v>
      </c>
      <c r="O84" t="s">
        <v>12</v>
      </c>
      <c r="P84" t="s">
        <v>4154</v>
      </c>
      <c r="Q84">
        <v>100</v>
      </c>
      <c r="R84" t="s">
        <v>3895</v>
      </c>
    </row>
    <row r="85" spans="1:18" x14ac:dyDescent="0.25">
      <c r="A85" t="s">
        <v>3897</v>
      </c>
      <c r="B85" t="s">
        <v>0</v>
      </c>
      <c r="C85" t="s">
        <v>1</v>
      </c>
      <c r="D85" t="s">
        <v>2</v>
      </c>
      <c r="E85" t="s">
        <v>3990</v>
      </c>
      <c r="F85">
        <v>1</v>
      </c>
      <c r="G85" t="s">
        <v>3</v>
      </c>
      <c r="H85" t="s">
        <v>3</v>
      </c>
      <c r="I85" t="s">
        <v>4</v>
      </c>
      <c r="J85" t="s">
        <v>1</v>
      </c>
      <c r="K85" t="s">
        <v>4</v>
      </c>
      <c r="L85" t="s">
        <v>1</v>
      </c>
      <c r="M85" t="s">
        <v>1</v>
      </c>
      <c r="N85" t="s">
        <v>4</v>
      </c>
      <c r="O85" t="s">
        <v>4</v>
      </c>
      <c r="P85" t="s">
        <v>5134</v>
      </c>
      <c r="Q85">
        <v>7300</v>
      </c>
      <c r="R85" t="s">
        <v>5693</v>
      </c>
    </row>
    <row r="86" spans="1:18" x14ac:dyDescent="0.25">
      <c r="A86" t="s">
        <v>3897</v>
      </c>
      <c r="B86" t="s">
        <v>19</v>
      </c>
      <c r="C86" t="s">
        <v>20</v>
      </c>
      <c r="D86" t="s">
        <v>21</v>
      </c>
      <c r="E86" t="s">
        <v>3990</v>
      </c>
      <c r="F86">
        <v>1</v>
      </c>
      <c r="G86" t="s">
        <v>8</v>
      </c>
      <c r="H86" t="s">
        <v>8</v>
      </c>
      <c r="I86" t="s">
        <v>3992</v>
      </c>
      <c r="J86" t="s">
        <v>22</v>
      </c>
      <c r="K86" t="s">
        <v>3998</v>
      </c>
      <c r="L86" t="s">
        <v>3998</v>
      </c>
      <c r="M86" t="s">
        <v>23</v>
      </c>
      <c r="N86" t="s">
        <v>11</v>
      </c>
      <c r="O86" t="s">
        <v>12</v>
      </c>
      <c r="P86" t="s">
        <v>5149</v>
      </c>
      <c r="Q86">
        <v>3600</v>
      </c>
      <c r="R86" t="s">
        <v>5697</v>
      </c>
    </row>
    <row r="87" spans="1:18" x14ac:dyDescent="0.25">
      <c r="A87" t="s">
        <v>3897</v>
      </c>
      <c r="B87" t="s">
        <v>32</v>
      </c>
      <c r="C87" t="s">
        <v>33</v>
      </c>
      <c r="D87" t="s">
        <v>34</v>
      </c>
      <c r="E87" t="s">
        <v>3990</v>
      </c>
      <c r="F87">
        <v>1</v>
      </c>
      <c r="G87" t="s">
        <v>35</v>
      </c>
      <c r="H87" t="s">
        <v>35</v>
      </c>
      <c r="I87" t="s">
        <v>3994</v>
      </c>
      <c r="J87" t="s">
        <v>36</v>
      </c>
      <c r="K87" t="s">
        <v>3998</v>
      </c>
      <c r="L87" t="s">
        <v>3998</v>
      </c>
      <c r="M87" t="s">
        <v>37</v>
      </c>
      <c r="N87" t="s">
        <v>1</v>
      </c>
      <c r="O87" t="s">
        <v>31</v>
      </c>
      <c r="P87" t="s">
        <v>5155</v>
      </c>
      <c r="Q87">
        <v>110000</v>
      </c>
      <c r="R87" t="s">
        <v>5699</v>
      </c>
    </row>
    <row r="88" spans="1:18" x14ac:dyDescent="0.25">
      <c r="A88" t="s">
        <v>3897</v>
      </c>
      <c r="B88" t="s">
        <v>47</v>
      </c>
      <c r="C88" t="s">
        <v>48</v>
      </c>
      <c r="D88" t="s">
        <v>49</v>
      </c>
      <c r="E88" t="s">
        <v>3990</v>
      </c>
      <c r="F88">
        <v>1</v>
      </c>
      <c r="G88" t="s">
        <v>50</v>
      </c>
      <c r="H88" t="s">
        <v>50</v>
      </c>
      <c r="I88" t="s">
        <v>3995</v>
      </c>
      <c r="J88" t="s">
        <v>51</v>
      </c>
      <c r="K88" t="s">
        <v>3998</v>
      </c>
      <c r="L88" t="s">
        <v>4000</v>
      </c>
      <c r="M88" t="s">
        <v>52</v>
      </c>
      <c r="N88" t="s">
        <v>53</v>
      </c>
      <c r="O88" t="s">
        <v>12</v>
      </c>
      <c r="P88" t="s">
        <v>5165</v>
      </c>
      <c r="Q88">
        <v>12000</v>
      </c>
      <c r="R88" t="s">
        <v>5702</v>
      </c>
    </row>
    <row r="89" spans="1:18" x14ac:dyDescent="0.25">
      <c r="A89" t="s">
        <v>3897</v>
      </c>
      <c r="B89" t="s">
        <v>134</v>
      </c>
      <c r="C89" t="s">
        <v>135</v>
      </c>
      <c r="D89" t="s">
        <v>136</v>
      </c>
      <c r="E89" t="s">
        <v>3990</v>
      </c>
      <c r="F89">
        <v>1</v>
      </c>
      <c r="G89" t="s">
        <v>71</v>
      </c>
      <c r="H89" t="s">
        <v>71</v>
      </c>
      <c r="I89" t="s">
        <v>3996</v>
      </c>
      <c r="J89" t="s">
        <v>137</v>
      </c>
      <c r="K89" t="s">
        <v>3998</v>
      </c>
      <c r="L89" t="s">
        <v>3998</v>
      </c>
      <c r="M89" t="s">
        <v>138</v>
      </c>
      <c r="N89" t="s">
        <v>11</v>
      </c>
      <c r="O89" t="s">
        <v>31</v>
      </c>
      <c r="P89" t="s">
        <v>5210</v>
      </c>
      <c r="Q89">
        <v>120000</v>
      </c>
      <c r="R89" t="s">
        <v>5711</v>
      </c>
    </row>
    <row r="90" spans="1:18" x14ac:dyDescent="0.25">
      <c r="A90" t="s">
        <v>3897</v>
      </c>
      <c r="B90" t="s">
        <v>370</v>
      </c>
      <c r="C90" t="s">
        <v>1</v>
      </c>
      <c r="D90" t="s">
        <v>371</v>
      </c>
      <c r="E90" t="s">
        <v>3990</v>
      </c>
      <c r="F90">
        <v>1</v>
      </c>
      <c r="G90" t="s">
        <v>3</v>
      </c>
      <c r="H90" t="s">
        <v>3</v>
      </c>
      <c r="I90" t="s">
        <v>4</v>
      </c>
      <c r="J90" t="s">
        <v>1</v>
      </c>
      <c r="K90" t="s">
        <v>4</v>
      </c>
      <c r="L90" t="s">
        <v>1</v>
      </c>
      <c r="M90" t="s">
        <v>1</v>
      </c>
      <c r="N90" t="s">
        <v>4</v>
      </c>
      <c r="O90" t="s">
        <v>4</v>
      </c>
      <c r="P90" t="s">
        <v>4255</v>
      </c>
      <c r="Q90">
        <v>400</v>
      </c>
      <c r="R90" t="s">
        <v>5730</v>
      </c>
    </row>
    <row r="91" spans="1:18" x14ac:dyDescent="0.25">
      <c r="A91" t="s">
        <v>3897</v>
      </c>
      <c r="B91" t="s">
        <v>467</v>
      </c>
      <c r="C91" t="s">
        <v>1</v>
      </c>
      <c r="D91" t="s">
        <v>468</v>
      </c>
      <c r="E91" t="s">
        <v>3990</v>
      </c>
      <c r="F91">
        <v>1</v>
      </c>
      <c r="G91" t="s">
        <v>3</v>
      </c>
      <c r="H91" t="s">
        <v>3</v>
      </c>
      <c r="I91" t="s">
        <v>4</v>
      </c>
      <c r="J91" t="s">
        <v>1</v>
      </c>
      <c r="K91" t="s">
        <v>4</v>
      </c>
      <c r="L91" t="s">
        <v>1</v>
      </c>
      <c r="M91" t="s">
        <v>1</v>
      </c>
      <c r="N91" t="s">
        <v>4</v>
      </c>
      <c r="O91" t="s">
        <v>4</v>
      </c>
      <c r="P91" t="s">
        <v>5331</v>
      </c>
      <c r="Q91">
        <v>1900</v>
      </c>
      <c r="R91" t="s">
        <v>5732</v>
      </c>
    </row>
    <row r="92" spans="1:18" x14ac:dyDescent="0.25">
      <c r="A92" t="s">
        <v>3897</v>
      </c>
      <c r="B92" t="s">
        <v>230</v>
      </c>
      <c r="C92" t="s">
        <v>1</v>
      </c>
      <c r="D92" t="s">
        <v>231</v>
      </c>
      <c r="E92" t="s">
        <v>3990</v>
      </c>
      <c r="F92">
        <v>1</v>
      </c>
      <c r="G92" t="s">
        <v>3</v>
      </c>
      <c r="H92" t="s">
        <v>3</v>
      </c>
      <c r="I92" t="s">
        <v>4</v>
      </c>
      <c r="J92" t="s">
        <v>1</v>
      </c>
      <c r="K92" t="s">
        <v>4</v>
      </c>
      <c r="L92" t="s">
        <v>1</v>
      </c>
      <c r="M92" t="s">
        <v>1</v>
      </c>
      <c r="N92" t="s">
        <v>4</v>
      </c>
      <c r="O92" t="s">
        <v>4</v>
      </c>
      <c r="P92" t="s">
        <v>4183</v>
      </c>
      <c r="Q92">
        <v>28</v>
      </c>
      <c r="R92" t="s">
        <v>3897</v>
      </c>
    </row>
    <row r="93" spans="1:18" x14ac:dyDescent="0.25">
      <c r="A93" t="s">
        <v>3897</v>
      </c>
      <c r="B93" t="s">
        <v>641</v>
      </c>
      <c r="C93" t="s">
        <v>112</v>
      </c>
      <c r="D93" t="s">
        <v>642</v>
      </c>
      <c r="E93" t="s">
        <v>643</v>
      </c>
      <c r="F93">
        <v>1</v>
      </c>
      <c r="G93" t="s">
        <v>116</v>
      </c>
      <c r="H93" t="s">
        <v>116</v>
      </c>
      <c r="I93" t="s">
        <v>3997</v>
      </c>
      <c r="J93" t="s">
        <v>563</v>
      </c>
      <c r="K93" t="s">
        <v>3998</v>
      </c>
      <c r="L93" t="s">
        <v>3998</v>
      </c>
      <c r="M93" t="s">
        <v>644</v>
      </c>
      <c r="N93" t="s">
        <v>1</v>
      </c>
      <c r="O93" t="s">
        <v>12</v>
      </c>
      <c r="P93" t="s">
        <v>4429</v>
      </c>
      <c r="Q93">
        <v>57</v>
      </c>
      <c r="R93" t="s">
        <v>3897</v>
      </c>
    </row>
    <row r="94" spans="1:18" x14ac:dyDescent="0.25">
      <c r="A94" t="s">
        <v>3899</v>
      </c>
      <c r="B94" t="s">
        <v>0</v>
      </c>
      <c r="C94" t="s">
        <v>1</v>
      </c>
      <c r="D94" t="s">
        <v>2</v>
      </c>
      <c r="E94" t="s">
        <v>3990</v>
      </c>
      <c r="F94">
        <v>1</v>
      </c>
      <c r="G94" t="s">
        <v>3</v>
      </c>
      <c r="H94" t="s">
        <v>3</v>
      </c>
      <c r="I94" t="s">
        <v>4</v>
      </c>
      <c r="J94" t="s">
        <v>1</v>
      </c>
      <c r="K94" t="s">
        <v>4</v>
      </c>
      <c r="L94" t="s">
        <v>1</v>
      </c>
      <c r="M94" t="s">
        <v>1</v>
      </c>
      <c r="N94" t="s">
        <v>4</v>
      </c>
      <c r="O94" t="s">
        <v>4</v>
      </c>
      <c r="P94" t="s">
        <v>5134</v>
      </c>
      <c r="Q94">
        <v>7300</v>
      </c>
      <c r="R94" t="s">
        <v>5693</v>
      </c>
    </row>
    <row r="95" spans="1:18" x14ac:dyDescent="0.25">
      <c r="A95" t="s">
        <v>3899</v>
      </c>
      <c r="B95" t="s">
        <v>19</v>
      </c>
      <c r="C95" t="s">
        <v>20</v>
      </c>
      <c r="D95" t="s">
        <v>21</v>
      </c>
      <c r="E95" t="s">
        <v>3990</v>
      </c>
      <c r="F95">
        <v>1</v>
      </c>
      <c r="G95" t="s">
        <v>8</v>
      </c>
      <c r="H95" t="s">
        <v>8</v>
      </c>
      <c r="I95" t="s">
        <v>3992</v>
      </c>
      <c r="J95" t="s">
        <v>22</v>
      </c>
      <c r="K95" t="s">
        <v>3998</v>
      </c>
      <c r="L95" t="s">
        <v>3998</v>
      </c>
      <c r="M95" t="s">
        <v>23</v>
      </c>
      <c r="N95" t="s">
        <v>11</v>
      </c>
      <c r="O95" t="s">
        <v>12</v>
      </c>
      <c r="P95" t="s">
        <v>5149</v>
      </c>
      <c r="Q95">
        <v>3600</v>
      </c>
      <c r="R95" t="s">
        <v>5697</v>
      </c>
    </row>
    <row r="96" spans="1:18" x14ac:dyDescent="0.25">
      <c r="A96" t="s">
        <v>3899</v>
      </c>
      <c r="B96" t="s">
        <v>32</v>
      </c>
      <c r="C96" t="s">
        <v>33</v>
      </c>
      <c r="D96" t="s">
        <v>34</v>
      </c>
      <c r="E96" t="s">
        <v>3990</v>
      </c>
      <c r="F96">
        <v>1</v>
      </c>
      <c r="G96" t="s">
        <v>35</v>
      </c>
      <c r="H96" t="s">
        <v>35</v>
      </c>
      <c r="I96" t="s">
        <v>3994</v>
      </c>
      <c r="J96" t="s">
        <v>36</v>
      </c>
      <c r="K96" t="s">
        <v>3998</v>
      </c>
      <c r="L96" t="s">
        <v>3998</v>
      </c>
      <c r="M96" t="s">
        <v>37</v>
      </c>
      <c r="N96" t="s">
        <v>1</v>
      </c>
      <c r="O96" t="s">
        <v>31</v>
      </c>
      <c r="P96" t="s">
        <v>5155</v>
      </c>
      <c r="Q96">
        <v>110000</v>
      </c>
      <c r="R96" t="s">
        <v>5699</v>
      </c>
    </row>
    <row r="97" spans="1:18" x14ac:dyDescent="0.25">
      <c r="A97" t="s">
        <v>3899</v>
      </c>
      <c r="B97" t="s">
        <v>38</v>
      </c>
      <c r="C97" t="s">
        <v>1</v>
      </c>
      <c r="D97" t="s">
        <v>39</v>
      </c>
      <c r="E97" t="s">
        <v>3990</v>
      </c>
      <c r="F97">
        <v>1</v>
      </c>
      <c r="G97" t="s">
        <v>3</v>
      </c>
      <c r="H97" t="s">
        <v>3</v>
      </c>
      <c r="I97" t="s">
        <v>4</v>
      </c>
      <c r="J97" t="s">
        <v>1</v>
      </c>
      <c r="K97" t="s">
        <v>4</v>
      </c>
      <c r="L97" t="s">
        <v>1</v>
      </c>
      <c r="M97" t="s">
        <v>1</v>
      </c>
      <c r="N97" t="s">
        <v>4</v>
      </c>
      <c r="O97" t="s">
        <v>4</v>
      </c>
      <c r="P97" t="s">
        <v>5158</v>
      </c>
      <c r="Q97">
        <v>99194</v>
      </c>
      <c r="R97" t="s">
        <v>5700</v>
      </c>
    </row>
    <row r="98" spans="1:18" x14ac:dyDescent="0.25">
      <c r="A98" t="s">
        <v>3899</v>
      </c>
      <c r="B98" t="s">
        <v>47</v>
      </c>
      <c r="C98" t="s">
        <v>48</v>
      </c>
      <c r="D98" t="s">
        <v>49</v>
      </c>
      <c r="E98" t="s">
        <v>3990</v>
      </c>
      <c r="F98">
        <v>1</v>
      </c>
      <c r="G98" t="s">
        <v>50</v>
      </c>
      <c r="H98" t="s">
        <v>50</v>
      </c>
      <c r="I98" t="s">
        <v>3995</v>
      </c>
      <c r="J98" t="s">
        <v>51</v>
      </c>
      <c r="K98" t="s">
        <v>3998</v>
      </c>
      <c r="L98" t="s">
        <v>4000</v>
      </c>
      <c r="M98" t="s">
        <v>52</v>
      </c>
      <c r="N98" t="s">
        <v>53</v>
      </c>
      <c r="O98" t="s">
        <v>12</v>
      </c>
      <c r="P98" t="s">
        <v>5165</v>
      </c>
      <c r="Q98">
        <v>12000</v>
      </c>
      <c r="R98" t="s">
        <v>5702</v>
      </c>
    </row>
    <row r="99" spans="1:18" x14ac:dyDescent="0.25">
      <c r="A99" t="s">
        <v>3899</v>
      </c>
      <c r="B99" t="s">
        <v>40</v>
      </c>
      <c r="C99" t="s">
        <v>41</v>
      </c>
      <c r="D99" t="s">
        <v>42</v>
      </c>
      <c r="E99" t="s">
        <v>43</v>
      </c>
      <c r="F99">
        <v>2</v>
      </c>
      <c r="G99" t="s">
        <v>27</v>
      </c>
      <c r="H99" t="s">
        <v>27</v>
      </c>
      <c r="I99" t="s">
        <v>3992</v>
      </c>
      <c r="J99" t="s">
        <v>44</v>
      </c>
      <c r="K99" t="s">
        <v>3998</v>
      </c>
      <c r="L99" t="s">
        <v>3998</v>
      </c>
      <c r="M99" t="s">
        <v>45</v>
      </c>
      <c r="N99" t="s">
        <v>46</v>
      </c>
      <c r="O99" t="s">
        <v>12</v>
      </c>
      <c r="P99" t="s">
        <v>4043</v>
      </c>
      <c r="Q99">
        <v>590</v>
      </c>
      <c r="R99" t="s">
        <v>5701</v>
      </c>
    </row>
    <row r="100" spans="1:18" x14ac:dyDescent="0.25">
      <c r="A100" t="s">
        <v>3899</v>
      </c>
      <c r="B100" t="s">
        <v>134</v>
      </c>
      <c r="C100" t="s">
        <v>135</v>
      </c>
      <c r="D100" t="s">
        <v>136</v>
      </c>
      <c r="E100" t="s">
        <v>3990</v>
      </c>
      <c r="F100">
        <v>1</v>
      </c>
      <c r="G100" t="s">
        <v>71</v>
      </c>
      <c r="H100" t="s">
        <v>71</v>
      </c>
      <c r="I100" t="s">
        <v>3996</v>
      </c>
      <c r="J100" t="s">
        <v>137</v>
      </c>
      <c r="K100" t="s">
        <v>3998</v>
      </c>
      <c r="L100" t="s">
        <v>3998</v>
      </c>
      <c r="M100" t="s">
        <v>138</v>
      </c>
      <c r="N100" t="s">
        <v>11</v>
      </c>
      <c r="O100" t="s">
        <v>31</v>
      </c>
      <c r="P100" t="s">
        <v>5210</v>
      </c>
      <c r="Q100">
        <v>120000</v>
      </c>
      <c r="R100" t="s">
        <v>5711</v>
      </c>
    </row>
    <row r="101" spans="1:18" x14ac:dyDescent="0.25">
      <c r="A101" t="s">
        <v>3899</v>
      </c>
      <c r="B101" t="s">
        <v>184</v>
      </c>
      <c r="C101" t="s">
        <v>185</v>
      </c>
      <c r="D101" t="s">
        <v>186</v>
      </c>
      <c r="E101" t="s">
        <v>187</v>
      </c>
      <c r="F101">
        <v>4</v>
      </c>
      <c r="G101" t="s">
        <v>116</v>
      </c>
      <c r="H101" t="s">
        <v>116</v>
      </c>
      <c r="I101" t="s">
        <v>3997</v>
      </c>
      <c r="J101" t="s">
        <v>188</v>
      </c>
      <c r="K101" t="s">
        <v>3998</v>
      </c>
      <c r="L101" t="s">
        <v>3998</v>
      </c>
      <c r="M101" t="s">
        <v>189</v>
      </c>
      <c r="N101" t="s">
        <v>11</v>
      </c>
      <c r="O101" t="s">
        <v>12</v>
      </c>
      <c r="P101" t="s">
        <v>5238</v>
      </c>
      <c r="Q101">
        <v>2886</v>
      </c>
      <c r="R101" t="s">
        <v>5722</v>
      </c>
    </row>
    <row r="102" spans="1:18" x14ac:dyDescent="0.25">
      <c r="A102" t="s">
        <v>3899</v>
      </c>
      <c r="B102" t="s">
        <v>64</v>
      </c>
      <c r="C102" t="s">
        <v>1</v>
      </c>
      <c r="D102" t="s">
        <v>65</v>
      </c>
      <c r="E102" t="s">
        <v>3990</v>
      </c>
      <c r="F102">
        <v>1</v>
      </c>
      <c r="G102" t="s">
        <v>3</v>
      </c>
      <c r="H102" t="s">
        <v>3</v>
      </c>
      <c r="I102" t="s">
        <v>4</v>
      </c>
      <c r="J102" t="s">
        <v>1</v>
      </c>
      <c r="K102" t="s">
        <v>4</v>
      </c>
      <c r="L102" t="s">
        <v>1</v>
      </c>
      <c r="M102" t="s">
        <v>1</v>
      </c>
      <c r="N102" t="s">
        <v>4</v>
      </c>
      <c r="O102" t="s">
        <v>4</v>
      </c>
      <c r="P102" t="s">
        <v>5173</v>
      </c>
      <c r="Q102">
        <v>12000</v>
      </c>
      <c r="R102" t="s">
        <v>5703</v>
      </c>
    </row>
    <row r="103" spans="1:18" x14ac:dyDescent="0.25">
      <c r="A103" t="s">
        <v>3899</v>
      </c>
      <c r="B103" t="s">
        <v>66</v>
      </c>
      <c r="C103" t="s">
        <v>1</v>
      </c>
      <c r="D103" t="s">
        <v>67</v>
      </c>
      <c r="E103" t="s">
        <v>3990</v>
      </c>
      <c r="F103">
        <v>1</v>
      </c>
      <c r="G103" t="s">
        <v>3</v>
      </c>
      <c r="H103" t="s">
        <v>3</v>
      </c>
      <c r="I103" t="s">
        <v>4</v>
      </c>
      <c r="J103" t="s">
        <v>1</v>
      </c>
      <c r="K103" t="s">
        <v>4</v>
      </c>
      <c r="L103" t="s">
        <v>1</v>
      </c>
      <c r="M103" t="s">
        <v>1</v>
      </c>
      <c r="N103" t="s">
        <v>4</v>
      </c>
      <c r="O103" t="s">
        <v>4</v>
      </c>
      <c r="P103" t="s">
        <v>5175</v>
      </c>
      <c r="Q103">
        <v>1250</v>
      </c>
      <c r="R103" t="s">
        <v>5704</v>
      </c>
    </row>
    <row r="104" spans="1:18" x14ac:dyDescent="0.25">
      <c r="A104" t="s">
        <v>3899</v>
      </c>
      <c r="B104" t="s">
        <v>74</v>
      </c>
      <c r="C104" t="s">
        <v>75</v>
      </c>
      <c r="D104" t="s">
        <v>76</v>
      </c>
      <c r="E104" t="s">
        <v>77</v>
      </c>
      <c r="F104">
        <v>16</v>
      </c>
      <c r="G104" t="s">
        <v>35</v>
      </c>
      <c r="H104" t="s">
        <v>35</v>
      </c>
      <c r="I104" t="s">
        <v>3994</v>
      </c>
      <c r="J104" t="s">
        <v>78</v>
      </c>
      <c r="K104" t="s">
        <v>3998</v>
      </c>
      <c r="L104" t="s">
        <v>4000</v>
      </c>
      <c r="M104" t="s">
        <v>79</v>
      </c>
      <c r="N104" t="s">
        <v>80</v>
      </c>
      <c r="O104" t="s">
        <v>81</v>
      </c>
      <c r="P104" t="s">
        <v>5180</v>
      </c>
      <c r="Q104">
        <v>9300</v>
      </c>
      <c r="R104" t="s">
        <v>5705</v>
      </c>
    </row>
    <row r="105" spans="1:18" x14ac:dyDescent="0.25">
      <c r="A105" t="s">
        <v>3899</v>
      </c>
      <c r="B105" t="s">
        <v>248</v>
      </c>
      <c r="C105" t="s">
        <v>1</v>
      </c>
      <c r="D105" t="s">
        <v>249</v>
      </c>
      <c r="E105" t="s">
        <v>3990</v>
      </c>
      <c r="F105">
        <v>1</v>
      </c>
      <c r="G105" t="s">
        <v>3</v>
      </c>
      <c r="H105" t="s">
        <v>3</v>
      </c>
      <c r="I105" t="s">
        <v>4</v>
      </c>
      <c r="J105" t="s">
        <v>1</v>
      </c>
      <c r="K105" t="s">
        <v>4</v>
      </c>
      <c r="L105" t="s">
        <v>1</v>
      </c>
      <c r="M105" t="s">
        <v>1</v>
      </c>
      <c r="N105" t="s">
        <v>4</v>
      </c>
      <c r="O105" t="s">
        <v>4</v>
      </c>
      <c r="P105" t="s">
        <v>4205</v>
      </c>
      <c r="Q105">
        <v>100</v>
      </c>
      <c r="R105" t="s">
        <v>5726</v>
      </c>
    </row>
    <row r="106" spans="1:18" x14ac:dyDescent="0.25">
      <c r="A106" t="s">
        <v>3899</v>
      </c>
      <c r="B106" t="s">
        <v>478</v>
      </c>
      <c r="C106" t="s">
        <v>479</v>
      </c>
      <c r="D106" t="s">
        <v>480</v>
      </c>
      <c r="E106" t="s">
        <v>3990</v>
      </c>
      <c r="F106">
        <v>1</v>
      </c>
      <c r="G106" t="s">
        <v>27</v>
      </c>
      <c r="H106" t="s">
        <v>50</v>
      </c>
      <c r="I106" t="s">
        <v>3992</v>
      </c>
      <c r="J106" t="s">
        <v>481</v>
      </c>
      <c r="K106" t="s">
        <v>3998</v>
      </c>
      <c r="L106" t="s">
        <v>4000</v>
      </c>
      <c r="M106" t="s">
        <v>317</v>
      </c>
      <c r="N106" t="s">
        <v>482</v>
      </c>
      <c r="O106" t="s">
        <v>12</v>
      </c>
      <c r="P106" t="s">
        <v>5340</v>
      </c>
      <c r="Q106">
        <v>2110</v>
      </c>
      <c r="R106" t="s">
        <v>5734</v>
      </c>
    </row>
    <row r="107" spans="1:18" x14ac:dyDescent="0.25">
      <c r="A107" t="s">
        <v>3899</v>
      </c>
      <c r="B107" t="s">
        <v>15</v>
      </c>
      <c r="C107" t="s">
        <v>16</v>
      </c>
      <c r="D107" t="s">
        <v>17</v>
      </c>
      <c r="E107" t="s">
        <v>3990</v>
      </c>
      <c r="F107">
        <v>1</v>
      </c>
      <c r="G107" t="s">
        <v>8</v>
      </c>
      <c r="H107" t="s">
        <v>8</v>
      </c>
      <c r="I107" t="s">
        <v>3992</v>
      </c>
      <c r="J107" t="s">
        <v>9</v>
      </c>
      <c r="K107" t="s">
        <v>3998</v>
      </c>
      <c r="L107" t="s">
        <v>3998</v>
      </c>
      <c r="M107" t="s">
        <v>18</v>
      </c>
      <c r="N107" t="s">
        <v>1</v>
      </c>
      <c r="O107" t="s">
        <v>12</v>
      </c>
      <c r="P107" t="s">
        <v>5146</v>
      </c>
      <c r="Q107">
        <v>3950</v>
      </c>
      <c r="R107" t="s">
        <v>5696</v>
      </c>
    </row>
    <row r="108" spans="1:18" x14ac:dyDescent="0.25">
      <c r="A108" t="s">
        <v>3899</v>
      </c>
      <c r="B108" t="s">
        <v>139</v>
      </c>
      <c r="C108" t="s">
        <v>140</v>
      </c>
      <c r="D108" t="s">
        <v>141</v>
      </c>
      <c r="E108" t="s">
        <v>3990</v>
      </c>
      <c r="F108">
        <v>1</v>
      </c>
      <c r="G108" t="s">
        <v>35</v>
      </c>
      <c r="H108" t="s">
        <v>35</v>
      </c>
      <c r="I108" t="s">
        <v>3996</v>
      </c>
      <c r="J108" t="s">
        <v>142</v>
      </c>
      <c r="K108" t="s">
        <v>3999</v>
      </c>
      <c r="L108" t="s">
        <v>3999</v>
      </c>
      <c r="M108" t="s">
        <v>143</v>
      </c>
      <c r="N108" t="s">
        <v>144</v>
      </c>
      <c r="O108" t="s">
        <v>12</v>
      </c>
      <c r="P108" t="s">
        <v>5214</v>
      </c>
      <c r="Q108">
        <v>84000</v>
      </c>
      <c r="R108" t="s">
        <v>5712</v>
      </c>
    </row>
    <row r="109" spans="1:18" x14ac:dyDescent="0.25">
      <c r="A109" t="s">
        <v>3899</v>
      </c>
      <c r="B109" t="s">
        <v>172</v>
      </c>
      <c r="C109" t="s">
        <v>1</v>
      </c>
      <c r="D109" t="s">
        <v>173</v>
      </c>
      <c r="E109" t="s">
        <v>3990</v>
      </c>
      <c r="F109">
        <v>1</v>
      </c>
      <c r="G109" t="s">
        <v>3</v>
      </c>
      <c r="H109" t="s">
        <v>3</v>
      </c>
      <c r="I109" t="s">
        <v>4</v>
      </c>
      <c r="J109" t="s">
        <v>1</v>
      </c>
      <c r="K109" t="s">
        <v>4</v>
      </c>
      <c r="L109" t="s">
        <v>1</v>
      </c>
      <c r="M109" t="s">
        <v>1</v>
      </c>
      <c r="N109" t="s">
        <v>4</v>
      </c>
      <c r="O109" t="s">
        <v>4</v>
      </c>
      <c r="P109" t="s">
        <v>5230</v>
      </c>
      <c r="Q109">
        <v>6500</v>
      </c>
      <c r="R109" t="s">
        <v>5719</v>
      </c>
    </row>
    <row r="110" spans="1:18" x14ac:dyDescent="0.25">
      <c r="A110" t="s">
        <v>3899</v>
      </c>
      <c r="B110" t="s">
        <v>178</v>
      </c>
      <c r="C110" t="s">
        <v>179</v>
      </c>
      <c r="D110" t="s">
        <v>180</v>
      </c>
      <c r="E110" t="s">
        <v>3990</v>
      </c>
      <c r="F110">
        <v>1</v>
      </c>
      <c r="G110" t="s">
        <v>71</v>
      </c>
      <c r="H110" t="s">
        <v>71</v>
      </c>
      <c r="I110" t="s">
        <v>3996</v>
      </c>
      <c r="J110" t="s">
        <v>181</v>
      </c>
      <c r="K110" t="s">
        <v>4000</v>
      </c>
      <c r="L110" t="s">
        <v>4001</v>
      </c>
      <c r="M110" t="s">
        <v>182</v>
      </c>
      <c r="N110" t="s">
        <v>183</v>
      </c>
      <c r="O110" t="s">
        <v>31</v>
      </c>
      <c r="P110" t="s">
        <v>4147</v>
      </c>
      <c r="Q110">
        <v>45</v>
      </c>
      <c r="R110" t="s">
        <v>5721</v>
      </c>
    </row>
    <row r="111" spans="1:18" x14ac:dyDescent="0.25">
      <c r="A111" t="s">
        <v>3899</v>
      </c>
      <c r="B111" t="s">
        <v>370</v>
      </c>
      <c r="C111" t="s">
        <v>1</v>
      </c>
      <c r="D111" t="s">
        <v>371</v>
      </c>
      <c r="E111" t="s">
        <v>3990</v>
      </c>
      <c r="F111">
        <v>1</v>
      </c>
      <c r="G111" t="s">
        <v>3</v>
      </c>
      <c r="H111" t="s">
        <v>3</v>
      </c>
      <c r="I111" t="s">
        <v>4</v>
      </c>
      <c r="J111" t="s">
        <v>1</v>
      </c>
      <c r="K111" t="s">
        <v>4</v>
      </c>
      <c r="L111" t="s">
        <v>1</v>
      </c>
      <c r="M111" t="s">
        <v>1</v>
      </c>
      <c r="N111" t="s">
        <v>4</v>
      </c>
      <c r="O111" t="s">
        <v>4</v>
      </c>
      <c r="P111" t="s">
        <v>4255</v>
      </c>
      <c r="Q111">
        <v>400</v>
      </c>
      <c r="R111" t="s">
        <v>5730</v>
      </c>
    </row>
    <row r="112" spans="1:18" x14ac:dyDescent="0.25">
      <c r="A112" t="s">
        <v>3899</v>
      </c>
      <c r="B112" t="s">
        <v>467</v>
      </c>
      <c r="C112" t="s">
        <v>1</v>
      </c>
      <c r="D112" t="s">
        <v>468</v>
      </c>
      <c r="E112" t="s">
        <v>3990</v>
      </c>
      <c r="F112">
        <v>1</v>
      </c>
      <c r="G112" t="s">
        <v>3</v>
      </c>
      <c r="H112" t="s">
        <v>3</v>
      </c>
      <c r="I112" t="s">
        <v>4</v>
      </c>
      <c r="J112" t="s">
        <v>1</v>
      </c>
      <c r="K112" t="s">
        <v>4</v>
      </c>
      <c r="L112" t="s">
        <v>1</v>
      </c>
      <c r="M112" t="s">
        <v>1</v>
      </c>
      <c r="N112" t="s">
        <v>4</v>
      </c>
      <c r="O112" t="s">
        <v>4</v>
      </c>
      <c r="P112" t="s">
        <v>5331</v>
      </c>
      <c r="Q112">
        <v>1900</v>
      </c>
      <c r="R112" t="s">
        <v>5732</v>
      </c>
    </row>
    <row r="113" spans="1:18" x14ac:dyDescent="0.25">
      <c r="A113" t="s">
        <v>3899</v>
      </c>
      <c r="B113" t="s">
        <v>469</v>
      </c>
      <c r="C113" t="s">
        <v>470</v>
      </c>
      <c r="D113" t="s">
        <v>471</v>
      </c>
      <c r="E113" t="s">
        <v>472</v>
      </c>
      <c r="F113">
        <v>10</v>
      </c>
      <c r="G113" t="s">
        <v>35</v>
      </c>
      <c r="H113" t="s">
        <v>35</v>
      </c>
      <c r="I113" t="s">
        <v>3994</v>
      </c>
      <c r="J113" t="s">
        <v>473</v>
      </c>
      <c r="K113" t="s">
        <v>3998</v>
      </c>
      <c r="L113" t="s">
        <v>3998</v>
      </c>
      <c r="M113" t="s">
        <v>160</v>
      </c>
      <c r="N113" t="s">
        <v>1</v>
      </c>
      <c r="O113" t="s">
        <v>31</v>
      </c>
      <c r="P113" t="s">
        <v>5334</v>
      </c>
      <c r="Q113">
        <v>2300</v>
      </c>
      <c r="R113" t="s">
        <v>5733</v>
      </c>
    </row>
    <row r="114" spans="1:18" x14ac:dyDescent="0.25">
      <c r="A114" t="s">
        <v>3899</v>
      </c>
      <c r="B114" t="s">
        <v>13</v>
      </c>
      <c r="C114" t="s">
        <v>1</v>
      </c>
      <c r="D114" t="s">
        <v>14</v>
      </c>
      <c r="E114" t="s">
        <v>3990</v>
      </c>
      <c r="F114">
        <v>1</v>
      </c>
      <c r="G114" t="s">
        <v>3</v>
      </c>
      <c r="H114" t="s">
        <v>3</v>
      </c>
      <c r="I114" t="s">
        <v>4</v>
      </c>
      <c r="J114" t="s">
        <v>1</v>
      </c>
      <c r="K114" t="s">
        <v>4</v>
      </c>
      <c r="L114" t="s">
        <v>1</v>
      </c>
      <c r="M114" t="s">
        <v>1</v>
      </c>
      <c r="N114" t="s">
        <v>4</v>
      </c>
      <c r="O114" t="s">
        <v>4</v>
      </c>
      <c r="P114" t="s">
        <v>5142</v>
      </c>
      <c r="Q114">
        <v>2400</v>
      </c>
      <c r="R114" t="s">
        <v>5695</v>
      </c>
    </row>
    <row r="115" spans="1:18" x14ac:dyDescent="0.25">
      <c r="A115" t="s">
        <v>3899</v>
      </c>
      <c r="B115" t="s">
        <v>164</v>
      </c>
      <c r="C115" t="s">
        <v>165</v>
      </c>
      <c r="D115" t="s">
        <v>166</v>
      </c>
      <c r="E115" t="s">
        <v>3990</v>
      </c>
      <c r="F115">
        <v>1</v>
      </c>
      <c r="G115" t="s">
        <v>50</v>
      </c>
      <c r="H115" t="s">
        <v>35</v>
      </c>
      <c r="I115" t="s">
        <v>3993</v>
      </c>
      <c r="J115" t="s">
        <v>167</v>
      </c>
      <c r="K115" t="s">
        <v>4000</v>
      </c>
      <c r="L115" t="s">
        <v>3999</v>
      </c>
      <c r="M115" t="s">
        <v>168</v>
      </c>
      <c r="N115" t="s">
        <v>169</v>
      </c>
      <c r="O115" t="s">
        <v>31</v>
      </c>
      <c r="P115" t="s">
        <v>5224</v>
      </c>
      <c r="Q115">
        <v>23000</v>
      </c>
      <c r="R115" t="s">
        <v>5717</v>
      </c>
    </row>
    <row r="116" spans="1:18" x14ac:dyDescent="0.25">
      <c r="A116" t="s">
        <v>3899</v>
      </c>
      <c r="B116" t="s">
        <v>512</v>
      </c>
      <c r="C116" t="s">
        <v>513</v>
      </c>
      <c r="D116" t="s">
        <v>514</v>
      </c>
      <c r="E116" t="s">
        <v>3990</v>
      </c>
      <c r="F116">
        <v>1</v>
      </c>
      <c r="G116" t="s">
        <v>35</v>
      </c>
      <c r="H116" t="s">
        <v>35</v>
      </c>
      <c r="I116" t="s">
        <v>3994</v>
      </c>
      <c r="J116" t="s">
        <v>515</v>
      </c>
      <c r="K116" t="s">
        <v>4000</v>
      </c>
      <c r="L116" t="s">
        <v>4001</v>
      </c>
      <c r="M116" t="s">
        <v>516</v>
      </c>
      <c r="N116" t="s">
        <v>517</v>
      </c>
      <c r="O116" t="s">
        <v>12</v>
      </c>
      <c r="P116" t="s">
        <v>4340</v>
      </c>
      <c r="Q116">
        <v>120</v>
      </c>
      <c r="R116" t="s">
        <v>5735</v>
      </c>
    </row>
    <row r="117" spans="1:18" x14ac:dyDescent="0.25">
      <c r="A117" t="s">
        <v>3899</v>
      </c>
      <c r="B117" t="s">
        <v>90</v>
      </c>
      <c r="C117" t="s">
        <v>91</v>
      </c>
      <c r="D117" t="s">
        <v>92</v>
      </c>
      <c r="E117" t="s">
        <v>3990</v>
      </c>
      <c r="F117">
        <v>1</v>
      </c>
      <c r="G117" t="s">
        <v>27</v>
      </c>
      <c r="H117" t="s">
        <v>50</v>
      </c>
      <c r="I117" t="s">
        <v>3992</v>
      </c>
      <c r="J117" t="s">
        <v>93</v>
      </c>
      <c r="K117" t="s">
        <v>3998</v>
      </c>
      <c r="L117" t="s">
        <v>4000</v>
      </c>
      <c r="M117" t="s">
        <v>94</v>
      </c>
      <c r="N117" t="s">
        <v>95</v>
      </c>
      <c r="O117" t="s">
        <v>12</v>
      </c>
      <c r="P117" t="s">
        <v>4088</v>
      </c>
      <c r="Q117">
        <v>740</v>
      </c>
      <c r="R117" t="s">
        <v>3899</v>
      </c>
    </row>
    <row r="118" spans="1:18" x14ac:dyDescent="0.25">
      <c r="A118" t="s">
        <v>3901</v>
      </c>
      <c r="B118" t="s">
        <v>19</v>
      </c>
      <c r="C118" t="s">
        <v>20</v>
      </c>
      <c r="D118" t="s">
        <v>21</v>
      </c>
      <c r="E118" t="s">
        <v>3990</v>
      </c>
      <c r="F118">
        <v>1</v>
      </c>
      <c r="G118" t="s">
        <v>8</v>
      </c>
      <c r="H118" t="s">
        <v>8</v>
      </c>
      <c r="I118" t="s">
        <v>3992</v>
      </c>
      <c r="J118" t="s">
        <v>22</v>
      </c>
      <c r="K118" t="s">
        <v>3998</v>
      </c>
      <c r="L118" t="s">
        <v>3998</v>
      </c>
      <c r="M118" t="s">
        <v>23</v>
      </c>
      <c r="N118" t="s">
        <v>11</v>
      </c>
      <c r="O118" t="s">
        <v>12</v>
      </c>
      <c r="P118" t="s">
        <v>5149</v>
      </c>
      <c r="Q118">
        <v>3600</v>
      </c>
      <c r="R118" t="s">
        <v>5697</v>
      </c>
    </row>
    <row r="119" spans="1:18" x14ac:dyDescent="0.25">
      <c r="A119" t="s">
        <v>3901</v>
      </c>
      <c r="B119" t="s">
        <v>32</v>
      </c>
      <c r="C119" t="s">
        <v>33</v>
      </c>
      <c r="D119" t="s">
        <v>34</v>
      </c>
      <c r="E119" t="s">
        <v>3990</v>
      </c>
      <c r="F119">
        <v>1</v>
      </c>
      <c r="G119" t="s">
        <v>35</v>
      </c>
      <c r="H119" t="s">
        <v>35</v>
      </c>
      <c r="I119" t="s">
        <v>3994</v>
      </c>
      <c r="J119" t="s">
        <v>36</v>
      </c>
      <c r="K119" t="s">
        <v>3998</v>
      </c>
      <c r="L119" t="s">
        <v>3998</v>
      </c>
      <c r="M119" t="s">
        <v>37</v>
      </c>
      <c r="N119" t="s">
        <v>1</v>
      </c>
      <c r="O119" t="s">
        <v>31</v>
      </c>
      <c r="P119" t="s">
        <v>5155</v>
      </c>
      <c r="Q119">
        <v>110000</v>
      </c>
      <c r="R119" t="s">
        <v>5699</v>
      </c>
    </row>
    <row r="120" spans="1:18" x14ac:dyDescent="0.25">
      <c r="A120" t="s">
        <v>3901</v>
      </c>
      <c r="B120" t="s">
        <v>156</v>
      </c>
      <c r="C120" t="s">
        <v>157</v>
      </c>
      <c r="D120" t="s">
        <v>158</v>
      </c>
      <c r="E120" t="s">
        <v>3990</v>
      </c>
      <c r="F120">
        <v>1</v>
      </c>
      <c r="G120" t="s">
        <v>27</v>
      </c>
      <c r="H120" t="s">
        <v>27</v>
      </c>
      <c r="I120" t="s">
        <v>3992</v>
      </c>
      <c r="J120" t="s">
        <v>159</v>
      </c>
      <c r="K120" t="s">
        <v>3998</v>
      </c>
      <c r="L120" t="s">
        <v>3998</v>
      </c>
      <c r="M120" t="s">
        <v>160</v>
      </c>
      <c r="N120" t="s">
        <v>161</v>
      </c>
      <c r="O120" t="s">
        <v>12</v>
      </c>
      <c r="P120" t="s">
        <v>4131</v>
      </c>
      <c r="Q120">
        <v>100</v>
      </c>
      <c r="R120" t="s">
        <v>5715</v>
      </c>
    </row>
    <row r="121" spans="1:18" x14ac:dyDescent="0.25">
      <c r="A121" t="s">
        <v>3901</v>
      </c>
      <c r="B121" t="s">
        <v>176</v>
      </c>
      <c r="C121" t="s">
        <v>1</v>
      </c>
      <c r="D121" t="s">
        <v>177</v>
      </c>
      <c r="E121" t="s">
        <v>3990</v>
      </c>
      <c r="F121">
        <v>1</v>
      </c>
      <c r="G121" t="s">
        <v>3</v>
      </c>
      <c r="H121" t="s">
        <v>3</v>
      </c>
      <c r="I121" t="s">
        <v>4</v>
      </c>
      <c r="J121" t="s">
        <v>1</v>
      </c>
      <c r="K121" t="s">
        <v>4</v>
      </c>
      <c r="L121" t="s">
        <v>1</v>
      </c>
      <c r="M121" t="s">
        <v>1</v>
      </c>
      <c r="N121" t="s">
        <v>4</v>
      </c>
      <c r="O121" t="s">
        <v>4</v>
      </c>
      <c r="P121" t="s">
        <v>4144</v>
      </c>
      <c r="Q121">
        <v>100</v>
      </c>
      <c r="R121" t="s">
        <v>5720</v>
      </c>
    </row>
    <row r="122" spans="1:18" x14ac:dyDescent="0.25">
      <c r="A122" t="s">
        <v>3901</v>
      </c>
      <c r="B122" t="s">
        <v>248</v>
      </c>
      <c r="C122" t="s">
        <v>1</v>
      </c>
      <c r="D122" t="s">
        <v>249</v>
      </c>
      <c r="E122" t="s">
        <v>3990</v>
      </c>
      <c r="F122">
        <v>1</v>
      </c>
      <c r="G122" t="s">
        <v>3</v>
      </c>
      <c r="H122" t="s">
        <v>3</v>
      </c>
      <c r="I122" t="s">
        <v>4</v>
      </c>
      <c r="J122" t="s">
        <v>1</v>
      </c>
      <c r="K122" t="s">
        <v>4</v>
      </c>
      <c r="L122" t="s">
        <v>1</v>
      </c>
      <c r="M122" t="s">
        <v>1</v>
      </c>
      <c r="N122" t="s">
        <v>4</v>
      </c>
      <c r="O122" t="s">
        <v>4</v>
      </c>
      <c r="P122" t="s">
        <v>4205</v>
      </c>
      <c r="Q122">
        <v>100</v>
      </c>
      <c r="R122" t="s">
        <v>5726</v>
      </c>
    </row>
    <row r="123" spans="1:18" x14ac:dyDescent="0.25">
      <c r="A123" t="s">
        <v>3901</v>
      </c>
      <c r="B123" t="s">
        <v>391</v>
      </c>
      <c r="C123" t="s">
        <v>392</v>
      </c>
      <c r="D123" t="s">
        <v>393</v>
      </c>
      <c r="E123" t="s">
        <v>394</v>
      </c>
      <c r="F123">
        <v>8</v>
      </c>
      <c r="G123" t="s">
        <v>27</v>
      </c>
      <c r="H123" t="s">
        <v>27</v>
      </c>
      <c r="I123" t="s">
        <v>3993</v>
      </c>
      <c r="J123" t="s">
        <v>395</v>
      </c>
      <c r="K123" t="s">
        <v>3998</v>
      </c>
      <c r="L123" t="s">
        <v>3998</v>
      </c>
      <c r="M123" t="s">
        <v>211</v>
      </c>
      <c r="N123" t="s">
        <v>396</v>
      </c>
      <c r="O123" t="s">
        <v>12</v>
      </c>
      <c r="P123" t="s">
        <v>4278</v>
      </c>
      <c r="Q123">
        <v>25</v>
      </c>
      <c r="R123" t="s">
        <v>5731</v>
      </c>
    </row>
    <row r="124" spans="1:18" x14ac:dyDescent="0.25">
      <c r="A124" t="s">
        <v>3901</v>
      </c>
      <c r="B124" t="s">
        <v>469</v>
      </c>
      <c r="C124" t="s">
        <v>470</v>
      </c>
      <c r="D124" t="s">
        <v>471</v>
      </c>
      <c r="E124" t="s">
        <v>472</v>
      </c>
      <c r="F124">
        <v>10</v>
      </c>
      <c r="G124" t="s">
        <v>35</v>
      </c>
      <c r="H124" t="s">
        <v>35</v>
      </c>
      <c r="I124" t="s">
        <v>3994</v>
      </c>
      <c r="J124" t="s">
        <v>473</v>
      </c>
      <c r="K124" t="s">
        <v>3998</v>
      </c>
      <c r="L124" t="s">
        <v>3998</v>
      </c>
      <c r="M124" t="s">
        <v>160</v>
      </c>
      <c r="N124" t="s">
        <v>1</v>
      </c>
      <c r="O124" t="s">
        <v>31</v>
      </c>
      <c r="P124" t="s">
        <v>5334</v>
      </c>
      <c r="Q124">
        <v>2300</v>
      </c>
      <c r="R124" t="s">
        <v>5733</v>
      </c>
    </row>
    <row r="125" spans="1:18" x14ac:dyDescent="0.25">
      <c r="A125" t="s">
        <v>3901</v>
      </c>
      <c r="B125" t="s">
        <v>541</v>
      </c>
      <c r="C125" t="s">
        <v>1</v>
      </c>
      <c r="D125" t="s">
        <v>542</v>
      </c>
      <c r="E125" t="s">
        <v>3990</v>
      </c>
      <c r="F125">
        <v>1</v>
      </c>
      <c r="G125" t="s">
        <v>3</v>
      </c>
      <c r="H125" t="s">
        <v>3</v>
      </c>
      <c r="I125" t="s">
        <v>4</v>
      </c>
      <c r="J125" t="s">
        <v>1</v>
      </c>
      <c r="K125" t="s">
        <v>4</v>
      </c>
      <c r="L125" t="s">
        <v>1</v>
      </c>
      <c r="M125" t="s">
        <v>1</v>
      </c>
      <c r="N125" t="s">
        <v>4</v>
      </c>
      <c r="O125" t="s">
        <v>4</v>
      </c>
      <c r="P125" t="s">
        <v>4355</v>
      </c>
      <c r="Q125">
        <v>1</v>
      </c>
      <c r="R125" t="s">
        <v>5736</v>
      </c>
    </row>
    <row r="126" spans="1:18" x14ac:dyDescent="0.25">
      <c r="A126" t="s">
        <v>3901</v>
      </c>
      <c r="B126" t="s">
        <v>557</v>
      </c>
      <c r="C126" t="s">
        <v>1</v>
      </c>
      <c r="D126" t="s">
        <v>558</v>
      </c>
      <c r="E126" t="s">
        <v>3990</v>
      </c>
      <c r="F126">
        <v>1</v>
      </c>
      <c r="G126" t="s">
        <v>3</v>
      </c>
      <c r="H126" t="s">
        <v>3</v>
      </c>
      <c r="I126" t="s">
        <v>4</v>
      </c>
      <c r="J126" t="s">
        <v>1</v>
      </c>
      <c r="K126" t="s">
        <v>4</v>
      </c>
      <c r="L126" t="s">
        <v>1</v>
      </c>
      <c r="M126" t="s">
        <v>1</v>
      </c>
      <c r="N126" t="s">
        <v>4</v>
      </c>
      <c r="O126" t="s">
        <v>4</v>
      </c>
      <c r="P126" t="s">
        <v>5380</v>
      </c>
      <c r="Q126">
        <v>1010</v>
      </c>
      <c r="R126" t="s">
        <v>5739</v>
      </c>
    </row>
    <row r="127" spans="1:18" x14ac:dyDescent="0.25">
      <c r="A127" t="s">
        <v>3901</v>
      </c>
      <c r="B127" t="s">
        <v>595</v>
      </c>
      <c r="C127" t="s">
        <v>1</v>
      </c>
      <c r="D127" t="s">
        <v>596</v>
      </c>
      <c r="E127" t="s">
        <v>3990</v>
      </c>
      <c r="F127">
        <v>1</v>
      </c>
      <c r="G127" t="s">
        <v>3</v>
      </c>
      <c r="H127" t="s">
        <v>3</v>
      </c>
      <c r="I127" t="s">
        <v>4</v>
      </c>
      <c r="J127" t="s">
        <v>1</v>
      </c>
      <c r="K127" t="s">
        <v>4</v>
      </c>
      <c r="L127" t="s">
        <v>1</v>
      </c>
      <c r="M127" t="s">
        <v>1</v>
      </c>
      <c r="N127" t="s">
        <v>4</v>
      </c>
      <c r="O127" t="s">
        <v>4</v>
      </c>
      <c r="P127" t="s">
        <v>4393</v>
      </c>
      <c r="Q127">
        <v>589</v>
      </c>
      <c r="R127" t="s">
        <v>5741</v>
      </c>
    </row>
    <row r="128" spans="1:18" x14ac:dyDescent="0.25">
      <c r="A128" t="s">
        <v>3901</v>
      </c>
      <c r="B128" t="s">
        <v>119</v>
      </c>
      <c r="C128" t="s">
        <v>120</v>
      </c>
      <c r="D128" t="s">
        <v>121</v>
      </c>
      <c r="E128" t="s">
        <v>3990</v>
      </c>
      <c r="F128">
        <v>1</v>
      </c>
      <c r="G128" t="s">
        <v>116</v>
      </c>
      <c r="H128" t="s">
        <v>116</v>
      </c>
      <c r="I128" t="s">
        <v>3997</v>
      </c>
      <c r="J128" t="s">
        <v>122</v>
      </c>
      <c r="K128" t="s">
        <v>3998</v>
      </c>
      <c r="L128" t="s">
        <v>4000</v>
      </c>
      <c r="M128" t="s">
        <v>123</v>
      </c>
      <c r="N128" t="s">
        <v>11</v>
      </c>
      <c r="O128" t="s">
        <v>12</v>
      </c>
      <c r="P128" t="s">
        <v>4110</v>
      </c>
      <c r="Q128">
        <v>62</v>
      </c>
      <c r="R128" t="s">
        <v>5708</v>
      </c>
    </row>
    <row r="129" spans="1:18" x14ac:dyDescent="0.25">
      <c r="A129" t="s">
        <v>3901</v>
      </c>
      <c r="B129" t="s">
        <v>150</v>
      </c>
      <c r="C129" t="s">
        <v>151</v>
      </c>
      <c r="D129" t="s">
        <v>152</v>
      </c>
      <c r="E129" t="s">
        <v>153</v>
      </c>
      <c r="F129">
        <v>2</v>
      </c>
      <c r="G129" t="s">
        <v>71</v>
      </c>
      <c r="H129" t="s">
        <v>71</v>
      </c>
      <c r="I129" t="s">
        <v>3996</v>
      </c>
      <c r="J129" t="s">
        <v>154</v>
      </c>
      <c r="K129" t="s">
        <v>3998</v>
      </c>
      <c r="L129" t="s">
        <v>3998</v>
      </c>
      <c r="M129" t="s">
        <v>155</v>
      </c>
      <c r="N129" t="s">
        <v>11</v>
      </c>
      <c r="O129" t="s">
        <v>12</v>
      </c>
      <c r="P129" t="s">
        <v>4128</v>
      </c>
      <c r="Q129">
        <v>625</v>
      </c>
      <c r="R129" t="s">
        <v>5714</v>
      </c>
    </row>
    <row r="130" spans="1:18" x14ac:dyDescent="0.25">
      <c r="A130" t="s">
        <v>3901</v>
      </c>
      <c r="B130" t="s">
        <v>240</v>
      </c>
      <c r="C130" t="s">
        <v>1</v>
      </c>
      <c r="D130" t="s">
        <v>241</v>
      </c>
      <c r="E130" t="s">
        <v>3990</v>
      </c>
      <c r="F130">
        <v>1</v>
      </c>
      <c r="G130" t="s">
        <v>3</v>
      </c>
      <c r="H130" t="s">
        <v>3</v>
      </c>
      <c r="I130" t="s">
        <v>4</v>
      </c>
      <c r="J130" t="s">
        <v>1</v>
      </c>
      <c r="K130" t="s">
        <v>4</v>
      </c>
      <c r="L130" t="s">
        <v>1</v>
      </c>
      <c r="M130" t="s">
        <v>1</v>
      </c>
      <c r="N130" t="s">
        <v>4</v>
      </c>
      <c r="O130" t="s">
        <v>4</v>
      </c>
      <c r="P130" t="s">
        <v>4195</v>
      </c>
      <c r="Q130">
        <v>19</v>
      </c>
      <c r="R130" t="s">
        <v>5708</v>
      </c>
    </row>
    <row r="131" spans="1:18" x14ac:dyDescent="0.25">
      <c r="A131" t="s">
        <v>3901</v>
      </c>
      <c r="B131" t="s">
        <v>289</v>
      </c>
      <c r="C131" t="s">
        <v>290</v>
      </c>
      <c r="D131" t="s">
        <v>291</v>
      </c>
      <c r="E131" t="s">
        <v>3990</v>
      </c>
      <c r="F131">
        <v>1</v>
      </c>
      <c r="G131" t="s">
        <v>27</v>
      </c>
      <c r="H131" t="s">
        <v>27</v>
      </c>
      <c r="I131" t="s">
        <v>3992</v>
      </c>
      <c r="J131" t="s">
        <v>292</v>
      </c>
      <c r="K131" t="s">
        <v>3998</v>
      </c>
      <c r="L131" t="s">
        <v>3998</v>
      </c>
      <c r="M131" t="s">
        <v>293</v>
      </c>
      <c r="N131" t="s">
        <v>294</v>
      </c>
      <c r="O131" t="s">
        <v>31</v>
      </c>
      <c r="P131" t="s">
        <v>5288</v>
      </c>
      <c r="Q131">
        <v>10000</v>
      </c>
      <c r="R131" t="s">
        <v>5728</v>
      </c>
    </row>
    <row r="132" spans="1:18" x14ac:dyDescent="0.25">
      <c r="A132" t="s">
        <v>3901</v>
      </c>
      <c r="B132" t="s">
        <v>295</v>
      </c>
      <c r="C132" t="s">
        <v>296</v>
      </c>
      <c r="D132" t="s">
        <v>297</v>
      </c>
      <c r="E132" t="s">
        <v>298</v>
      </c>
      <c r="F132">
        <v>3</v>
      </c>
      <c r="G132" t="s">
        <v>27</v>
      </c>
      <c r="H132" t="s">
        <v>50</v>
      </c>
      <c r="I132" t="s">
        <v>3992</v>
      </c>
      <c r="J132" t="s">
        <v>299</v>
      </c>
      <c r="K132" t="s">
        <v>3998</v>
      </c>
      <c r="L132" t="s">
        <v>4000</v>
      </c>
      <c r="M132" t="s">
        <v>123</v>
      </c>
      <c r="N132" t="s">
        <v>300</v>
      </c>
      <c r="O132" t="s">
        <v>31</v>
      </c>
      <c r="P132" t="s">
        <v>5291</v>
      </c>
      <c r="Q132">
        <v>10000</v>
      </c>
      <c r="R132" t="s">
        <v>5729</v>
      </c>
    </row>
    <row r="133" spans="1:18" x14ac:dyDescent="0.25">
      <c r="A133" t="s">
        <v>3901</v>
      </c>
      <c r="B133" t="s">
        <v>547</v>
      </c>
      <c r="C133" t="s">
        <v>548</v>
      </c>
      <c r="D133" t="s">
        <v>549</v>
      </c>
      <c r="E133" t="s">
        <v>3990</v>
      </c>
      <c r="F133">
        <v>1</v>
      </c>
      <c r="G133" t="s">
        <v>116</v>
      </c>
      <c r="H133" t="s">
        <v>116</v>
      </c>
      <c r="I133" t="s">
        <v>3997</v>
      </c>
      <c r="J133" t="s">
        <v>550</v>
      </c>
      <c r="K133" t="s">
        <v>3998</v>
      </c>
      <c r="L133" t="s">
        <v>3998</v>
      </c>
      <c r="M133" t="s">
        <v>551</v>
      </c>
      <c r="N133" t="s">
        <v>552</v>
      </c>
      <c r="O133" t="s">
        <v>12</v>
      </c>
      <c r="P133" t="s">
        <v>4358</v>
      </c>
      <c r="Q133">
        <v>100</v>
      </c>
      <c r="R133" t="s">
        <v>5737</v>
      </c>
    </row>
    <row r="134" spans="1:18" x14ac:dyDescent="0.25">
      <c r="A134" t="s">
        <v>3901</v>
      </c>
      <c r="B134" t="s">
        <v>736</v>
      </c>
      <c r="C134" t="s">
        <v>1</v>
      </c>
      <c r="D134" t="s">
        <v>737</v>
      </c>
      <c r="E134" t="s">
        <v>3990</v>
      </c>
      <c r="F134">
        <v>1</v>
      </c>
      <c r="G134" t="s">
        <v>3</v>
      </c>
      <c r="H134" t="s">
        <v>3</v>
      </c>
      <c r="I134" t="s">
        <v>4</v>
      </c>
      <c r="J134" t="s">
        <v>1</v>
      </c>
      <c r="K134" t="s">
        <v>4</v>
      </c>
      <c r="L134" t="s">
        <v>1</v>
      </c>
      <c r="M134" t="s">
        <v>1</v>
      </c>
      <c r="N134" t="s">
        <v>4</v>
      </c>
      <c r="O134" t="s">
        <v>4</v>
      </c>
      <c r="P134" t="s">
        <v>5288</v>
      </c>
      <c r="Q134">
        <v>10000</v>
      </c>
      <c r="R134" t="s">
        <v>5728</v>
      </c>
    </row>
    <row r="135" spans="1:18" x14ac:dyDescent="0.25">
      <c r="A135" t="s">
        <v>3901</v>
      </c>
      <c r="B135" t="s">
        <v>738</v>
      </c>
      <c r="C135" t="s">
        <v>739</v>
      </c>
      <c r="D135" t="s">
        <v>740</v>
      </c>
      <c r="E135" t="s">
        <v>3990</v>
      </c>
      <c r="F135">
        <v>1</v>
      </c>
      <c r="G135" t="s">
        <v>116</v>
      </c>
      <c r="H135" t="s">
        <v>116</v>
      </c>
      <c r="I135" t="s">
        <v>3997</v>
      </c>
      <c r="J135" t="s">
        <v>741</v>
      </c>
      <c r="K135" t="s">
        <v>3998</v>
      </c>
      <c r="L135" t="s">
        <v>4000</v>
      </c>
      <c r="M135" t="s">
        <v>742</v>
      </c>
      <c r="N135" t="s">
        <v>11</v>
      </c>
      <c r="O135" t="s">
        <v>31</v>
      </c>
      <c r="P135" t="s">
        <v>5288</v>
      </c>
      <c r="Q135">
        <v>10000</v>
      </c>
      <c r="R135" t="s">
        <v>5728</v>
      </c>
    </row>
    <row r="136" spans="1:18" x14ac:dyDescent="0.25">
      <c r="A136" t="s">
        <v>3901</v>
      </c>
      <c r="B136" t="s">
        <v>786</v>
      </c>
      <c r="C136" t="s">
        <v>1</v>
      </c>
      <c r="D136" t="s">
        <v>787</v>
      </c>
      <c r="E136" t="s">
        <v>3990</v>
      </c>
      <c r="F136">
        <v>1</v>
      </c>
      <c r="G136" t="s">
        <v>3</v>
      </c>
      <c r="H136" t="s">
        <v>3</v>
      </c>
      <c r="I136" t="s">
        <v>4</v>
      </c>
      <c r="J136" t="s">
        <v>1</v>
      </c>
      <c r="K136" t="s">
        <v>4</v>
      </c>
      <c r="L136" t="s">
        <v>1</v>
      </c>
      <c r="M136" t="s">
        <v>1</v>
      </c>
      <c r="N136" t="s">
        <v>4</v>
      </c>
      <c r="O136" t="s">
        <v>4</v>
      </c>
      <c r="P136" t="s">
        <v>4490</v>
      </c>
      <c r="Q136">
        <v>26</v>
      </c>
      <c r="R136" t="s">
        <v>5744</v>
      </c>
    </row>
    <row r="137" spans="1:18" x14ac:dyDescent="0.25">
      <c r="A137" t="s">
        <v>3901</v>
      </c>
      <c r="B137" t="s">
        <v>1127</v>
      </c>
      <c r="C137" t="s">
        <v>1</v>
      </c>
      <c r="D137" t="s">
        <v>1128</v>
      </c>
      <c r="E137" t="s">
        <v>3990</v>
      </c>
      <c r="F137">
        <v>1</v>
      </c>
      <c r="G137" t="s">
        <v>3</v>
      </c>
      <c r="H137" t="s">
        <v>3</v>
      </c>
      <c r="I137" t="s">
        <v>4</v>
      </c>
      <c r="J137" t="s">
        <v>1</v>
      </c>
      <c r="K137" t="s">
        <v>4</v>
      </c>
      <c r="L137" t="s">
        <v>1</v>
      </c>
      <c r="M137" t="s">
        <v>1</v>
      </c>
      <c r="N137" t="s">
        <v>4</v>
      </c>
      <c r="O137" t="s">
        <v>4</v>
      </c>
      <c r="P137" t="s">
        <v>4649</v>
      </c>
      <c r="Q137">
        <v>36</v>
      </c>
      <c r="R137" t="s">
        <v>5747</v>
      </c>
    </row>
    <row r="138" spans="1:18" x14ac:dyDescent="0.25">
      <c r="A138" t="s">
        <v>3901</v>
      </c>
      <c r="B138" t="s">
        <v>1240</v>
      </c>
      <c r="C138" t="s">
        <v>1</v>
      </c>
      <c r="D138" t="s">
        <v>1241</v>
      </c>
      <c r="E138" t="s">
        <v>3990</v>
      </c>
      <c r="F138">
        <v>1</v>
      </c>
      <c r="G138" t="s">
        <v>3</v>
      </c>
      <c r="H138" t="s">
        <v>3</v>
      </c>
      <c r="I138" t="s">
        <v>4</v>
      </c>
      <c r="J138" t="s">
        <v>1</v>
      </c>
      <c r="K138" t="s">
        <v>4</v>
      </c>
      <c r="L138" t="s">
        <v>1</v>
      </c>
      <c r="M138" t="s">
        <v>1</v>
      </c>
      <c r="N138" t="s">
        <v>4</v>
      </c>
      <c r="O138" t="s">
        <v>4</v>
      </c>
      <c r="P138" t="s">
        <v>4678</v>
      </c>
      <c r="Q138">
        <v>0</v>
      </c>
      <c r="R138" t="s">
        <v>5744</v>
      </c>
    </row>
    <row r="139" spans="1:18" x14ac:dyDescent="0.25">
      <c r="A139" t="s">
        <v>3901</v>
      </c>
      <c r="B139" t="s">
        <v>1517</v>
      </c>
      <c r="C139" t="s">
        <v>1</v>
      </c>
      <c r="D139" t="s">
        <v>1518</v>
      </c>
      <c r="E139" t="s">
        <v>3990</v>
      </c>
      <c r="F139">
        <v>1</v>
      </c>
      <c r="G139" t="s">
        <v>3</v>
      </c>
      <c r="H139" t="s">
        <v>3</v>
      </c>
      <c r="I139" t="s">
        <v>4</v>
      </c>
      <c r="J139" t="s">
        <v>1</v>
      </c>
      <c r="K139" t="s">
        <v>4</v>
      </c>
      <c r="L139" t="s">
        <v>1</v>
      </c>
      <c r="M139" t="s">
        <v>1</v>
      </c>
      <c r="N139" t="s">
        <v>4</v>
      </c>
      <c r="O139" t="s">
        <v>4</v>
      </c>
      <c r="P139" t="s">
        <v>4763</v>
      </c>
      <c r="Q139">
        <v>22</v>
      </c>
      <c r="R139" t="s">
        <v>5744</v>
      </c>
    </row>
    <row r="140" spans="1:18" x14ac:dyDescent="0.25">
      <c r="A140" t="s">
        <v>3901</v>
      </c>
      <c r="B140" t="s">
        <v>213</v>
      </c>
      <c r="C140" t="s">
        <v>1</v>
      </c>
      <c r="D140" t="s">
        <v>214</v>
      </c>
      <c r="E140" t="s">
        <v>3990</v>
      </c>
      <c r="F140">
        <v>1</v>
      </c>
      <c r="G140" t="s">
        <v>3</v>
      </c>
      <c r="H140" t="s">
        <v>3</v>
      </c>
      <c r="I140" t="s">
        <v>4</v>
      </c>
      <c r="J140" t="s">
        <v>1</v>
      </c>
      <c r="K140" t="s">
        <v>4</v>
      </c>
      <c r="L140" t="s">
        <v>1</v>
      </c>
      <c r="M140" t="s">
        <v>1</v>
      </c>
      <c r="N140" t="s">
        <v>4</v>
      </c>
      <c r="O140" t="s">
        <v>4</v>
      </c>
      <c r="P140" t="s">
        <v>4019</v>
      </c>
      <c r="Q140" t="s">
        <v>5668</v>
      </c>
      <c r="R140" t="s">
        <v>3901</v>
      </c>
    </row>
    <row r="141" spans="1:18" x14ac:dyDescent="0.25">
      <c r="A141" t="s">
        <v>3901</v>
      </c>
      <c r="B141" t="s">
        <v>848</v>
      </c>
      <c r="C141" t="s">
        <v>849</v>
      </c>
      <c r="D141" t="s">
        <v>850</v>
      </c>
      <c r="E141" t="s">
        <v>3990</v>
      </c>
      <c r="F141">
        <v>1</v>
      </c>
      <c r="G141" t="s">
        <v>27</v>
      </c>
      <c r="H141" t="s">
        <v>50</v>
      </c>
      <c r="I141" t="s">
        <v>3993</v>
      </c>
      <c r="J141" t="s">
        <v>851</v>
      </c>
      <c r="K141" t="s">
        <v>3998</v>
      </c>
      <c r="L141" t="s">
        <v>4000</v>
      </c>
      <c r="M141" t="s">
        <v>280</v>
      </c>
      <c r="N141" t="s">
        <v>852</v>
      </c>
      <c r="O141" t="s">
        <v>31</v>
      </c>
      <c r="P141" t="s">
        <v>4019</v>
      </c>
      <c r="Q141" t="s">
        <v>5668</v>
      </c>
      <c r="R141" t="s">
        <v>3901</v>
      </c>
    </row>
    <row r="142" spans="1:18" x14ac:dyDescent="0.25">
      <c r="A142" t="s">
        <v>3901</v>
      </c>
      <c r="B142" t="s">
        <v>1242</v>
      </c>
      <c r="C142" t="s">
        <v>1</v>
      </c>
      <c r="D142" t="s">
        <v>1243</v>
      </c>
      <c r="E142" t="s">
        <v>3990</v>
      </c>
      <c r="F142">
        <v>1</v>
      </c>
      <c r="G142" t="s">
        <v>3</v>
      </c>
      <c r="H142" t="s">
        <v>3</v>
      </c>
      <c r="I142" t="s">
        <v>4</v>
      </c>
      <c r="J142" t="s">
        <v>1</v>
      </c>
      <c r="K142" t="s">
        <v>4</v>
      </c>
      <c r="L142" t="s">
        <v>1</v>
      </c>
      <c r="M142" t="s">
        <v>1</v>
      </c>
      <c r="N142" t="s">
        <v>4</v>
      </c>
      <c r="O142" t="s">
        <v>4</v>
      </c>
      <c r="P142" t="s">
        <v>4019</v>
      </c>
      <c r="Q142" t="s">
        <v>5668</v>
      </c>
      <c r="R142" t="s">
        <v>3901</v>
      </c>
    </row>
    <row r="143" spans="1:18" x14ac:dyDescent="0.25">
      <c r="A143" t="s">
        <v>3901</v>
      </c>
      <c r="B143" t="s">
        <v>1244</v>
      </c>
      <c r="C143" t="s">
        <v>1</v>
      </c>
      <c r="D143" t="s">
        <v>1245</v>
      </c>
      <c r="E143" t="s">
        <v>3990</v>
      </c>
      <c r="F143">
        <v>1</v>
      </c>
      <c r="G143" t="s">
        <v>3</v>
      </c>
      <c r="H143" t="s">
        <v>3</v>
      </c>
      <c r="I143" t="s">
        <v>4</v>
      </c>
      <c r="J143" t="s">
        <v>1</v>
      </c>
      <c r="K143" t="s">
        <v>4</v>
      </c>
      <c r="L143" t="s">
        <v>1</v>
      </c>
      <c r="M143" t="s">
        <v>1</v>
      </c>
      <c r="N143" t="s">
        <v>4</v>
      </c>
      <c r="O143" t="s">
        <v>4</v>
      </c>
      <c r="P143" t="s">
        <v>4019</v>
      </c>
      <c r="Q143" t="s">
        <v>5668</v>
      </c>
      <c r="R143" t="s">
        <v>3901</v>
      </c>
    </row>
    <row r="144" spans="1:18" x14ac:dyDescent="0.25">
      <c r="A144" t="s">
        <v>3901</v>
      </c>
      <c r="B144" t="s">
        <v>1374</v>
      </c>
      <c r="C144" t="s">
        <v>1375</v>
      </c>
      <c r="D144" t="s">
        <v>1376</v>
      </c>
      <c r="E144" t="s">
        <v>3990</v>
      </c>
      <c r="F144">
        <v>1</v>
      </c>
      <c r="G144" t="s">
        <v>71</v>
      </c>
      <c r="H144" t="s">
        <v>71</v>
      </c>
      <c r="I144" t="s">
        <v>3996</v>
      </c>
      <c r="J144" t="s">
        <v>1377</v>
      </c>
      <c r="K144" t="s">
        <v>3998</v>
      </c>
      <c r="L144" t="s">
        <v>3998</v>
      </c>
      <c r="M144" t="s">
        <v>583</v>
      </c>
      <c r="N144" t="s">
        <v>11</v>
      </c>
      <c r="O144" t="s">
        <v>31</v>
      </c>
      <c r="P144" t="s">
        <v>4019</v>
      </c>
      <c r="Q144" t="s">
        <v>5668</v>
      </c>
      <c r="R144" t="s">
        <v>3901</v>
      </c>
    </row>
    <row r="145" spans="1:18" x14ac:dyDescent="0.25">
      <c r="A145" t="s">
        <v>3901</v>
      </c>
      <c r="B145" t="s">
        <v>1488</v>
      </c>
      <c r="C145" t="s">
        <v>1489</v>
      </c>
      <c r="D145" t="s">
        <v>1490</v>
      </c>
      <c r="E145" t="s">
        <v>1491</v>
      </c>
      <c r="F145">
        <v>6</v>
      </c>
      <c r="G145" t="s">
        <v>50</v>
      </c>
      <c r="H145" t="s">
        <v>35</v>
      </c>
      <c r="I145" t="s">
        <v>3995</v>
      </c>
      <c r="J145" t="s">
        <v>1492</v>
      </c>
      <c r="K145" t="s">
        <v>4000</v>
      </c>
      <c r="L145" t="s">
        <v>3999</v>
      </c>
      <c r="M145" t="s">
        <v>1493</v>
      </c>
      <c r="N145" t="s">
        <v>1494</v>
      </c>
      <c r="O145" t="s">
        <v>12</v>
      </c>
      <c r="P145" t="s">
        <v>4019</v>
      </c>
      <c r="Q145" t="s">
        <v>5668</v>
      </c>
      <c r="R145" t="s">
        <v>3901</v>
      </c>
    </row>
    <row r="146" spans="1:18" x14ac:dyDescent="0.25">
      <c r="A146" t="s">
        <v>3901</v>
      </c>
      <c r="B146" t="s">
        <v>1495</v>
      </c>
      <c r="C146" t="s">
        <v>1496</v>
      </c>
      <c r="D146" t="s">
        <v>1497</v>
      </c>
      <c r="E146" t="s">
        <v>3990</v>
      </c>
      <c r="F146">
        <v>1</v>
      </c>
      <c r="G146" t="s">
        <v>35</v>
      </c>
      <c r="H146" t="s">
        <v>35</v>
      </c>
      <c r="I146" t="s">
        <v>3993</v>
      </c>
      <c r="J146" t="s">
        <v>1498</v>
      </c>
      <c r="K146" t="s">
        <v>3999</v>
      </c>
      <c r="L146" t="s">
        <v>3999</v>
      </c>
      <c r="M146" t="s">
        <v>1499</v>
      </c>
      <c r="N146" t="s">
        <v>1500</v>
      </c>
      <c r="O146" t="s">
        <v>12</v>
      </c>
      <c r="P146" t="s">
        <v>4019</v>
      </c>
      <c r="Q146" t="s">
        <v>5668</v>
      </c>
      <c r="R146" t="s">
        <v>3901</v>
      </c>
    </row>
    <row r="147" spans="1:18" x14ac:dyDescent="0.25">
      <c r="A147" t="s">
        <v>3901</v>
      </c>
      <c r="B147" t="s">
        <v>1503</v>
      </c>
      <c r="C147" t="s">
        <v>1</v>
      </c>
      <c r="D147" t="s">
        <v>1504</v>
      </c>
      <c r="E147" t="s">
        <v>3990</v>
      </c>
      <c r="F147">
        <v>1</v>
      </c>
      <c r="G147" t="s">
        <v>3</v>
      </c>
      <c r="H147" t="s">
        <v>3</v>
      </c>
      <c r="I147" t="s">
        <v>4</v>
      </c>
      <c r="J147" t="s">
        <v>1</v>
      </c>
      <c r="K147" t="s">
        <v>4</v>
      </c>
      <c r="L147" t="s">
        <v>1</v>
      </c>
      <c r="M147" t="s">
        <v>1</v>
      </c>
      <c r="N147" t="s">
        <v>4</v>
      </c>
      <c r="O147" t="s">
        <v>4</v>
      </c>
      <c r="P147" t="s">
        <v>4019</v>
      </c>
      <c r="Q147" t="s">
        <v>5668</v>
      </c>
      <c r="R147" t="s">
        <v>3901</v>
      </c>
    </row>
    <row r="148" spans="1:18" x14ac:dyDescent="0.25">
      <c r="A148" t="s">
        <v>3901</v>
      </c>
      <c r="B148" t="s">
        <v>1511</v>
      </c>
      <c r="C148" t="s">
        <v>1512</v>
      </c>
      <c r="D148" t="s">
        <v>1513</v>
      </c>
      <c r="E148" t="s">
        <v>1514</v>
      </c>
      <c r="F148">
        <v>2</v>
      </c>
      <c r="G148" t="s">
        <v>50</v>
      </c>
      <c r="H148" t="s">
        <v>35</v>
      </c>
      <c r="I148" t="s">
        <v>3995</v>
      </c>
      <c r="J148" t="s">
        <v>1515</v>
      </c>
      <c r="K148" t="s">
        <v>4000</v>
      </c>
      <c r="L148" t="s">
        <v>3999</v>
      </c>
      <c r="M148" t="s">
        <v>524</v>
      </c>
      <c r="N148" t="s">
        <v>1516</v>
      </c>
      <c r="O148" t="s">
        <v>12</v>
      </c>
      <c r="P148" t="s">
        <v>4019</v>
      </c>
      <c r="Q148" t="s">
        <v>5668</v>
      </c>
      <c r="R148" t="s">
        <v>3901</v>
      </c>
    </row>
    <row r="149" spans="1:18" x14ac:dyDescent="0.25">
      <c r="A149" t="s">
        <v>3901</v>
      </c>
      <c r="B149" t="s">
        <v>1524</v>
      </c>
      <c r="C149" t="s">
        <v>1</v>
      </c>
      <c r="D149" t="s">
        <v>1525</v>
      </c>
      <c r="E149" t="s">
        <v>3990</v>
      </c>
      <c r="F149">
        <v>1</v>
      </c>
      <c r="G149" t="s">
        <v>3</v>
      </c>
      <c r="H149" t="s">
        <v>3</v>
      </c>
      <c r="I149" t="s">
        <v>4</v>
      </c>
      <c r="J149" t="s">
        <v>1</v>
      </c>
      <c r="K149" t="s">
        <v>4</v>
      </c>
      <c r="L149" t="s">
        <v>1</v>
      </c>
      <c r="M149" t="s">
        <v>1</v>
      </c>
      <c r="N149" t="s">
        <v>4</v>
      </c>
      <c r="O149" t="s">
        <v>4</v>
      </c>
      <c r="P149" t="s">
        <v>4019</v>
      </c>
      <c r="Q149" t="s">
        <v>5668</v>
      </c>
      <c r="R149" t="s">
        <v>3901</v>
      </c>
    </row>
    <row r="150" spans="1:18" x14ac:dyDescent="0.25">
      <c r="A150" t="s">
        <v>3901</v>
      </c>
      <c r="B150" t="s">
        <v>1528</v>
      </c>
      <c r="C150" t="s">
        <v>1</v>
      </c>
      <c r="D150" t="s">
        <v>1529</v>
      </c>
      <c r="E150" t="s">
        <v>3990</v>
      </c>
      <c r="F150">
        <v>1</v>
      </c>
      <c r="G150" t="s">
        <v>3</v>
      </c>
      <c r="H150" t="s">
        <v>3</v>
      </c>
      <c r="I150" t="s">
        <v>4</v>
      </c>
      <c r="J150" t="s">
        <v>1</v>
      </c>
      <c r="K150" t="s">
        <v>4</v>
      </c>
      <c r="L150" t="s">
        <v>1</v>
      </c>
      <c r="M150" t="s">
        <v>1</v>
      </c>
      <c r="N150" t="s">
        <v>4</v>
      </c>
      <c r="O150" t="s">
        <v>4</v>
      </c>
      <c r="P150" t="s">
        <v>4019</v>
      </c>
      <c r="Q150" t="s">
        <v>5668</v>
      </c>
      <c r="R150" t="s">
        <v>3901</v>
      </c>
    </row>
    <row r="151" spans="1:18" x14ac:dyDescent="0.25">
      <c r="A151" t="s">
        <v>3901</v>
      </c>
      <c r="B151" t="s">
        <v>1536</v>
      </c>
      <c r="C151" t="s">
        <v>1</v>
      </c>
      <c r="D151" t="s">
        <v>1537</v>
      </c>
      <c r="E151" t="s">
        <v>3990</v>
      </c>
      <c r="F151">
        <v>1</v>
      </c>
      <c r="G151" t="s">
        <v>3</v>
      </c>
      <c r="H151" t="s">
        <v>3</v>
      </c>
      <c r="I151" t="s">
        <v>4</v>
      </c>
      <c r="J151" t="s">
        <v>1</v>
      </c>
      <c r="K151" t="s">
        <v>4</v>
      </c>
      <c r="L151" t="s">
        <v>1</v>
      </c>
      <c r="M151" t="s">
        <v>1</v>
      </c>
      <c r="N151" t="s">
        <v>4</v>
      </c>
      <c r="O151" t="s">
        <v>4</v>
      </c>
      <c r="P151" t="s">
        <v>4019</v>
      </c>
      <c r="Q151" t="s">
        <v>5668</v>
      </c>
      <c r="R151" t="s">
        <v>3901</v>
      </c>
    </row>
    <row r="152" spans="1:18" x14ac:dyDescent="0.25">
      <c r="A152" t="s">
        <v>3901</v>
      </c>
      <c r="B152" t="s">
        <v>2350</v>
      </c>
      <c r="C152" t="s">
        <v>1</v>
      </c>
      <c r="D152" t="s">
        <v>2351</v>
      </c>
      <c r="E152" t="s">
        <v>3990</v>
      </c>
      <c r="F152">
        <v>1</v>
      </c>
      <c r="G152" t="s">
        <v>3</v>
      </c>
      <c r="H152" t="s">
        <v>3</v>
      </c>
      <c r="I152" t="s">
        <v>4</v>
      </c>
      <c r="J152" t="s">
        <v>1</v>
      </c>
      <c r="K152" t="s">
        <v>4</v>
      </c>
      <c r="L152" t="s">
        <v>1</v>
      </c>
      <c r="M152" t="s">
        <v>1</v>
      </c>
      <c r="N152" t="s">
        <v>4</v>
      </c>
      <c r="O152" t="s">
        <v>4</v>
      </c>
      <c r="P152" t="s">
        <v>4019</v>
      </c>
      <c r="Q152" t="s">
        <v>5668</v>
      </c>
      <c r="R152" t="s">
        <v>3901</v>
      </c>
    </row>
    <row r="153" spans="1:18" x14ac:dyDescent="0.25">
      <c r="A153" t="s">
        <v>3901</v>
      </c>
      <c r="B153" t="s">
        <v>2352</v>
      </c>
      <c r="C153" t="s">
        <v>1</v>
      </c>
      <c r="D153" t="s">
        <v>2353</v>
      </c>
      <c r="E153" t="s">
        <v>3990</v>
      </c>
      <c r="F153">
        <v>1</v>
      </c>
      <c r="G153" t="s">
        <v>3</v>
      </c>
      <c r="H153" t="s">
        <v>3</v>
      </c>
      <c r="I153" t="s">
        <v>4</v>
      </c>
      <c r="J153" t="s">
        <v>1</v>
      </c>
      <c r="K153" t="s">
        <v>4</v>
      </c>
      <c r="L153" t="s">
        <v>1</v>
      </c>
      <c r="M153" t="s">
        <v>1</v>
      </c>
      <c r="N153" t="s">
        <v>4</v>
      </c>
      <c r="O153" t="s">
        <v>4</v>
      </c>
      <c r="P153" t="s">
        <v>4019</v>
      </c>
      <c r="Q153" t="s">
        <v>5668</v>
      </c>
      <c r="R153" t="s">
        <v>3901</v>
      </c>
    </row>
    <row r="154" spans="1:18" x14ac:dyDescent="0.25">
      <c r="A154" t="s">
        <v>3901</v>
      </c>
      <c r="B154" t="s">
        <v>2354</v>
      </c>
      <c r="C154" t="s">
        <v>2355</v>
      </c>
      <c r="D154" t="s">
        <v>2356</v>
      </c>
      <c r="E154" t="s">
        <v>2357</v>
      </c>
      <c r="F154">
        <v>3</v>
      </c>
      <c r="G154" t="s">
        <v>35</v>
      </c>
      <c r="H154" t="s">
        <v>35</v>
      </c>
      <c r="I154" t="s">
        <v>3994</v>
      </c>
      <c r="J154" t="s">
        <v>515</v>
      </c>
      <c r="K154" t="s">
        <v>3998</v>
      </c>
      <c r="L154" t="s">
        <v>3998</v>
      </c>
      <c r="M154" t="s">
        <v>2358</v>
      </c>
      <c r="N154" t="s">
        <v>11</v>
      </c>
      <c r="O154" t="s">
        <v>31</v>
      </c>
      <c r="P154" t="s">
        <v>4019</v>
      </c>
      <c r="Q154" t="s">
        <v>5668</v>
      </c>
      <c r="R154" t="s">
        <v>3901</v>
      </c>
    </row>
    <row r="155" spans="1:18" x14ac:dyDescent="0.25">
      <c r="A155" t="s">
        <v>3901</v>
      </c>
      <c r="B155" t="s">
        <v>2359</v>
      </c>
      <c r="C155" t="s">
        <v>1</v>
      </c>
      <c r="D155" t="s">
        <v>2360</v>
      </c>
      <c r="E155" t="s">
        <v>3990</v>
      </c>
      <c r="F155">
        <v>1</v>
      </c>
      <c r="G155" t="s">
        <v>3</v>
      </c>
      <c r="H155" t="s">
        <v>3</v>
      </c>
      <c r="I155" t="s">
        <v>4</v>
      </c>
      <c r="J155" t="s">
        <v>1</v>
      </c>
      <c r="K155" t="s">
        <v>4</v>
      </c>
      <c r="L155" t="s">
        <v>1</v>
      </c>
      <c r="M155" t="s">
        <v>1</v>
      </c>
      <c r="N155" t="s">
        <v>4</v>
      </c>
      <c r="O155" t="s">
        <v>4</v>
      </c>
      <c r="P155" t="s">
        <v>4019</v>
      </c>
      <c r="Q155" t="s">
        <v>5668</v>
      </c>
      <c r="R155" t="s">
        <v>3901</v>
      </c>
    </row>
    <row r="156" spans="1:18" x14ac:dyDescent="0.25">
      <c r="A156" t="s">
        <v>3901</v>
      </c>
      <c r="B156" t="s">
        <v>2361</v>
      </c>
      <c r="C156" t="s">
        <v>1</v>
      </c>
      <c r="D156" t="s">
        <v>2362</v>
      </c>
      <c r="E156" t="s">
        <v>3990</v>
      </c>
      <c r="F156">
        <v>1</v>
      </c>
      <c r="G156" t="s">
        <v>3</v>
      </c>
      <c r="H156" t="s">
        <v>3</v>
      </c>
      <c r="I156" t="s">
        <v>4</v>
      </c>
      <c r="J156" t="s">
        <v>1</v>
      </c>
      <c r="K156" t="s">
        <v>4</v>
      </c>
      <c r="L156" t="s">
        <v>1</v>
      </c>
      <c r="M156" t="s">
        <v>1</v>
      </c>
      <c r="N156" t="s">
        <v>4</v>
      </c>
      <c r="O156" t="s">
        <v>4</v>
      </c>
      <c r="P156" t="s">
        <v>4019</v>
      </c>
      <c r="Q156" t="s">
        <v>5668</v>
      </c>
      <c r="R156" t="s">
        <v>3901</v>
      </c>
    </row>
    <row r="157" spans="1:18" x14ac:dyDescent="0.25">
      <c r="A157" t="s">
        <v>3901</v>
      </c>
      <c r="B157" t="s">
        <v>2363</v>
      </c>
      <c r="C157" t="s">
        <v>1</v>
      </c>
      <c r="D157" t="s">
        <v>2364</v>
      </c>
      <c r="E157" t="s">
        <v>3990</v>
      </c>
      <c r="F157">
        <v>1</v>
      </c>
      <c r="G157" t="s">
        <v>3</v>
      </c>
      <c r="H157" t="s">
        <v>3</v>
      </c>
      <c r="I157" t="s">
        <v>4</v>
      </c>
      <c r="J157" t="s">
        <v>1</v>
      </c>
      <c r="K157" t="s">
        <v>4</v>
      </c>
      <c r="L157" t="s">
        <v>1</v>
      </c>
      <c r="M157" t="s">
        <v>1</v>
      </c>
      <c r="N157" t="s">
        <v>4</v>
      </c>
      <c r="O157" t="s">
        <v>4</v>
      </c>
      <c r="P157" t="s">
        <v>4019</v>
      </c>
      <c r="Q157" t="s">
        <v>5668</v>
      </c>
      <c r="R157" t="s">
        <v>3901</v>
      </c>
    </row>
    <row r="158" spans="1:18" x14ac:dyDescent="0.25">
      <c r="A158" t="s">
        <v>3901</v>
      </c>
      <c r="B158" t="s">
        <v>2365</v>
      </c>
      <c r="C158" t="s">
        <v>1</v>
      </c>
      <c r="D158" t="s">
        <v>2366</v>
      </c>
      <c r="E158" t="s">
        <v>3990</v>
      </c>
      <c r="F158">
        <v>1</v>
      </c>
      <c r="G158" t="s">
        <v>3</v>
      </c>
      <c r="H158" t="s">
        <v>3</v>
      </c>
      <c r="I158" t="s">
        <v>4</v>
      </c>
      <c r="J158" t="s">
        <v>1</v>
      </c>
      <c r="K158" t="s">
        <v>4</v>
      </c>
      <c r="L158" t="s">
        <v>1</v>
      </c>
      <c r="M158" t="s">
        <v>1</v>
      </c>
      <c r="N158" t="s">
        <v>4</v>
      </c>
      <c r="O158" t="s">
        <v>4</v>
      </c>
      <c r="P158" t="s">
        <v>4019</v>
      </c>
      <c r="Q158" t="s">
        <v>5668</v>
      </c>
      <c r="R158" t="s">
        <v>3901</v>
      </c>
    </row>
    <row r="159" spans="1:18" x14ac:dyDescent="0.25">
      <c r="A159" t="s">
        <v>3901</v>
      </c>
      <c r="B159" t="s">
        <v>2367</v>
      </c>
      <c r="C159" t="s">
        <v>1</v>
      </c>
      <c r="D159" t="s">
        <v>2368</v>
      </c>
      <c r="E159" t="s">
        <v>3990</v>
      </c>
      <c r="F159">
        <v>1</v>
      </c>
      <c r="G159" t="s">
        <v>3</v>
      </c>
      <c r="H159" t="s">
        <v>3</v>
      </c>
      <c r="I159" t="s">
        <v>4</v>
      </c>
      <c r="J159" t="s">
        <v>1</v>
      </c>
      <c r="K159" t="s">
        <v>4</v>
      </c>
      <c r="L159" t="s">
        <v>1</v>
      </c>
      <c r="M159" t="s">
        <v>1</v>
      </c>
      <c r="N159" t="s">
        <v>4</v>
      </c>
      <c r="O159" t="s">
        <v>4</v>
      </c>
      <c r="P159" t="s">
        <v>4019</v>
      </c>
      <c r="Q159" t="s">
        <v>5668</v>
      </c>
      <c r="R159" t="s">
        <v>3901</v>
      </c>
    </row>
    <row r="160" spans="1:18" x14ac:dyDescent="0.25">
      <c r="A160" t="s">
        <v>3903</v>
      </c>
      <c r="B160" t="s">
        <v>289</v>
      </c>
      <c r="C160" t="s">
        <v>290</v>
      </c>
      <c r="D160" t="s">
        <v>291</v>
      </c>
      <c r="E160" t="s">
        <v>3990</v>
      </c>
      <c r="F160">
        <v>1</v>
      </c>
      <c r="G160" t="s">
        <v>27</v>
      </c>
      <c r="H160" t="s">
        <v>27</v>
      </c>
      <c r="I160" t="s">
        <v>3992</v>
      </c>
      <c r="J160" t="s">
        <v>292</v>
      </c>
      <c r="K160" t="s">
        <v>3998</v>
      </c>
      <c r="L160" t="s">
        <v>3998</v>
      </c>
      <c r="M160" t="s">
        <v>293</v>
      </c>
      <c r="N160" t="s">
        <v>294</v>
      </c>
      <c r="O160" t="s">
        <v>31</v>
      </c>
      <c r="P160" t="s">
        <v>5288</v>
      </c>
      <c r="Q160">
        <v>10000</v>
      </c>
      <c r="R160" t="s">
        <v>5728</v>
      </c>
    </row>
    <row r="161" spans="1:18" x14ac:dyDescent="0.25">
      <c r="A161" t="s">
        <v>3903</v>
      </c>
      <c r="B161" t="s">
        <v>295</v>
      </c>
      <c r="C161" t="s">
        <v>296</v>
      </c>
      <c r="D161" t="s">
        <v>297</v>
      </c>
      <c r="E161" t="s">
        <v>298</v>
      </c>
      <c r="F161">
        <v>3</v>
      </c>
      <c r="G161" t="s">
        <v>27</v>
      </c>
      <c r="H161" t="s">
        <v>50</v>
      </c>
      <c r="I161" t="s">
        <v>3992</v>
      </c>
      <c r="J161" t="s">
        <v>299</v>
      </c>
      <c r="K161" t="s">
        <v>3998</v>
      </c>
      <c r="L161" t="s">
        <v>4000</v>
      </c>
      <c r="M161" t="s">
        <v>123</v>
      </c>
      <c r="N161" t="s">
        <v>300</v>
      </c>
      <c r="O161" t="s">
        <v>31</v>
      </c>
      <c r="P161" t="s">
        <v>5291</v>
      </c>
      <c r="Q161">
        <v>10000</v>
      </c>
      <c r="R161" t="s">
        <v>5729</v>
      </c>
    </row>
    <row r="162" spans="1:18" x14ac:dyDescent="0.25">
      <c r="A162" t="s">
        <v>3903</v>
      </c>
      <c r="B162" t="s">
        <v>736</v>
      </c>
      <c r="C162" t="s">
        <v>1</v>
      </c>
      <c r="D162" t="s">
        <v>737</v>
      </c>
      <c r="E162" t="s">
        <v>3990</v>
      </c>
      <c r="F162">
        <v>1</v>
      </c>
      <c r="G162" t="s">
        <v>3</v>
      </c>
      <c r="H162" t="s">
        <v>3</v>
      </c>
      <c r="I162" t="s">
        <v>4</v>
      </c>
      <c r="J162" t="s">
        <v>1</v>
      </c>
      <c r="K162" t="s">
        <v>4</v>
      </c>
      <c r="L162" t="s">
        <v>1</v>
      </c>
      <c r="M162" t="s">
        <v>1</v>
      </c>
      <c r="N162" t="s">
        <v>4</v>
      </c>
      <c r="O162" t="s">
        <v>4</v>
      </c>
      <c r="P162" t="s">
        <v>5288</v>
      </c>
      <c r="Q162">
        <v>10000</v>
      </c>
      <c r="R162" t="s">
        <v>5728</v>
      </c>
    </row>
    <row r="163" spans="1:18" x14ac:dyDescent="0.25">
      <c r="A163" t="s">
        <v>3903</v>
      </c>
      <c r="B163" t="s">
        <v>738</v>
      </c>
      <c r="C163" t="s">
        <v>739</v>
      </c>
      <c r="D163" t="s">
        <v>740</v>
      </c>
      <c r="E163" t="s">
        <v>3990</v>
      </c>
      <c r="F163">
        <v>1</v>
      </c>
      <c r="G163" t="s">
        <v>116</v>
      </c>
      <c r="H163" t="s">
        <v>116</v>
      </c>
      <c r="I163" t="s">
        <v>3997</v>
      </c>
      <c r="J163" t="s">
        <v>741</v>
      </c>
      <c r="K163" t="s">
        <v>3998</v>
      </c>
      <c r="L163" t="s">
        <v>4000</v>
      </c>
      <c r="M163" t="s">
        <v>742</v>
      </c>
      <c r="N163" t="s">
        <v>11</v>
      </c>
      <c r="O163" t="s">
        <v>31</v>
      </c>
      <c r="P163" t="s">
        <v>5288</v>
      </c>
      <c r="Q163">
        <v>10000</v>
      </c>
      <c r="R163" t="s">
        <v>5728</v>
      </c>
    </row>
    <row r="164" spans="1:18" x14ac:dyDescent="0.25">
      <c r="A164" t="s">
        <v>3903</v>
      </c>
      <c r="B164" t="s">
        <v>276</v>
      </c>
      <c r="C164" t="s">
        <v>277</v>
      </c>
      <c r="D164" t="s">
        <v>278</v>
      </c>
      <c r="E164" t="s">
        <v>3990</v>
      </c>
      <c r="F164">
        <v>1</v>
      </c>
      <c r="G164" t="s">
        <v>27</v>
      </c>
      <c r="H164" t="s">
        <v>50</v>
      </c>
      <c r="I164" t="s">
        <v>3993</v>
      </c>
      <c r="J164" t="s">
        <v>279</v>
      </c>
      <c r="K164" t="s">
        <v>3998</v>
      </c>
      <c r="L164" t="s">
        <v>4000</v>
      </c>
      <c r="M164" t="s">
        <v>280</v>
      </c>
      <c r="N164" t="s">
        <v>281</v>
      </c>
      <c r="O164" t="s">
        <v>31</v>
      </c>
      <c r="P164" t="s">
        <v>5284</v>
      </c>
      <c r="Q164">
        <v>10000</v>
      </c>
      <c r="R164" t="s">
        <v>3903</v>
      </c>
    </row>
    <row r="165" spans="1:18" x14ac:dyDescent="0.25">
      <c r="A165" t="s">
        <v>3903</v>
      </c>
      <c r="B165" t="s">
        <v>282</v>
      </c>
      <c r="C165" t="s">
        <v>283</v>
      </c>
      <c r="D165" t="s">
        <v>284</v>
      </c>
      <c r="E165" t="s">
        <v>285</v>
      </c>
      <c r="F165">
        <v>3</v>
      </c>
      <c r="G165" t="s">
        <v>35</v>
      </c>
      <c r="H165" t="s">
        <v>35</v>
      </c>
      <c r="I165" t="s">
        <v>3994</v>
      </c>
      <c r="J165" t="s">
        <v>286</v>
      </c>
      <c r="K165" t="s">
        <v>3998</v>
      </c>
      <c r="L165" t="s">
        <v>3998</v>
      </c>
      <c r="M165" t="s">
        <v>287</v>
      </c>
      <c r="N165" t="s">
        <v>288</v>
      </c>
      <c r="O165" t="s">
        <v>31</v>
      </c>
      <c r="P165" t="s">
        <v>5284</v>
      </c>
      <c r="Q165">
        <v>10000</v>
      </c>
      <c r="R165" t="s">
        <v>3903</v>
      </c>
    </row>
    <row r="166" spans="1:18" x14ac:dyDescent="0.25">
      <c r="A166" t="s">
        <v>3903</v>
      </c>
      <c r="B166" t="s">
        <v>301</v>
      </c>
      <c r="C166" t="s">
        <v>302</v>
      </c>
      <c r="D166" t="s">
        <v>303</v>
      </c>
      <c r="E166" t="s">
        <v>304</v>
      </c>
      <c r="F166">
        <v>13</v>
      </c>
      <c r="G166" t="s">
        <v>35</v>
      </c>
      <c r="H166" t="s">
        <v>35</v>
      </c>
      <c r="I166" t="s">
        <v>3994</v>
      </c>
      <c r="J166" t="s">
        <v>305</v>
      </c>
      <c r="K166" t="s">
        <v>3998</v>
      </c>
      <c r="L166" t="s">
        <v>3998</v>
      </c>
      <c r="M166" t="s">
        <v>29</v>
      </c>
      <c r="N166" t="s">
        <v>306</v>
      </c>
      <c r="O166" t="s">
        <v>31</v>
      </c>
      <c r="P166" t="s">
        <v>5284</v>
      </c>
      <c r="Q166">
        <v>10000</v>
      </c>
      <c r="R166" t="s">
        <v>3903</v>
      </c>
    </row>
    <row r="167" spans="1:18" x14ac:dyDescent="0.25">
      <c r="A167" t="s">
        <v>3903</v>
      </c>
      <c r="B167" t="s">
        <v>307</v>
      </c>
      <c r="C167" t="s">
        <v>308</v>
      </c>
      <c r="D167" t="s">
        <v>309</v>
      </c>
      <c r="E167" t="s">
        <v>3990</v>
      </c>
      <c r="F167">
        <v>1</v>
      </c>
      <c r="G167" t="s">
        <v>50</v>
      </c>
      <c r="H167" t="s">
        <v>50</v>
      </c>
      <c r="I167" t="s">
        <v>3995</v>
      </c>
      <c r="J167" t="s">
        <v>310</v>
      </c>
      <c r="K167" t="s">
        <v>3998</v>
      </c>
      <c r="L167" t="s">
        <v>4000</v>
      </c>
      <c r="M167" t="s">
        <v>280</v>
      </c>
      <c r="N167" t="s">
        <v>311</v>
      </c>
      <c r="O167" t="s">
        <v>31</v>
      </c>
      <c r="P167" t="s">
        <v>5284</v>
      </c>
      <c r="Q167">
        <v>10000</v>
      </c>
      <c r="R167" t="s">
        <v>3903</v>
      </c>
    </row>
    <row r="168" spans="1:18" x14ac:dyDescent="0.25">
      <c r="A168" t="s">
        <v>3903</v>
      </c>
      <c r="B168" t="s">
        <v>312</v>
      </c>
      <c r="C168" t="s">
        <v>313</v>
      </c>
      <c r="D168" t="s">
        <v>314</v>
      </c>
      <c r="E168" t="s">
        <v>315</v>
      </c>
      <c r="F168">
        <v>2</v>
      </c>
      <c r="G168" t="s">
        <v>35</v>
      </c>
      <c r="H168" t="s">
        <v>35</v>
      </c>
      <c r="I168" t="s">
        <v>3994</v>
      </c>
      <c r="J168" t="s">
        <v>316</v>
      </c>
      <c r="K168" t="s">
        <v>3998</v>
      </c>
      <c r="L168" t="s">
        <v>4000</v>
      </c>
      <c r="M168" t="s">
        <v>317</v>
      </c>
      <c r="N168" t="s">
        <v>11</v>
      </c>
      <c r="O168" t="s">
        <v>31</v>
      </c>
      <c r="P168" t="s">
        <v>5284</v>
      </c>
      <c r="Q168">
        <v>10000</v>
      </c>
      <c r="R168" t="s">
        <v>3903</v>
      </c>
    </row>
    <row r="169" spans="1:18" x14ac:dyDescent="0.25">
      <c r="A169" t="s">
        <v>3903</v>
      </c>
      <c r="B169" t="s">
        <v>318</v>
      </c>
      <c r="C169" t="s">
        <v>112</v>
      </c>
      <c r="D169" t="s">
        <v>320</v>
      </c>
      <c r="E169" t="s">
        <v>321</v>
      </c>
      <c r="F169">
        <v>1</v>
      </c>
      <c r="G169" t="s">
        <v>116</v>
      </c>
      <c r="H169" t="s">
        <v>116</v>
      </c>
      <c r="I169" t="s">
        <v>3997</v>
      </c>
      <c r="J169" t="s">
        <v>322</v>
      </c>
      <c r="K169" t="s">
        <v>3998</v>
      </c>
      <c r="L169" t="s">
        <v>3998</v>
      </c>
      <c r="M169" t="s">
        <v>323</v>
      </c>
      <c r="N169" t="s">
        <v>11</v>
      </c>
      <c r="O169" t="s">
        <v>12</v>
      </c>
      <c r="P169" t="s">
        <v>5284</v>
      </c>
      <c r="Q169">
        <v>10000</v>
      </c>
      <c r="R169" t="s">
        <v>3903</v>
      </c>
    </row>
    <row r="170" spans="1:18" x14ac:dyDescent="0.25">
      <c r="A170" t="s">
        <v>3903</v>
      </c>
      <c r="B170" t="s">
        <v>324</v>
      </c>
      <c r="C170" t="s">
        <v>325</v>
      </c>
      <c r="D170" t="s">
        <v>326</v>
      </c>
      <c r="E170" t="s">
        <v>3990</v>
      </c>
      <c r="F170">
        <v>1</v>
      </c>
      <c r="G170" t="s">
        <v>27</v>
      </c>
      <c r="H170" t="s">
        <v>27</v>
      </c>
      <c r="I170" t="s">
        <v>3992</v>
      </c>
      <c r="J170" t="s">
        <v>327</v>
      </c>
      <c r="K170" t="s">
        <v>3998</v>
      </c>
      <c r="L170" t="s">
        <v>3998</v>
      </c>
      <c r="M170" t="s">
        <v>211</v>
      </c>
      <c r="N170" t="s">
        <v>260</v>
      </c>
      <c r="O170" t="s">
        <v>31</v>
      </c>
      <c r="P170" t="s">
        <v>5284</v>
      </c>
      <c r="Q170">
        <v>10000</v>
      </c>
      <c r="R170" t="s">
        <v>3903</v>
      </c>
    </row>
    <row r="171" spans="1:18" x14ac:dyDescent="0.25">
      <c r="A171" t="s">
        <v>3903</v>
      </c>
      <c r="B171" t="s">
        <v>328</v>
      </c>
      <c r="C171" t="s">
        <v>329</v>
      </c>
      <c r="D171" t="s">
        <v>330</v>
      </c>
      <c r="E171" t="s">
        <v>331</v>
      </c>
      <c r="F171">
        <v>2</v>
      </c>
      <c r="G171" t="s">
        <v>27</v>
      </c>
      <c r="H171" t="s">
        <v>27</v>
      </c>
      <c r="I171" t="s">
        <v>3992</v>
      </c>
      <c r="J171" t="s">
        <v>332</v>
      </c>
      <c r="K171" t="s">
        <v>3998</v>
      </c>
      <c r="L171" t="s">
        <v>3998</v>
      </c>
      <c r="M171" t="s">
        <v>247</v>
      </c>
      <c r="N171" t="s">
        <v>333</v>
      </c>
      <c r="O171" t="s">
        <v>31</v>
      </c>
      <c r="P171" t="s">
        <v>5284</v>
      </c>
      <c r="Q171">
        <v>10000</v>
      </c>
      <c r="R171" t="s">
        <v>3903</v>
      </c>
    </row>
    <row r="172" spans="1:18" x14ac:dyDescent="0.25">
      <c r="A172" t="s">
        <v>3903</v>
      </c>
      <c r="B172" t="s">
        <v>334</v>
      </c>
      <c r="C172" t="s">
        <v>335</v>
      </c>
      <c r="D172" t="s">
        <v>336</v>
      </c>
      <c r="E172" t="s">
        <v>3990</v>
      </c>
      <c r="F172">
        <v>1</v>
      </c>
      <c r="G172" t="s">
        <v>50</v>
      </c>
      <c r="H172" t="s">
        <v>71</v>
      </c>
      <c r="I172" t="s">
        <v>3993</v>
      </c>
      <c r="J172" t="s">
        <v>337</v>
      </c>
      <c r="K172" t="s">
        <v>4000</v>
      </c>
      <c r="L172" t="s">
        <v>4001</v>
      </c>
      <c r="M172" t="s">
        <v>338</v>
      </c>
      <c r="N172" t="s">
        <v>339</v>
      </c>
      <c r="O172" t="s">
        <v>31</v>
      </c>
      <c r="P172" t="s">
        <v>5284</v>
      </c>
      <c r="Q172">
        <v>10000</v>
      </c>
      <c r="R172" t="s">
        <v>3903</v>
      </c>
    </row>
    <row r="173" spans="1:18" x14ac:dyDescent="0.25">
      <c r="A173" t="s">
        <v>3903</v>
      </c>
      <c r="B173" t="s">
        <v>342</v>
      </c>
      <c r="C173" t="s">
        <v>112</v>
      </c>
      <c r="D173" t="s">
        <v>343</v>
      </c>
      <c r="E173" t="s">
        <v>344</v>
      </c>
      <c r="F173">
        <v>2</v>
      </c>
      <c r="G173" t="s">
        <v>116</v>
      </c>
      <c r="H173" t="s">
        <v>116</v>
      </c>
      <c r="I173" t="s">
        <v>3997</v>
      </c>
      <c r="J173" t="s">
        <v>322</v>
      </c>
      <c r="K173" t="s">
        <v>3998</v>
      </c>
      <c r="L173" t="s">
        <v>3998</v>
      </c>
      <c r="M173" t="s">
        <v>138</v>
      </c>
      <c r="N173" t="s">
        <v>11</v>
      </c>
      <c r="O173" t="s">
        <v>12</v>
      </c>
      <c r="P173" t="s">
        <v>5301</v>
      </c>
      <c r="Q173">
        <v>5000</v>
      </c>
      <c r="R173" t="s">
        <v>3903</v>
      </c>
    </row>
    <row r="174" spans="1:18" x14ac:dyDescent="0.25">
      <c r="A174" t="s">
        <v>3903</v>
      </c>
      <c r="B174" t="s">
        <v>345</v>
      </c>
      <c r="C174" t="s">
        <v>346</v>
      </c>
      <c r="D174" t="s">
        <v>347</v>
      </c>
      <c r="E174" t="s">
        <v>348</v>
      </c>
      <c r="F174">
        <v>18</v>
      </c>
      <c r="G174" t="s">
        <v>71</v>
      </c>
      <c r="H174" t="s">
        <v>71</v>
      </c>
      <c r="I174" t="s">
        <v>3996</v>
      </c>
      <c r="J174" t="s">
        <v>349</v>
      </c>
      <c r="K174" t="s">
        <v>3998</v>
      </c>
      <c r="L174" t="s">
        <v>4000</v>
      </c>
      <c r="M174" t="s">
        <v>79</v>
      </c>
      <c r="N174" t="s">
        <v>350</v>
      </c>
      <c r="O174" t="s">
        <v>31</v>
      </c>
      <c r="P174" t="s">
        <v>5301</v>
      </c>
      <c r="Q174">
        <v>5000</v>
      </c>
      <c r="R174" t="s">
        <v>3903</v>
      </c>
    </row>
    <row r="175" spans="1:18" x14ac:dyDescent="0.25">
      <c r="A175" t="s">
        <v>3903</v>
      </c>
      <c r="B175" t="s">
        <v>660</v>
      </c>
      <c r="C175" t="s">
        <v>661</v>
      </c>
      <c r="D175" t="s">
        <v>662</v>
      </c>
      <c r="E175" t="s">
        <v>3990</v>
      </c>
      <c r="F175">
        <v>1</v>
      </c>
      <c r="G175" t="s">
        <v>50</v>
      </c>
      <c r="H175" t="s">
        <v>50</v>
      </c>
      <c r="I175" t="s">
        <v>3995</v>
      </c>
      <c r="J175" t="s">
        <v>663</v>
      </c>
      <c r="K175" t="s">
        <v>3998</v>
      </c>
      <c r="L175" t="s">
        <v>3998</v>
      </c>
      <c r="M175" t="s">
        <v>664</v>
      </c>
      <c r="N175" t="s">
        <v>665</v>
      </c>
      <c r="O175" t="s">
        <v>31</v>
      </c>
      <c r="P175" t="s">
        <v>5301</v>
      </c>
      <c r="Q175">
        <v>5000</v>
      </c>
      <c r="R175" t="s">
        <v>3903</v>
      </c>
    </row>
    <row r="176" spans="1:18" x14ac:dyDescent="0.25">
      <c r="A176" t="s">
        <v>3903</v>
      </c>
      <c r="B176" t="s">
        <v>666</v>
      </c>
      <c r="C176" t="s">
        <v>667</v>
      </c>
      <c r="D176" t="s">
        <v>668</v>
      </c>
      <c r="E176" t="s">
        <v>669</v>
      </c>
      <c r="F176">
        <v>6</v>
      </c>
      <c r="G176" t="s">
        <v>71</v>
      </c>
      <c r="H176" t="s">
        <v>71</v>
      </c>
      <c r="I176" t="s">
        <v>3996</v>
      </c>
      <c r="J176" t="s">
        <v>670</v>
      </c>
      <c r="K176" t="s">
        <v>4000</v>
      </c>
      <c r="L176" t="s">
        <v>4001</v>
      </c>
      <c r="M176" t="s">
        <v>671</v>
      </c>
      <c r="N176" t="s">
        <v>672</v>
      </c>
      <c r="O176" t="s">
        <v>31</v>
      </c>
      <c r="P176" t="s">
        <v>5284</v>
      </c>
      <c r="Q176">
        <v>10000</v>
      </c>
      <c r="R176" t="s">
        <v>3903</v>
      </c>
    </row>
    <row r="177" spans="1:18" x14ac:dyDescent="0.25">
      <c r="A177" t="s">
        <v>3903</v>
      </c>
      <c r="B177" t="s">
        <v>673</v>
      </c>
      <c r="C177" t="s">
        <v>674</v>
      </c>
      <c r="D177" t="s">
        <v>675</v>
      </c>
      <c r="E177" t="s">
        <v>676</v>
      </c>
      <c r="F177">
        <v>3</v>
      </c>
      <c r="G177" t="s">
        <v>27</v>
      </c>
      <c r="H177" t="s">
        <v>27</v>
      </c>
      <c r="I177" t="s">
        <v>3992</v>
      </c>
      <c r="J177" t="s">
        <v>677</v>
      </c>
      <c r="K177" t="s">
        <v>3998</v>
      </c>
      <c r="L177" t="s">
        <v>3998</v>
      </c>
      <c r="M177" t="s">
        <v>437</v>
      </c>
      <c r="N177" t="s">
        <v>333</v>
      </c>
      <c r="O177" t="s">
        <v>31</v>
      </c>
      <c r="P177" t="s">
        <v>5284</v>
      </c>
      <c r="Q177">
        <v>10000</v>
      </c>
      <c r="R177" t="s">
        <v>3903</v>
      </c>
    </row>
    <row r="178" spans="1:18" x14ac:dyDescent="0.25">
      <c r="A178" t="s">
        <v>3903</v>
      </c>
      <c r="B178" t="s">
        <v>678</v>
      </c>
      <c r="C178" t="s">
        <v>679</v>
      </c>
      <c r="D178" t="s">
        <v>680</v>
      </c>
      <c r="E178" t="s">
        <v>681</v>
      </c>
      <c r="F178">
        <v>2</v>
      </c>
      <c r="G178" t="s">
        <v>71</v>
      </c>
      <c r="H178" t="s">
        <v>35</v>
      </c>
      <c r="I178" t="s">
        <v>3996</v>
      </c>
      <c r="J178" t="s">
        <v>682</v>
      </c>
      <c r="K178" t="s">
        <v>4001</v>
      </c>
      <c r="L178" t="s">
        <v>3999</v>
      </c>
      <c r="M178" t="s">
        <v>683</v>
      </c>
      <c r="N178" t="s">
        <v>1</v>
      </c>
      <c r="O178" t="s">
        <v>31</v>
      </c>
      <c r="P178" t="s">
        <v>5301</v>
      </c>
      <c r="Q178">
        <v>5000</v>
      </c>
      <c r="R178" t="s">
        <v>3903</v>
      </c>
    </row>
    <row r="179" spans="1:18" x14ac:dyDescent="0.25">
      <c r="A179" t="s">
        <v>3903</v>
      </c>
      <c r="B179" t="s">
        <v>1010</v>
      </c>
      <c r="C179" t="s">
        <v>319</v>
      </c>
      <c r="D179" t="s">
        <v>1011</v>
      </c>
      <c r="E179" t="s">
        <v>3990</v>
      </c>
      <c r="F179">
        <v>1</v>
      </c>
      <c r="G179" t="s">
        <v>8</v>
      </c>
      <c r="H179" t="s">
        <v>59</v>
      </c>
      <c r="I179" t="s">
        <v>3992</v>
      </c>
      <c r="J179" t="s">
        <v>1012</v>
      </c>
      <c r="K179" t="s">
        <v>3998</v>
      </c>
      <c r="L179" t="s">
        <v>4000</v>
      </c>
      <c r="M179" t="s">
        <v>1013</v>
      </c>
      <c r="N179" t="s">
        <v>11</v>
      </c>
      <c r="O179" t="s">
        <v>12</v>
      </c>
      <c r="P179" t="s">
        <v>5284</v>
      </c>
      <c r="Q179">
        <v>10000</v>
      </c>
      <c r="R179" t="s">
        <v>3903</v>
      </c>
    </row>
    <row r="180" spans="1:18" x14ac:dyDescent="0.25">
      <c r="A180" t="s">
        <v>3903</v>
      </c>
      <c r="B180" t="s">
        <v>1221</v>
      </c>
      <c r="C180" t="s">
        <v>1222</v>
      </c>
      <c r="D180" t="s">
        <v>1223</v>
      </c>
      <c r="E180" t="s">
        <v>3990</v>
      </c>
      <c r="F180">
        <v>1</v>
      </c>
      <c r="G180" t="s">
        <v>27</v>
      </c>
      <c r="H180" t="s">
        <v>27</v>
      </c>
      <c r="I180" t="s">
        <v>3992</v>
      </c>
      <c r="J180" t="s">
        <v>1224</v>
      </c>
      <c r="K180" t="s">
        <v>3998</v>
      </c>
      <c r="L180" t="s">
        <v>3998</v>
      </c>
      <c r="M180" t="s">
        <v>287</v>
      </c>
      <c r="N180" t="s">
        <v>260</v>
      </c>
      <c r="O180" t="s">
        <v>31</v>
      </c>
      <c r="P180" t="s">
        <v>5301</v>
      </c>
      <c r="Q180">
        <v>5000</v>
      </c>
      <c r="R180" t="s">
        <v>3903</v>
      </c>
    </row>
    <row r="181" spans="1:18" x14ac:dyDescent="0.25">
      <c r="A181" t="s">
        <v>3903</v>
      </c>
      <c r="B181" t="s">
        <v>1225</v>
      </c>
      <c r="C181" t="s">
        <v>1226</v>
      </c>
      <c r="D181" t="s">
        <v>1227</v>
      </c>
      <c r="E181" t="s">
        <v>3990</v>
      </c>
      <c r="F181">
        <v>1</v>
      </c>
      <c r="G181" t="s">
        <v>35</v>
      </c>
      <c r="H181" t="s">
        <v>35</v>
      </c>
      <c r="I181" t="s">
        <v>3994</v>
      </c>
      <c r="J181" t="s">
        <v>1228</v>
      </c>
      <c r="K181" t="s">
        <v>3998</v>
      </c>
      <c r="L181" t="s">
        <v>4000</v>
      </c>
      <c r="M181" t="s">
        <v>79</v>
      </c>
      <c r="N181" t="s">
        <v>11</v>
      </c>
      <c r="O181" t="s">
        <v>31</v>
      </c>
      <c r="P181" t="s">
        <v>5301</v>
      </c>
      <c r="Q181">
        <v>5000</v>
      </c>
      <c r="R181" t="s">
        <v>3903</v>
      </c>
    </row>
    <row r="182" spans="1:18" x14ac:dyDescent="0.25">
      <c r="A182" t="s">
        <v>3903</v>
      </c>
      <c r="B182" t="s">
        <v>1229</v>
      </c>
      <c r="C182" t="s">
        <v>1230</v>
      </c>
      <c r="D182" t="s">
        <v>1231</v>
      </c>
      <c r="E182" t="s">
        <v>3990</v>
      </c>
      <c r="F182">
        <v>1</v>
      </c>
      <c r="G182" t="s">
        <v>71</v>
      </c>
      <c r="H182" t="s">
        <v>71</v>
      </c>
      <c r="I182" t="s">
        <v>3996</v>
      </c>
      <c r="J182" t="s">
        <v>1232</v>
      </c>
      <c r="K182" t="s">
        <v>3998</v>
      </c>
      <c r="L182" t="s">
        <v>4000</v>
      </c>
      <c r="M182" t="s">
        <v>360</v>
      </c>
      <c r="N182" t="s">
        <v>1233</v>
      </c>
      <c r="O182" t="s">
        <v>12</v>
      </c>
      <c r="P182" t="s">
        <v>5301</v>
      </c>
      <c r="Q182">
        <v>5000</v>
      </c>
      <c r="R182" t="s">
        <v>3903</v>
      </c>
    </row>
    <row r="183" spans="1:18" x14ac:dyDescent="0.25">
      <c r="A183" t="s">
        <v>3903</v>
      </c>
      <c r="B183" t="s">
        <v>1356</v>
      </c>
      <c r="C183" t="s">
        <v>1357</v>
      </c>
      <c r="D183" t="s">
        <v>1358</v>
      </c>
      <c r="E183" t="s">
        <v>3990</v>
      </c>
      <c r="F183">
        <v>1</v>
      </c>
      <c r="G183" t="s">
        <v>8</v>
      </c>
      <c r="H183" t="s">
        <v>59</v>
      </c>
      <c r="I183" t="s">
        <v>3992</v>
      </c>
      <c r="J183" t="s">
        <v>1359</v>
      </c>
      <c r="K183" t="s">
        <v>3998</v>
      </c>
      <c r="L183" t="s">
        <v>4000</v>
      </c>
      <c r="M183" t="s">
        <v>1360</v>
      </c>
      <c r="N183" t="s">
        <v>11</v>
      </c>
      <c r="O183" t="s">
        <v>31</v>
      </c>
      <c r="P183" t="s">
        <v>5284</v>
      </c>
      <c r="Q183">
        <v>10000</v>
      </c>
      <c r="R183" t="s">
        <v>3903</v>
      </c>
    </row>
    <row r="184" spans="1:18" x14ac:dyDescent="0.25">
      <c r="A184" t="s">
        <v>3903</v>
      </c>
      <c r="B184" t="s">
        <v>1361</v>
      </c>
      <c r="C184" t="s">
        <v>1362</v>
      </c>
      <c r="D184" t="s">
        <v>1363</v>
      </c>
      <c r="E184" t="s">
        <v>3990</v>
      </c>
      <c r="F184">
        <v>1</v>
      </c>
      <c r="G184" t="s">
        <v>8</v>
      </c>
      <c r="H184" t="s">
        <v>59</v>
      </c>
      <c r="I184" t="s">
        <v>3992</v>
      </c>
      <c r="J184" t="s">
        <v>1364</v>
      </c>
      <c r="K184" t="s">
        <v>3998</v>
      </c>
      <c r="L184" t="s">
        <v>4000</v>
      </c>
      <c r="M184" t="s">
        <v>1365</v>
      </c>
      <c r="N184" t="s">
        <v>11</v>
      </c>
      <c r="O184" t="s">
        <v>31</v>
      </c>
      <c r="P184" t="s">
        <v>5284</v>
      </c>
      <c r="Q184">
        <v>10000</v>
      </c>
      <c r="R184" t="s">
        <v>3903</v>
      </c>
    </row>
    <row r="185" spans="1:18" x14ac:dyDescent="0.25">
      <c r="A185" t="s">
        <v>3903</v>
      </c>
      <c r="B185" t="s">
        <v>1366</v>
      </c>
      <c r="C185" t="s">
        <v>1367</v>
      </c>
      <c r="D185" t="s">
        <v>1368</v>
      </c>
      <c r="E185" t="s">
        <v>3990</v>
      </c>
      <c r="F185">
        <v>1</v>
      </c>
      <c r="G185" t="s">
        <v>27</v>
      </c>
      <c r="H185" t="s">
        <v>27</v>
      </c>
      <c r="I185" t="s">
        <v>3992</v>
      </c>
      <c r="J185" t="s">
        <v>332</v>
      </c>
      <c r="K185" t="s">
        <v>3998</v>
      </c>
      <c r="L185" t="s">
        <v>3998</v>
      </c>
      <c r="M185" t="s">
        <v>287</v>
      </c>
      <c r="N185" t="s">
        <v>1369</v>
      </c>
      <c r="O185" t="s">
        <v>31</v>
      </c>
      <c r="P185" t="s">
        <v>5301</v>
      </c>
      <c r="Q185">
        <v>5000</v>
      </c>
      <c r="R185" t="s">
        <v>3903</v>
      </c>
    </row>
    <row r="186" spans="1:18" x14ac:dyDescent="0.25">
      <c r="A186" t="s">
        <v>3903</v>
      </c>
      <c r="B186" t="s">
        <v>1445</v>
      </c>
      <c r="C186" t="s">
        <v>1446</v>
      </c>
      <c r="D186" t="s">
        <v>1447</v>
      </c>
      <c r="E186" t="s">
        <v>1448</v>
      </c>
      <c r="F186">
        <v>2</v>
      </c>
      <c r="G186" t="s">
        <v>35</v>
      </c>
      <c r="H186" t="s">
        <v>35</v>
      </c>
      <c r="I186" t="s">
        <v>3994</v>
      </c>
      <c r="J186" t="s">
        <v>1449</v>
      </c>
      <c r="K186" t="s">
        <v>3998</v>
      </c>
      <c r="L186" t="s">
        <v>4000</v>
      </c>
      <c r="M186" t="s">
        <v>317</v>
      </c>
      <c r="N186" t="s">
        <v>260</v>
      </c>
      <c r="O186" t="s">
        <v>31</v>
      </c>
      <c r="P186" t="s">
        <v>5284</v>
      </c>
      <c r="Q186">
        <v>10000</v>
      </c>
      <c r="R186" t="s">
        <v>3903</v>
      </c>
    </row>
    <row r="187" spans="1:18" x14ac:dyDescent="0.25">
      <c r="A187" t="s">
        <v>3903</v>
      </c>
      <c r="B187" t="s">
        <v>1</v>
      </c>
      <c r="C187" t="s">
        <v>112</v>
      </c>
      <c r="D187" t="s">
        <v>2228</v>
      </c>
      <c r="E187" t="s">
        <v>2229</v>
      </c>
      <c r="F187">
        <v>2</v>
      </c>
      <c r="G187" t="s">
        <v>116</v>
      </c>
      <c r="H187" t="s">
        <v>116</v>
      </c>
      <c r="I187" t="s">
        <v>3997</v>
      </c>
      <c r="J187" t="s">
        <v>322</v>
      </c>
      <c r="K187" t="s">
        <v>3998</v>
      </c>
      <c r="L187" t="s">
        <v>3998</v>
      </c>
      <c r="M187" t="s">
        <v>211</v>
      </c>
      <c r="N187" t="s">
        <v>11</v>
      </c>
      <c r="O187" t="s">
        <v>12</v>
      </c>
      <c r="P187" t="s">
        <v>5284</v>
      </c>
      <c r="Q187">
        <v>10000</v>
      </c>
      <c r="R187" t="s">
        <v>3903</v>
      </c>
    </row>
    <row r="188" spans="1:18" x14ac:dyDescent="0.25">
      <c r="A188" t="s">
        <v>3903</v>
      </c>
      <c r="B188" t="s">
        <v>2230</v>
      </c>
      <c r="C188" t="s">
        <v>2231</v>
      </c>
      <c r="D188" t="s">
        <v>2232</v>
      </c>
      <c r="E188" t="s">
        <v>2233</v>
      </c>
      <c r="F188">
        <v>3</v>
      </c>
      <c r="G188" t="s">
        <v>8</v>
      </c>
      <c r="H188" t="s">
        <v>59</v>
      </c>
      <c r="I188" t="s">
        <v>3992</v>
      </c>
      <c r="J188" t="s">
        <v>2234</v>
      </c>
      <c r="K188" t="s">
        <v>3998</v>
      </c>
      <c r="L188" t="s">
        <v>4000</v>
      </c>
      <c r="M188" t="s">
        <v>381</v>
      </c>
      <c r="N188" t="s">
        <v>11</v>
      </c>
      <c r="O188" t="s">
        <v>31</v>
      </c>
      <c r="P188" t="s">
        <v>5284</v>
      </c>
      <c r="Q188">
        <v>10000</v>
      </c>
      <c r="R188" t="s">
        <v>3903</v>
      </c>
    </row>
    <row r="189" spans="1:18" x14ac:dyDescent="0.25">
      <c r="A189" t="s">
        <v>3903</v>
      </c>
      <c r="B189" t="s">
        <v>2235</v>
      </c>
      <c r="C189" t="s">
        <v>2236</v>
      </c>
      <c r="D189" t="s">
        <v>2237</v>
      </c>
      <c r="E189" t="s">
        <v>2238</v>
      </c>
      <c r="F189">
        <v>4</v>
      </c>
      <c r="G189" t="s">
        <v>35</v>
      </c>
      <c r="H189" t="s">
        <v>35</v>
      </c>
      <c r="I189" t="s">
        <v>3994</v>
      </c>
      <c r="J189" t="s">
        <v>690</v>
      </c>
      <c r="K189" t="s">
        <v>3998</v>
      </c>
      <c r="L189" t="s">
        <v>3998</v>
      </c>
      <c r="M189" t="s">
        <v>2239</v>
      </c>
      <c r="N189" t="s">
        <v>260</v>
      </c>
      <c r="O189" t="s">
        <v>31</v>
      </c>
      <c r="P189" t="s">
        <v>5284</v>
      </c>
      <c r="Q189">
        <v>10000</v>
      </c>
      <c r="R189" t="s">
        <v>3903</v>
      </c>
    </row>
    <row r="190" spans="1:18" x14ac:dyDescent="0.25">
      <c r="A190" t="s">
        <v>3903</v>
      </c>
      <c r="B190" t="s">
        <v>2240</v>
      </c>
      <c r="C190" t="s">
        <v>1</v>
      </c>
      <c r="D190" t="s">
        <v>2241</v>
      </c>
      <c r="E190" t="s">
        <v>3990</v>
      </c>
      <c r="F190">
        <v>1</v>
      </c>
      <c r="G190" t="s">
        <v>3</v>
      </c>
      <c r="H190" t="s">
        <v>3</v>
      </c>
      <c r="I190" t="s">
        <v>4</v>
      </c>
      <c r="J190" t="s">
        <v>1</v>
      </c>
      <c r="K190" t="s">
        <v>4</v>
      </c>
      <c r="L190" t="s">
        <v>1</v>
      </c>
      <c r="M190" t="s">
        <v>1</v>
      </c>
      <c r="N190" t="s">
        <v>4</v>
      </c>
      <c r="O190" t="s">
        <v>4</v>
      </c>
      <c r="P190" t="s">
        <v>5284</v>
      </c>
      <c r="Q190">
        <v>10000</v>
      </c>
      <c r="R190" t="s">
        <v>3903</v>
      </c>
    </row>
    <row r="191" spans="1:18" x14ac:dyDescent="0.25">
      <c r="A191" t="s">
        <v>3903</v>
      </c>
      <c r="B191" t="s">
        <v>2242</v>
      </c>
      <c r="C191" t="s">
        <v>2243</v>
      </c>
      <c r="D191" t="s">
        <v>2244</v>
      </c>
      <c r="E191" t="s">
        <v>3990</v>
      </c>
      <c r="F191">
        <v>1</v>
      </c>
      <c r="G191" t="s">
        <v>8</v>
      </c>
      <c r="H191" t="s">
        <v>8</v>
      </c>
      <c r="I191" t="s">
        <v>3992</v>
      </c>
      <c r="J191" t="s">
        <v>2245</v>
      </c>
      <c r="K191" t="s">
        <v>3998</v>
      </c>
      <c r="L191" t="s">
        <v>3998</v>
      </c>
      <c r="M191" t="s">
        <v>323</v>
      </c>
      <c r="N191" t="s">
        <v>11</v>
      </c>
      <c r="O191" t="s">
        <v>31</v>
      </c>
      <c r="P191" t="s">
        <v>5284</v>
      </c>
      <c r="Q191">
        <v>10000</v>
      </c>
      <c r="R191" t="s">
        <v>3903</v>
      </c>
    </row>
    <row r="192" spans="1:18" x14ac:dyDescent="0.25">
      <c r="A192" t="s">
        <v>3903</v>
      </c>
      <c r="B192" t="s">
        <v>2246</v>
      </c>
      <c r="C192" t="s">
        <v>1</v>
      </c>
      <c r="D192" t="s">
        <v>2247</v>
      </c>
      <c r="E192" t="s">
        <v>3990</v>
      </c>
      <c r="F192">
        <v>1</v>
      </c>
      <c r="G192" t="s">
        <v>3</v>
      </c>
      <c r="H192" t="s">
        <v>3</v>
      </c>
      <c r="I192" t="s">
        <v>4</v>
      </c>
      <c r="J192" t="s">
        <v>1</v>
      </c>
      <c r="K192" t="s">
        <v>4</v>
      </c>
      <c r="L192" t="s">
        <v>1</v>
      </c>
      <c r="M192" t="s">
        <v>1</v>
      </c>
      <c r="N192" t="s">
        <v>4</v>
      </c>
      <c r="O192" t="s">
        <v>4</v>
      </c>
      <c r="P192" t="s">
        <v>5301</v>
      </c>
      <c r="Q192">
        <v>5000</v>
      </c>
      <c r="R192" t="s">
        <v>3903</v>
      </c>
    </row>
    <row r="193" spans="1:18" x14ac:dyDescent="0.25">
      <c r="A193" t="s">
        <v>3903</v>
      </c>
      <c r="B193" t="s">
        <v>2248</v>
      </c>
      <c r="C193" t="s">
        <v>2249</v>
      </c>
      <c r="D193" t="s">
        <v>2250</v>
      </c>
      <c r="E193" t="s">
        <v>2251</v>
      </c>
      <c r="F193">
        <v>2</v>
      </c>
      <c r="G193" t="s">
        <v>27</v>
      </c>
      <c r="H193" t="s">
        <v>27</v>
      </c>
      <c r="I193" t="s">
        <v>3992</v>
      </c>
      <c r="J193" t="s">
        <v>2252</v>
      </c>
      <c r="K193" t="s">
        <v>3998</v>
      </c>
      <c r="L193" t="s">
        <v>3998</v>
      </c>
      <c r="M193" t="s">
        <v>2239</v>
      </c>
      <c r="N193" t="s">
        <v>260</v>
      </c>
      <c r="O193" t="s">
        <v>31</v>
      </c>
      <c r="P193" t="s">
        <v>5301</v>
      </c>
      <c r="Q193">
        <v>5000</v>
      </c>
      <c r="R193" t="s">
        <v>3903</v>
      </c>
    </row>
    <row r="194" spans="1:18" x14ac:dyDescent="0.25">
      <c r="A194" t="s">
        <v>3903</v>
      </c>
      <c r="B194" t="s">
        <v>2253</v>
      </c>
      <c r="C194" t="s">
        <v>1</v>
      </c>
      <c r="D194" t="s">
        <v>2254</v>
      </c>
      <c r="E194" t="s">
        <v>3990</v>
      </c>
      <c r="F194">
        <v>1</v>
      </c>
      <c r="G194" t="s">
        <v>3</v>
      </c>
      <c r="H194" t="s">
        <v>3</v>
      </c>
      <c r="I194" t="s">
        <v>4</v>
      </c>
      <c r="J194" t="s">
        <v>1</v>
      </c>
      <c r="K194" t="s">
        <v>4</v>
      </c>
      <c r="L194" t="s">
        <v>1</v>
      </c>
      <c r="M194" t="s">
        <v>1</v>
      </c>
      <c r="N194" t="s">
        <v>4</v>
      </c>
      <c r="O194" t="s">
        <v>4</v>
      </c>
      <c r="P194" t="s">
        <v>5301</v>
      </c>
      <c r="Q194">
        <v>5000</v>
      </c>
      <c r="R194" t="s">
        <v>3903</v>
      </c>
    </row>
    <row r="195" spans="1:18" x14ac:dyDescent="0.25">
      <c r="A195" t="s">
        <v>3903</v>
      </c>
      <c r="B195" t="s">
        <v>2264</v>
      </c>
      <c r="C195" t="s">
        <v>2265</v>
      </c>
      <c r="D195" t="s">
        <v>2266</v>
      </c>
      <c r="E195" t="s">
        <v>3990</v>
      </c>
      <c r="F195">
        <v>1</v>
      </c>
      <c r="G195" t="s">
        <v>27</v>
      </c>
      <c r="H195" t="s">
        <v>27</v>
      </c>
      <c r="I195" t="s">
        <v>3992</v>
      </c>
      <c r="J195" t="s">
        <v>1277</v>
      </c>
      <c r="K195" t="s">
        <v>3998</v>
      </c>
      <c r="L195" t="s">
        <v>3998</v>
      </c>
      <c r="M195" t="s">
        <v>254</v>
      </c>
      <c r="N195" t="s">
        <v>2267</v>
      </c>
      <c r="O195" t="s">
        <v>31</v>
      </c>
      <c r="P195" t="s">
        <v>4967</v>
      </c>
      <c r="Q195">
        <v>500</v>
      </c>
      <c r="R195" t="s">
        <v>3903</v>
      </c>
    </row>
    <row r="196" spans="1:18" x14ac:dyDescent="0.25">
      <c r="A196" t="s">
        <v>3903</v>
      </c>
      <c r="B196" t="s">
        <v>2268</v>
      </c>
      <c r="C196" t="s">
        <v>2269</v>
      </c>
      <c r="D196" t="s">
        <v>2270</v>
      </c>
      <c r="E196" t="s">
        <v>3990</v>
      </c>
      <c r="F196">
        <v>1</v>
      </c>
      <c r="G196" t="s">
        <v>116</v>
      </c>
      <c r="H196" t="s">
        <v>116</v>
      </c>
      <c r="I196" t="s">
        <v>3997</v>
      </c>
      <c r="J196" t="s">
        <v>2108</v>
      </c>
      <c r="K196" t="s">
        <v>4000</v>
      </c>
      <c r="L196" t="s">
        <v>3999</v>
      </c>
      <c r="M196" t="s">
        <v>977</v>
      </c>
      <c r="N196" t="s">
        <v>1</v>
      </c>
      <c r="O196" t="s">
        <v>12</v>
      </c>
      <c r="P196" t="s">
        <v>4967</v>
      </c>
      <c r="Q196">
        <v>500</v>
      </c>
      <c r="R196" t="s">
        <v>3903</v>
      </c>
    </row>
    <row r="197" spans="1:18" x14ac:dyDescent="0.25">
      <c r="A197" t="s">
        <v>3903</v>
      </c>
      <c r="B197" t="s">
        <v>2271</v>
      </c>
      <c r="C197" t="s">
        <v>2272</v>
      </c>
      <c r="D197" t="s">
        <v>2273</v>
      </c>
      <c r="E197" t="s">
        <v>3990</v>
      </c>
      <c r="F197">
        <v>1</v>
      </c>
      <c r="G197" t="s">
        <v>71</v>
      </c>
      <c r="H197" t="s">
        <v>71</v>
      </c>
      <c r="I197" t="s">
        <v>3996</v>
      </c>
      <c r="J197" t="s">
        <v>154</v>
      </c>
      <c r="K197" t="s">
        <v>3998</v>
      </c>
      <c r="L197" t="s">
        <v>3998</v>
      </c>
      <c r="M197" t="s">
        <v>23</v>
      </c>
      <c r="N197" t="s">
        <v>2274</v>
      </c>
      <c r="O197" t="s">
        <v>12</v>
      </c>
      <c r="P197" t="s">
        <v>4967</v>
      </c>
      <c r="Q197">
        <v>500</v>
      </c>
      <c r="R197" t="s">
        <v>3903</v>
      </c>
    </row>
    <row r="198" spans="1:18" x14ac:dyDescent="0.25">
      <c r="A198" t="s">
        <v>3903</v>
      </c>
      <c r="B198" t="s">
        <v>2275</v>
      </c>
      <c r="C198" t="s">
        <v>2276</v>
      </c>
      <c r="D198" t="s">
        <v>2277</v>
      </c>
      <c r="E198" t="s">
        <v>3990</v>
      </c>
      <c r="F198">
        <v>1</v>
      </c>
      <c r="G198" t="s">
        <v>71</v>
      </c>
      <c r="H198" t="s">
        <v>71</v>
      </c>
      <c r="I198" t="s">
        <v>3996</v>
      </c>
      <c r="J198" t="s">
        <v>1377</v>
      </c>
      <c r="K198" t="s">
        <v>3998</v>
      </c>
      <c r="L198" t="s">
        <v>3998</v>
      </c>
      <c r="M198" t="s">
        <v>23</v>
      </c>
      <c r="N198" t="s">
        <v>11</v>
      </c>
      <c r="O198" t="s">
        <v>31</v>
      </c>
      <c r="P198" t="s">
        <v>4967</v>
      </c>
      <c r="Q198">
        <v>500</v>
      </c>
      <c r="R198" t="s">
        <v>3903</v>
      </c>
    </row>
    <row r="199" spans="1:18" x14ac:dyDescent="0.25">
      <c r="A199" t="s">
        <v>3905</v>
      </c>
      <c r="B199" t="s">
        <v>0</v>
      </c>
      <c r="C199" t="s">
        <v>1</v>
      </c>
      <c r="D199" t="s">
        <v>2</v>
      </c>
      <c r="E199" t="s">
        <v>3990</v>
      </c>
      <c r="F199">
        <v>1</v>
      </c>
      <c r="G199" t="s">
        <v>3</v>
      </c>
      <c r="H199" t="s">
        <v>3</v>
      </c>
      <c r="I199" t="s">
        <v>4</v>
      </c>
      <c r="J199" t="s">
        <v>1</v>
      </c>
      <c r="K199" t="s">
        <v>4</v>
      </c>
      <c r="L199" t="s">
        <v>1</v>
      </c>
      <c r="M199" t="s">
        <v>1</v>
      </c>
      <c r="N199" t="s">
        <v>4</v>
      </c>
      <c r="O199" t="s">
        <v>4</v>
      </c>
      <c r="P199" t="s">
        <v>5134</v>
      </c>
      <c r="Q199">
        <v>7300</v>
      </c>
      <c r="R199" t="s">
        <v>5693</v>
      </c>
    </row>
    <row r="200" spans="1:18" x14ac:dyDescent="0.25">
      <c r="A200" t="s">
        <v>3905</v>
      </c>
      <c r="B200" t="s">
        <v>19</v>
      </c>
      <c r="C200" t="s">
        <v>20</v>
      </c>
      <c r="D200" t="s">
        <v>21</v>
      </c>
      <c r="E200" t="s">
        <v>3990</v>
      </c>
      <c r="F200">
        <v>1</v>
      </c>
      <c r="G200" t="s">
        <v>8</v>
      </c>
      <c r="H200" t="s">
        <v>8</v>
      </c>
      <c r="I200" t="s">
        <v>3992</v>
      </c>
      <c r="J200" t="s">
        <v>22</v>
      </c>
      <c r="K200" t="s">
        <v>3998</v>
      </c>
      <c r="L200" t="s">
        <v>3998</v>
      </c>
      <c r="M200" t="s">
        <v>23</v>
      </c>
      <c r="N200" t="s">
        <v>11</v>
      </c>
      <c r="O200" t="s">
        <v>12</v>
      </c>
      <c r="P200" t="s">
        <v>5149</v>
      </c>
      <c r="Q200">
        <v>3600</v>
      </c>
      <c r="R200" t="s">
        <v>5697</v>
      </c>
    </row>
    <row r="201" spans="1:18" x14ac:dyDescent="0.25">
      <c r="A201" t="s">
        <v>3905</v>
      </c>
      <c r="B201" t="s">
        <v>32</v>
      </c>
      <c r="C201" t="s">
        <v>33</v>
      </c>
      <c r="D201" t="s">
        <v>34</v>
      </c>
      <c r="E201" t="s">
        <v>3990</v>
      </c>
      <c r="F201">
        <v>1</v>
      </c>
      <c r="G201" t="s">
        <v>35</v>
      </c>
      <c r="H201" t="s">
        <v>35</v>
      </c>
      <c r="I201" t="s">
        <v>3994</v>
      </c>
      <c r="J201" t="s">
        <v>36</v>
      </c>
      <c r="K201" t="s">
        <v>3998</v>
      </c>
      <c r="L201" t="s">
        <v>3998</v>
      </c>
      <c r="M201" t="s">
        <v>37</v>
      </c>
      <c r="N201" t="s">
        <v>1</v>
      </c>
      <c r="O201" t="s">
        <v>31</v>
      </c>
      <c r="P201" t="s">
        <v>5155</v>
      </c>
      <c r="Q201">
        <v>110000</v>
      </c>
      <c r="R201" t="s">
        <v>5699</v>
      </c>
    </row>
    <row r="202" spans="1:18" x14ac:dyDescent="0.25">
      <c r="A202" t="s">
        <v>3905</v>
      </c>
      <c r="B202" t="s">
        <v>38</v>
      </c>
      <c r="C202" t="s">
        <v>1</v>
      </c>
      <c r="D202" t="s">
        <v>39</v>
      </c>
      <c r="E202" t="s">
        <v>3990</v>
      </c>
      <c r="F202">
        <v>1</v>
      </c>
      <c r="G202" t="s">
        <v>3</v>
      </c>
      <c r="H202" t="s">
        <v>3</v>
      </c>
      <c r="I202" t="s">
        <v>4</v>
      </c>
      <c r="J202" t="s">
        <v>1</v>
      </c>
      <c r="K202" t="s">
        <v>4</v>
      </c>
      <c r="L202" t="s">
        <v>1</v>
      </c>
      <c r="M202" t="s">
        <v>1</v>
      </c>
      <c r="N202" t="s">
        <v>4</v>
      </c>
      <c r="O202" t="s">
        <v>4</v>
      </c>
      <c r="P202" t="s">
        <v>5158</v>
      </c>
      <c r="Q202">
        <v>99194</v>
      </c>
      <c r="R202" t="s">
        <v>5700</v>
      </c>
    </row>
    <row r="203" spans="1:18" x14ac:dyDescent="0.25">
      <c r="A203" t="s">
        <v>3905</v>
      </c>
      <c r="B203" t="s">
        <v>134</v>
      </c>
      <c r="C203" t="s">
        <v>135</v>
      </c>
      <c r="D203" t="s">
        <v>136</v>
      </c>
      <c r="E203" t="s">
        <v>3990</v>
      </c>
      <c r="F203">
        <v>1</v>
      </c>
      <c r="G203" t="s">
        <v>71</v>
      </c>
      <c r="H203" t="s">
        <v>71</v>
      </c>
      <c r="I203" t="s">
        <v>3996</v>
      </c>
      <c r="J203" t="s">
        <v>137</v>
      </c>
      <c r="K203" t="s">
        <v>3998</v>
      </c>
      <c r="L203" t="s">
        <v>3998</v>
      </c>
      <c r="M203" t="s">
        <v>138</v>
      </c>
      <c r="N203" t="s">
        <v>11</v>
      </c>
      <c r="O203" t="s">
        <v>31</v>
      </c>
      <c r="P203" t="s">
        <v>5210</v>
      </c>
      <c r="Q203">
        <v>120000</v>
      </c>
      <c r="R203" t="s">
        <v>5711</v>
      </c>
    </row>
    <row r="204" spans="1:18" x14ac:dyDescent="0.25">
      <c r="A204" t="s">
        <v>3905</v>
      </c>
      <c r="B204" t="s">
        <v>156</v>
      </c>
      <c r="C204" t="s">
        <v>157</v>
      </c>
      <c r="D204" t="s">
        <v>158</v>
      </c>
      <c r="E204" t="s">
        <v>3990</v>
      </c>
      <c r="F204">
        <v>1</v>
      </c>
      <c r="G204" t="s">
        <v>27</v>
      </c>
      <c r="H204" t="s">
        <v>27</v>
      </c>
      <c r="I204" t="s">
        <v>3992</v>
      </c>
      <c r="J204" t="s">
        <v>159</v>
      </c>
      <c r="K204" t="s">
        <v>3998</v>
      </c>
      <c r="L204" t="s">
        <v>3998</v>
      </c>
      <c r="M204" t="s">
        <v>160</v>
      </c>
      <c r="N204" t="s">
        <v>161</v>
      </c>
      <c r="O204" t="s">
        <v>12</v>
      </c>
      <c r="P204" t="s">
        <v>4131</v>
      </c>
      <c r="Q204">
        <v>100</v>
      </c>
      <c r="R204" t="s">
        <v>5715</v>
      </c>
    </row>
    <row r="205" spans="1:18" x14ac:dyDescent="0.25">
      <c r="A205" t="s">
        <v>3905</v>
      </c>
      <c r="B205" t="s">
        <v>184</v>
      </c>
      <c r="C205" t="s">
        <v>185</v>
      </c>
      <c r="D205" t="s">
        <v>186</v>
      </c>
      <c r="E205" t="s">
        <v>187</v>
      </c>
      <c r="F205">
        <v>4</v>
      </c>
      <c r="G205" t="s">
        <v>116</v>
      </c>
      <c r="H205" t="s">
        <v>116</v>
      </c>
      <c r="I205" t="s">
        <v>3997</v>
      </c>
      <c r="J205" t="s">
        <v>188</v>
      </c>
      <c r="K205" t="s">
        <v>3998</v>
      </c>
      <c r="L205" t="s">
        <v>3998</v>
      </c>
      <c r="M205" t="s">
        <v>189</v>
      </c>
      <c r="N205" t="s">
        <v>11</v>
      </c>
      <c r="O205" t="s">
        <v>12</v>
      </c>
      <c r="P205" t="s">
        <v>5238</v>
      </c>
      <c r="Q205">
        <v>2886</v>
      </c>
      <c r="R205" t="s">
        <v>5722</v>
      </c>
    </row>
    <row r="206" spans="1:18" x14ac:dyDescent="0.25">
      <c r="A206" t="s">
        <v>3905</v>
      </c>
      <c r="B206" t="s">
        <v>74</v>
      </c>
      <c r="C206" t="s">
        <v>75</v>
      </c>
      <c r="D206" t="s">
        <v>76</v>
      </c>
      <c r="E206" t="s">
        <v>77</v>
      </c>
      <c r="F206">
        <v>16</v>
      </c>
      <c r="G206" t="s">
        <v>35</v>
      </c>
      <c r="H206" t="s">
        <v>35</v>
      </c>
      <c r="I206" t="s">
        <v>3994</v>
      </c>
      <c r="J206" t="s">
        <v>78</v>
      </c>
      <c r="K206" t="s">
        <v>3998</v>
      </c>
      <c r="L206" t="s">
        <v>4000</v>
      </c>
      <c r="M206" t="s">
        <v>79</v>
      </c>
      <c r="N206" t="s">
        <v>80</v>
      </c>
      <c r="O206" t="s">
        <v>81</v>
      </c>
      <c r="P206" t="s">
        <v>5180</v>
      </c>
      <c r="Q206">
        <v>9300</v>
      </c>
      <c r="R206" t="s">
        <v>5705</v>
      </c>
    </row>
    <row r="207" spans="1:18" x14ac:dyDescent="0.25">
      <c r="A207" t="s">
        <v>3905</v>
      </c>
      <c r="B207" t="s">
        <v>102</v>
      </c>
      <c r="C207" t="s">
        <v>1</v>
      </c>
      <c r="D207" t="s">
        <v>103</v>
      </c>
      <c r="E207" t="s">
        <v>3990</v>
      </c>
      <c r="F207">
        <v>1</v>
      </c>
      <c r="G207" t="s">
        <v>3</v>
      </c>
      <c r="H207" t="s">
        <v>3</v>
      </c>
      <c r="I207" t="s">
        <v>4</v>
      </c>
      <c r="J207" t="s">
        <v>1</v>
      </c>
      <c r="K207" t="s">
        <v>4</v>
      </c>
      <c r="L207" t="s">
        <v>1</v>
      </c>
      <c r="M207" t="s">
        <v>1</v>
      </c>
      <c r="N207" t="s">
        <v>4</v>
      </c>
      <c r="O207" t="s">
        <v>4</v>
      </c>
      <c r="P207" t="s">
        <v>5194</v>
      </c>
      <c r="Q207">
        <v>1700</v>
      </c>
      <c r="R207" t="s">
        <v>5707</v>
      </c>
    </row>
    <row r="208" spans="1:18" x14ac:dyDescent="0.25">
      <c r="A208" t="s">
        <v>3905</v>
      </c>
      <c r="B208" t="s">
        <v>132</v>
      </c>
      <c r="C208" t="s">
        <v>1</v>
      </c>
      <c r="D208" t="s">
        <v>133</v>
      </c>
      <c r="E208" t="s">
        <v>3990</v>
      </c>
      <c r="F208">
        <v>1</v>
      </c>
      <c r="G208" t="s">
        <v>3</v>
      </c>
      <c r="H208" t="s">
        <v>3</v>
      </c>
      <c r="I208" t="s">
        <v>4</v>
      </c>
      <c r="J208" t="s">
        <v>1</v>
      </c>
      <c r="K208" t="s">
        <v>4</v>
      </c>
      <c r="L208" t="s">
        <v>1</v>
      </c>
      <c r="M208" t="s">
        <v>1</v>
      </c>
      <c r="N208" t="s">
        <v>4</v>
      </c>
      <c r="O208" t="s">
        <v>4</v>
      </c>
      <c r="P208" t="s">
        <v>4121</v>
      </c>
      <c r="Q208">
        <v>80</v>
      </c>
      <c r="R208" t="s">
        <v>5710</v>
      </c>
    </row>
    <row r="209" spans="1:18" x14ac:dyDescent="0.25">
      <c r="A209" t="s">
        <v>3905</v>
      </c>
      <c r="B209" t="s">
        <v>139</v>
      </c>
      <c r="C209" t="s">
        <v>140</v>
      </c>
      <c r="D209" t="s">
        <v>141</v>
      </c>
      <c r="E209" t="s">
        <v>3990</v>
      </c>
      <c r="F209">
        <v>1</v>
      </c>
      <c r="G209" t="s">
        <v>35</v>
      </c>
      <c r="H209" t="s">
        <v>35</v>
      </c>
      <c r="I209" t="s">
        <v>3996</v>
      </c>
      <c r="J209" t="s">
        <v>142</v>
      </c>
      <c r="K209" t="s">
        <v>3999</v>
      </c>
      <c r="L209" t="s">
        <v>3999</v>
      </c>
      <c r="M209" t="s">
        <v>143</v>
      </c>
      <c r="N209" t="s">
        <v>144</v>
      </c>
      <c r="O209" t="s">
        <v>12</v>
      </c>
      <c r="P209" t="s">
        <v>5214</v>
      </c>
      <c r="Q209">
        <v>84000</v>
      </c>
      <c r="R209" t="s">
        <v>5712</v>
      </c>
    </row>
    <row r="210" spans="1:18" x14ac:dyDescent="0.25">
      <c r="A210" t="s">
        <v>3905</v>
      </c>
      <c r="B210" t="s">
        <v>207</v>
      </c>
      <c r="C210" t="s">
        <v>208</v>
      </c>
      <c r="D210" t="s">
        <v>209</v>
      </c>
      <c r="E210" t="s">
        <v>3990</v>
      </c>
      <c r="F210">
        <v>1</v>
      </c>
      <c r="G210" t="s">
        <v>27</v>
      </c>
      <c r="H210" t="s">
        <v>27</v>
      </c>
      <c r="I210" t="s">
        <v>3992</v>
      </c>
      <c r="J210" t="s">
        <v>210</v>
      </c>
      <c r="K210" t="s">
        <v>3998</v>
      </c>
      <c r="L210" t="s">
        <v>3998</v>
      </c>
      <c r="M210" t="s">
        <v>211</v>
      </c>
      <c r="N210" t="s">
        <v>212</v>
      </c>
      <c r="O210" t="s">
        <v>12</v>
      </c>
      <c r="P210" t="s">
        <v>5256</v>
      </c>
      <c r="Q210">
        <v>3450</v>
      </c>
      <c r="R210" t="s">
        <v>5707</v>
      </c>
    </row>
    <row r="211" spans="1:18" x14ac:dyDescent="0.25">
      <c r="A211" t="s">
        <v>3905</v>
      </c>
      <c r="B211" t="s">
        <v>215</v>
      </c>
      <c r="C211" t="s">
        <v>1</v>
      </c>
      <c r="D211" t="s">
        <v>216</v>
      </c>
      <c r="E211" t="s">
        <v>3990</v>
      </c>
      <c r="F211">
        <v>1</v>
      </c>
      <c r="G211" t="s">
        <v>3</v>
      </c>
      <c r="H211" t="s">
        <v>3</v>
      </c>
      <c r="I211" t="s">
        <v>4</v>
      </c>
      <c r="J211" t="s">
        <v>1</v>
      </c>
      <c r="K211" t="s">
        <v>4</v>
      </c>
      <c r="L211" t="s">
        <v>1</v>
      </c>
      <c r="M211" t="s">
        <v>1</v>
      </c>
      <c r="N211" t="s">
        <v>4</v>
      </c>
      <c r="O211" t="s">
        <v>4</v>
      </c>
      <c r="P211" t="s">
        <v>5260</v>
      </c>
      <c r="Q211">
        <v>1270</v>
      </c>
      <c r="R211" t="s">
        <v>5707</v>
      </c>
    </row>
    <row r="212" spans="1:18" x14ac:dyDescent="0.25">
      <c r="A212" t="s">
        <v>3905</v>
      </c>
      <c r="B212" t="s">
        <v>219</v>
      </c>
      <c r="C212" t="s">
        <v>220</v>
      </c>
      <c r="D212" t="s">
        <v>221</v>
      </c>
      <c r="E212" t="s">
        <v>3990</v>
      </c>
      <c r="F212">
        <v>1</v>
      </c>
      <c r="G212" t="s">
        <v>27</v>
      </c>
      <c r="H212" t="s">
        <v>50</v>
      </c>
      <c r="I212" t="s">
        <v>3993</v>
      </c>
      <c r="J212" t="s">
        <v>222</v>
      </c>
      <c r="K212" t="s">
        <v>3998</v>
      </c>
      <c r="L212" t="s">
        <v>4000</v>
      </c>
      <c r="M212" t="s">
        <v>79</v>
      </c>
      <c r="N212" t="s">
        <v>223</v>
      </c>
      <c r="O212" t="s">
        <v>31</v>
      </c>
      <c r="P212" t="s">
        <v>4176</v>
      </c>
      <c r="Q212">
        <v>178</v>
      </c>
      <c r="R212" t="s">
        <v>5707</v>
      </c>
    </row>
    <row r="213" spans="1:18" x14ac:dyDescent="0.25">
      <c r="A213" t="s">
        <v>3905</v>
      </c>
      <c r="B213" t="s">
        <v>224</v>
      </c>
      <c r="C213" t="s">
        <v>225</v>
      </c>
      <c r="D213" t="s">
        <v>226</v>
      </c>
      <c r="E213" t="s">
        <v>3990</v>
      </c>
      <c r="F213">
        <v>1</v>
      </c>
      <c r="G213" t="s">
        <v>71</v>
      </c>
      <c r="H213" t="s">
        <v>71</v>
      </c>
      <c r="I213" t="s">
        <v>3996</v>
      </c>
      <c r="J213" t="s">
        <v>227</v>
      </c>
      <c r="K213" t="s">
        <v>3998</v>
      </c>
      <c r="L213" t="s">
        <v>3998</v>
      </c>
      <c r="M213" t="s">
        <v>228</v>
      </c>
      <c r="N213" t="s">
        <v>229</v>
      </c>
      <c r="O213" t="s">
        <v>12</v>
      </c>
      <c r="P213" t="s">
        <v>5267</v>
      </c>
      <c r="Q213">
        <v>1690</v>
      </c>
      <c r="R213" t="s">
        <v>5707</v>
      </c>
    </row>
    <row r="214" spans="1:18" x14ac:dyDescent="0.25">
      <c r="A214" t="s">
        <v>3905</v>
      </c>
      <c r="B214" t="s">
        <v>232</v>
      </c>
      <c r="C214" t="s">
        <v>233</v>
      </c>
      <c r="D214" t="s">
        <v>234</v>
      </c>
      <c r="E214" t="s">
        <v>3990</v>
      </c>
      <c r="F214">
        <v>1</v>
      </c>
      <c r="G214" t="s">
        <v>35</v>
      </c>
      <c r="H214" t="s">
        <v>35</v>
      </c>
      <c r="I214" t="s">
        <v>3994</v>
      </c>
      <c r="J214" t="s">
        <v>235</v>
      </c>
      <c r="K214" t="s">
        <v>3998</v>
      </c>
      <c r="L214" t="s">
        <v>3998</v>
      </c>
      <c r="M214" t="s">
        <v>236</v>
      </c>
      <c r="N214" t="s">
        <v>237</v>
      </c>
      <c r="O214" t="s">
        <v>12</v>
      </c>
      <c r="P214" t="s">
        <v>4187</v>
      </c>
      <c r="Q214">
        <v>104</v>
      </c>
      <c r="R214" t="s">
        <v>5725</v>
      </c>
    </row>
    <row r="215" spans="1:18" x14ac:dyDescent="0.25">
      <c r="A215" t="s">
        <v>3905</v>
      </c>
      <c r="B215" t="s">
        <v>238</v>
      </c>
      <c r="C215" t="s">
        <v>1</v>
      </c>
      <c r="D215" t="s">
        <v>239</v>
      </c>
      <c r="E215" t="s">
        <v>3990</v>
      </c>
      <c r="F215">
        <v>1</v>
      </c>
      <c r="G215" t="s">
        <v>3</v>
      </c>
      <c r="H215" t="s">
        <v>3</v>
      </c>
      <c r="I215" t="s">
        <v>4</v>
      </c>
      <c r="J215" t="s">
        <v>1</v>
      </c>
      <c r="K215" t="s">
        <v>4</v>
      </c>
      <c r="L215" t="s">
        <v>1</v>
      </c>
      <c r="M215" t="s">
        <v>1</v>
      </c>
      <c r="N215" t="s">
        <v>4</v>
      </c>
      <c r="O215" t="s">
        <v>4</v>
      </c>
      <c r="P215" t="s">
        <v>4191</v>
      </c>
      <c r="Q215">
        <v>100</v>
      </c>
      <c r="R215" t="s">
        <v>5707</v>
      </c>
    </row>
    <row r="216" spans="1:18" x14ac:dyDescent="0.25">
      <c r="A216" t="s">
        <v>3905</v>
      </c>
      <c r="B216" t="s">
        <v>557</v>
      </c>
      <c r="C216" t="s">
        <v>1</v>
      </c>
      <c r="D216" t="s">
        <v>558</v>
      </c>
      <c r="E216" t="s">
        <v>3990</v>
      </c>
      <c r="F216">
        <v>1</v>
      </c>
      <c r="G216" t="s">
        <v>3</v>
      </c>
      <c r="H216" t="s">
        <v>3</v>
      </c>
      <c r="I216" t="s">
        <v>4</v>
      </c>
      <c r="J216" t="s">
        <v>1</v>
      </c>
      <c r="K216" t="s">
        <v>4</v>
      </c>
      <c r="L216" t="s">
        <v>1</v>
      </c>
      <c r="M216" t="s">
        <v>1</v>
      </c>
      <c r="N216" t="s">
        <v>4</v>
      </c>
      <c r="O216" t="s">
        <v>4</v>
      </c>
      <c r="P216" t="s">
        <v>5380</v>
      </c>
      <c r="Q216">
        <v>1010</v>
      </c>
      <c r="R216" t="s">
        <v>5739</v>
      </c>
    </row>
    <row r="217" spans="1:18" x14ac:dyDescent="0.25">
      <c r="A217" t="s">
        <v>3905</v>
      </c>
      <c r="B217" t="s">
        <v>580</v>
      </c>
      <c r="C217" t="s">
        <v>112</v>
      </c>
      <c r="D217" t="s">
        <v>581</v>
      </c>
      <c r="E217" t="s">
        <v>3990</v>
      </c>
      <c r="F217">
        <v>1</v>
      </c>
      <c r="G217" t="s">
        <v>71</v>
      </c>
      <c r="H217" t="s">
        <v>71</v>
      </c>
      <c r="I217" t="s">
        <v>3996</v>
      </c>
      <c r="J217" t="s">
        <v>582</v>
      </c>
      <c r="K217" t="s">
        <v>3998</v>
      </c>
      <c r="L217" t="s">
        <v>3998</v>
      </c>
      <c r="M217" t="s">
        <v>583</v>
      </c>
      <c r="N217" t="s">
        <v>11</v>
      </c>
      <c r="O217" t="s">
        <v>12</v>
      </c>
      <c r="P217" t="s">
        <v>5387</v>
      </c>
      <c r="Q217">
        <v>1980</v>
      </c>
      <c r="R217" t="s">
        <v>5707</v>
      </c>
    </row>
    <row r="218" spans="1:18" x14ac:dyDescent="0.25">
      <c r="A218" t="s">
        <v>3905</v>
      </c>
      <c r="B218" t="s">
        <v>86</v>
      </c>
      <c r="C218" t="s">
        <v>1</v>
      </c>
      <c r="D218" t="s">
        <v>87</v>
      </c>
      <c r="E218" t="s">
        <v>3990</v>
      </c>
      <c r="F218">
        <v>1</v>
      </c>
      <c r="G218" t="s">
        <v>3</v>
      </c>
      <c r="H218" t="s">
        <v>3</v>
      </c>
      <c r="I218" t="s">
        <v>4</v>
      </c>
      <c r="J218" t="s">
        <v>1</v>
      </c>
      <c r="K218" t="s">
        <v>4</v>
      </c>
      <c r="L218" t="s">
        <v>1</v>
      </c>
      <c r="M218" t="s">
        <v>1</v>
      </c>
      <c r="N218" t="s">
        <v>4</v>
      </c>
      <c r="O218" t="s">
        <v>4</v>
      </c>
      <c r="P218" t="s">
        <v>5189</v>
      </c>
      <c r="Q218">
        <v>5370</v>
      </c>
      <c r="R218" t="s">
        <v>5706</v>
      </c>
    </row>
    <row r="219" spans="1:18" x14ac:dyDescent="0.25">
      <c r="A219" t="s">
        <v>3905</v>
      </c>
      <c r="B219" t="s">
        <v>119</v>
      </c>
      <c r="C219" t="s">
        <v>120</v>
      </c>
      <c r="D219" t="s">
        <v>121</v>
      </c>
      <c r="E219" t="s">
        <v>3990</v>
      </c>
      <c r="F219">
        <v>1</v>
      </c>
      <c r="G219" t="s">
        <v>116</v>
      </c>
      <c r="H219" t="s">
        <v>116</v>
      </c>
      <c r="I219" t="s">
        <v>3997</v>
      </c>
      <c r="J219" t="s">
        <v>122</v>
      </c>
      <c r="K219" t="s">
        <v>3998</v>
      </c>
      <c r="L219" t="s">
        <v>4000</v>
      </c>
      <c r="M219" t="s">
        <v>123</v>
      </c>
      <c r="N219" t="s">
        <v>11</v>
      </c>
      <c r="O219" t="s">
        <v>12</v>
      </c>
      <c r="P219" t="s">
        <v>4110</v>
      </c>
      <c r="Q219">
        <v>62</v>
      </c>
      <c r="R219" t="s">
        <v>5708</v>
      </c>
    </row>
    <row r="220" spans="1:18" x14ac:dyDescent="0.25">
      <c r="A220" t="s">
        <v>3905</v>
      </c>
      <c r="B220" t="s">
        <v>145</v>
      </c>
      <c r="C220" t="s">
        <v>146</v>
      </c>
      <c r="D220" t="s">
        <v>147</v>
      </c>
      <c r="E220" t="s">
        <v>3990</v>
      </c>
      <c r="F220">
        <v>1</v>
      </c>
      <c r="G220" t="s">
        <v>116</v>
      </c>
      <c r="H220" t="s">
        <v>116</v>
      </c>
      <c r="I220" t="s">
        <v>3997</v>
      </c>
      <c r="J220" t="s">
        <v>148</v>
      </c>
      <c r="K220" t="s">
        <v>4000</v>
      </c>
      <c r="L220" t="s">
        <v>3999</v>
      </c>
      <c r="M220" t="s">
        <v>149</v>
      </c>
      <c r="N220" t="s">
        <v>11</v>
      </c>
      <c r="O220" t="s">
        <v>12</v>
      </c>
      <c r="P220" t="s">
        <v>4125</v>
      </c>
      <c r="Q220">
        <v>574</v>
      </c>
      <c r="R220" t="s">
        <v>5713</v>
      </c>
    </row>
    <row r="221" spans="1:18" x14ac:dyDescent="0.25">
      <c r="A221" t="s">
        <v>3905</v>
      </c>
      <c r="B221" t="s">
        <v>162</v>
      </c>
      <c r="C221" t="s">
        <v>1</v>
      </c>
      <c r="D221" t="s">
        <v>163</v>
      </c>
      <c r="E221" t="s">
        <v>3990</v>
      </c>
      <c r="F221">
        <v>1</v>
      </c>
      <c r="G221" t="s">
        <v>3</v>
      </c>
      <c r="H221" t="s">
        <v>3</v>
      </c>
      <c r="I221" t="s">
        <v>4</v>
      </c>
      <c r="J221" t="s">
        <v>1</v>
      </c>
      <c r="K221" t="s">
        <v>4</v>
      </c>
      <c r="L221" t="s">
        <v>1</v>
      </c>
      <c r="M221" t="s">
        <v>1</v>
      </c>
      <c r="N221" t="s">
        <v>4</v>
      </c>
      <c r="O221" t="s">
        <v>4</v>
      </c>
      <c r="P221" t="s">
        <v>4134</v>
      </c>
      <c r="Q221">
        <v>33</v>
      </c>
      <c r="R221" t="s">
        <v>5716</v>
      </c>
    </row>
    <row r="222" spans="1:18" x14ac:dyDescent="0.25">
      <c r="A222" t="s">
        <v>3905</v>
      </c>
      <c r="B222" t="s">
        <v>164</v>
      </c>
      <c r="C222" t="s">
        <v>165</v>
      </c>
      <c r="D222" t="s">
        <v>166</v>
      </c>
      <c r="E222" t="s">
        <v>3990</v>
      </c>
      <c r="F222">
        <v>1</v>
      </c>
      <c r="G222" t="s">
        <v>50</v>
      </c>
      <c r="H222" t="s">
        <v>35</v>
      </c>
      <c r="I222" t="s">
        <v>3993</v>
      </c>
      <c r="J222" t="s">
        <v>167</v>
      </c>
      <c r="K222" t="s">
        <v>4000</v>
      </c>
      <c r="L222" t="s">
        <v>3999</v>
      </c>
      <c r="M222" t="s">
        <v>168</v>
      </c>
      <c r="N222" t="s">
        <v>169</v>
      </c>
      <c r="O222" t="s">
        <v>31</v>
      </c>
      <c r="P222" t="s">
        <v>5224</v>
      </c>
      <c r="Q222">
        <v>23000</v>
      </c>
      <c r="R222" t="s">
        <v>5717</v>
      </c>
    </row>
    <row r="223" spans="1:18" x14ac:dyDescent="0.25">
      <c r="A223" t="s">
        <v>3905</v>
      </c>
      <c r="B223" t="s">
        <v>174</v>
      </c>
      <c r="C223" t="s">
        <v>1</v>
      </c>
      <c r="D223" t="s">
        <v>175</v>
      </c>
      <c r="E223" t="s">
        <v>3990</v>
      </c>
      <c r="F223">
        <v>1</v>
      </c>
      <c r="G223" t="s">
        <v>3</v>
      </c>
      <c r="H223" t="s">
        <v>3</v>
      </c>
      <c r="I223" t="s">
        <v>4</v>
      </c>
      <c r="J223" t="s">
        <v>1</v>
      </c>
      <c r="K223" t="s">
        <v>4</v>
      </c>
      <c r="L223" t="s">
        <v>1</v>
      </c>
      <c r="M223" t="s">
        <v>1</v>
      </c>
      <c r="N223" t="s">
        <v>4</v>
      </c>
      <c r="O223" t="s">
        <v>4</v>
      </c>
      <c r="P223" t="s">
        <v>4142</v>
      </c>
      <c r="Q223">
        <v>745</v>
      </c>
      <c r="R223" t="s">
        <v>5713</v>
      </c>
    </row>
    <row r="224" spans="1:18" x14ac:dyDescent="0.25">
      <c r="A224" t="s">
        <v>3905</v>
      </c>
      <c r="B224" t="s">
        <v>196</v>
      </c>
      <c r="C224" t="s">
        <v>197</v>
      </c>
      <c r="D224" t="s">
        <v>198</v>
      </c>
      <c r="E224" t="s">
        <v>3990</v>
      </c>
      <c r="F224">
        <v>1</v>
      </c>
      <c r="G224" t="s">
        <v>116</v>
      </c>
      <c r="H224" t="s">
        <v>116</v>
      </c>
      <c r="I224" t="s">
        <v>3997</v>
      </c>
      <c r="J224" t="s">
        <v>199</v>
      </c>
      <c r="K224" t="s">
        <v>3998</v>
      </c>
      <c r="L224" t="s">
        <v>3998</v>
      </c>
      <c r="M224" t="s">
        <v>200</v>
      </c>
      <c r="N224" t="s">
        <v>11</v>
      </c>
      <c r="O224" t="s">
        <v>12</v>
      </c>
      <c r="P224" t="s">
        <v>4159</v>
      </c>
      <c r="Q224">
        <v>106</v>
      </c>
      <c r="R224" t="s">
        <v>5713</v>
      </c>
    </row>
    <row r="225" spans="1:18" x14ac:dyDescent="0.25">
      <c r="A225" t="s">
        <v>3905</v>
      </c>
      <c r="B225" t="s">
        <v>240</v>
      </c>
      <c r="C225" t="s">
        <v>1</v>
      </c>
      <c r="D225" t="s">
        <v>241</v>
      </c>
      <c r="E225" t="s">
        <v>3990</v>
      </c>
      <c r="F225">
        <v>1</v>
      </c>
      <c r="G225" t="s">
        <v>3</v>
      </c>
      <c r="H225" t="s">
        <v>3</v>
      </c>
      <c r="I225" t="s">
        <v>4</v>
      </c>
      <c r="J225" t="s">
        <v>1</v>
      </c>
      <c r="K225" t="s">
        <v>4</v>
      </c>
      <c r="L225" t="s">
        <v>1</v>
      </c>
      <c r="M225" t="s">
        <v>1</v>
      </c>
      <c r="N225" t="s">
        <v>4</v>
      </c>
      <c r="O225" t="s">
        <v>4</v>
      </c>
      <c r="P225" t="s">
        <v>4195</v>
      </c>
      <c r="Q225">
        <v>19</v>
      </c>
      <c r="R225" t="s">
        <v>5708</v>
      </c>
    </row>
    <row r="226" spans="1:18" x14ac:dyDescent="0.25">
      <c r="A226" t="s">
        <v>3905</v>
      </c>
      <c r="B226" t="s">
        <v>534</v>
      </c>
      <c r="C226" t="s">
        <v>1</v>
      </c>
      <c r="D226" t="s">
        <v>535</v>
      </c>
      <c r="E226" t="s">
        <v>3990</v>
      </c>
      <c r="F226">
        <v>1</v>
      </c>
      <c r="G226" t="s">
        <v>3</v>
      </c>
      <c r="H226" t="s">
        <v>3</v>
      </c>
      <c r="I226" t="s">
        <v>4</v>
      </c>
      <c r="J226" t="s">
        <v>1</v>
      </c>
      <c r="K226" t="s">
        <v>4</v>
      </c>
      <c r="L226" t="s">
        <v>1</v>
      </c>
      <c r="M226" t="s">
        <v>1</v>
      </c>
      <c r="N226" t="s">
        <v>4</v>
      </c>
      <c r="O226" t="s">
        <v>4</v>
      </c>
      <c r="P226" t="s">
        <v>5369</v>
      </c>
      <c r="Q226">
        <v>9950</v>
      </c>
      <c r="R226" t="s">
        <v>5706</v>
      </c>
    </row>
    <row r="227" spans="1:18" x14ac:dyDescent="0.25">
      <c r="A227" t="s">
        <v>3905</v>
      </c>
      <c r="B227" t="s">
        <v>553</v>
      </c>
      <c r="C227" t="s">
        <v>1</v>
      </c>
      <c r="D227" t="s">
        <v>554</v>
      </c>
      <c r="E227" t="s">
        <v>3990</v>
      </c>
      <c r="F227">
        <v>1</v>
      </c>
      <c r="G227" t="s">
        <v>3</v>
      </c>
      <c r="H227" t="s">
        <v>3</v>
      </c>
      <c r="I227" t="s">
        <v>4</v>
      </c>
      <c r="J227" t="s">
        <v>1</v>
      </c>
      <c r="K227" t="s">
        <v>4</v>
      </c>
      <c r="L227" t="s">
        <v>1</v>
      </c>
      <c r="M227" t="s">
        <v>1</v>
      </c>
      <c r="N227" t="s">
        <v>4</v>
      </c>
      <c r="O227" t="s">
        <v>4</v>
      </c>
      <c r="P227" t="s">
        <v>4359</v>
      </c>
      <c r="Q227">
        <v>130</v>
      </c>
      <c r="R227" t="s">
        <v>5738</v>
      </c>
    </row>
    <row r="228" spans="1:18" x14ac:dyDescent="0.25">
      <c r="A228" t="s">
        <v>3905</v>
      </c>
      <c r="B228" t="s">
        <v>645</v>
      </c>
      <c r="C228" t="s">
        <v>1</v>
      </c>
      <c r="D228" t="s">
        <v>646</v>
      </c>
      <c r="E228" t="s">
        <v>3990</v>
      </c>
      <c r="F228">
        <v>1</v>
      </c>
      <c r="G228" t="s">
        <v>3</v>
      </c>
      <c r="H228" t="s">
        <v>3</v>
      </c>
      <c r="I228" t="s">
        <v>4</v>
      </c>
      <c r="J228" t="s">
        <v>1</v>
      </c>
      <c r="K228" t="s">
        <v>4</v>
      </c>
      <c r="L228" t="s">
        <v>1</v>
      </c>
      <c r="M228" t="s">
        <v>1</v>
      </c>
      <c r="N228" t="s">
        <v>4</v>
      </c>
      <c r="O228" t="s">
        <v>4</v>
      </c>
      <c r="P228" t="s">
        <v>4431</v>
      </c>
      <c r="Q228">
        <v>300</v>
      </c>
      <c r="R228" t="s">
        <v>5706</v>
      </c>
    </row>
    <row r="229" spans="1:18" x14ac:dyDescent="0.25">
      <c r="A229" t="s">
        <v>3905</v>
      </c>
      <c r="B229" t="s">
        <v>1021</v>
      </c>
      <c r="C229" t="s">
        <v>1022</v>
      </c>
      <c r="D229" t="s">
        <v>1023</v>
      </c>
      <c r="E229" t="s">
        <v>3990</v>
      </c>
      <c r="F229">
        <v>1</v>
      </c>
      <c r="G229" t="s">
        <v>50</v>
      </c>
      <c r="H229" t="s">
        <v>35</v>
      </c>
      <c r="I229" t="s">
        <v>3995</v>
      </c>
      <c r="J229" t="s">
        <v>1024</v>
      </c>
      <c r="K229" t="s">
        <v>4000</v>
      </c>
      <c r="L229" t="s">
        <v>3999</v>
      </c>
      <c r="M229" t="s">
        <v>916</v>
      </c>
      <c r="N229" t="s">
        <v>1025</v>
      </c>
      <c r="O229" t="s">
        <v>31</v>
      </c>
      <c r="P229" t="s">
        <v>5451</v>
      </c>
      <c r="Q229">
        <v>1800</v>
      </c>
      <c r="R229" t="s">
        <v>5706</v>
      </c>
    </row>
    <row r="230" spans="1:18" x14ac:dyDescent="0.25">
      <c r="A230" t="s">
        <v>3905</v>
      </c>
      <c r="B230" t="s">
        <v>1026</v>
      </c>
      <c r="C230" t="s">
        <v>1</v>
      </c>
      <c r="D230" t="s">
        <v>1027</v>
      </c>
      <c r="E230" t="s">
        <v>3990</v>
      </c>
      <c r="F230">
        <v>1</v>
      </c>
      <c r="G230" t="s">
        <v>3</v>
      </c>
      <c r="H230" t="s">
        <v>3</v>
      </c>
      <c r="I230" t="s">
        <v>4</v>
      </c>
      <c r="J230" t="s">
        <v>1</v>
      </c>
      <c r="K230" t="s">
        <v>4</v>
      </c>
      <c r="L230" t="s">
        <v>1</v>
      </c>
      <c r="M230" t="s">
        <v>1</v>
      </c>
      <c r="N230" t="s">
        <v>4</v>
      </c>
      <c r="O230" t="s">
        <v>4</v>
      </c>
      <c r="P230" t="s">
        <v>4593</v>
      </c>
      <c r="Q230">
        <v>180</v>
      </c>
      <c r="R230" t="s">
        <v>5745</v>
      </c>
    </row>
    <row r="231" spans="1:18" x14ac:dyDescent="0.25">
      <c r="A231" t="s">
        <v>3905</v>
      </c>
      <c r="B231" t="s">
        <v>1501</v>
      </c>
      <c r="C231" t="s">
        <v>1</v>
      </c>
      <c r="D231" t="s">
        <v>1502</v>
      </c>
      <c r="E231" t="s">
        <v>3990</v>
      </c>
      <c r="F231">
        <v>1</v>
      </c>
      <c r="G231" t="s">
        <v>3</v>
      </c>
      <c r="H231" t="s">
        <v>3</v>
      </c>
      <c r="I231" t="s">
        <v>4</v>
      </c>
      <c r="J231" t="s">
        <v>1</v>
      </c>
      <c r="K231" t="s">
        <v>4</v>
      </c>
      <c r="L231" t="s">
        <v>1</v>
      </c>
      <c r="M231" t="s">
        <v>1</v>
      </c>
      <c r="N231" t="s">
        <v>4</v>
      </c>
      <c r="O231" t="s">
        <v>4</v>
      </c>
      <c r="P231" t="s">
        <v>4757</v>
      </c>
      <c r="Q231">
        <v>57</v>
      </c>
      <c r="R231" t="s">
        <v>5716</v>
      </c>
    </row>
    <row r="232" spans="1:18" x14ac:dyDescent="0.25">
      <c r="A232" t="s">
        <v>3905</v>
      </c>
      <c r="B232" t="s">
        <v>2293</v>
      </c>
      <c r="C232" t="s">
        <v>1</v>
      </c>
      <c r="D232" t="s">
        <v>2294</v>
      </c>
      <c r="E232" t="s">
        <v>3990</v>
      </c>
      <c r="F232">
        <v>1</v>
      </c>
      <c r="G232" t="s">
        <v>3</v>
      </c>
      <c r="H232" t="s">
        <v>3</v>
      </c>
      <c r="I232" t="s">
        <v>4</v>
      </c>
      <c r="J232" t="s">
        <v>1</v>
      </c>
      <c r="K232" t="s">
        <v>4</v>
      </c>
      <c r="L232" t="s">
        <v>1</v>
      </c>
      <c r="M232" t="s">
        <v>1</v>
      </c>
      <c r="N232" t="s">
        <v>4</v>
      </c>
      <c r="O232" t="s">
        <v>4</v>
      </c>
      <c r="P232" t="s">
        <v>4970</v>
      </c>
      <c r="Q232">
        <v>100</v>
      </c>
      <c r="R232" t="s">
        <v>5748</v>
      </c>
    </row>
    <row r="233" spans="1:18" x14ac:dyDescent="0.25">
      <c r="A233" t="s">
        <v>3905</v>
      </c>
      <c r="B233" t="s">
        <v>84</v>
      </c>
      <c r="C233" t="s">
        <v>1</v>
      </c>
      <c r="D233" t="s">
        <v>85</v>
      </c>
      <c r="E233" t="s">
        <v>3990</v>
      </c>
      <c r="F233">
        <v>1</v>
      </c>
      <c r="G233" t="s">
        <v>3</v>
      </c>
      <c r="H233" t="s">
        <v>3</v>
      </c>
      <c r="I233" t="s">
        <v>4</v>
      </c>
      <c r="J233" t="s">
        <v>1</v>
      </c>
      <c r="K233" t="s">
        <v>4</v>
      </c>
      <c r="L233" t="s">
        <v>1</v>
      </c>
      <c r="M233" t="s">
        <v>1</v>
      </c>
      <c r="N233" t="s">
        <v>4</v>
      </c>
      <c r="O233" t="s">
        <v>4</v>
      </c>
      <c r="P233" t="s">
        <v>4075</v>
      </c>
      <c r="Q233">
        <v>16</v>
      </c>
      <c r="R233" t="s">
        <v>3905</v>
      </c>
    </row>
    <row r="234" spans="1:18" x14ac:dyDescent="0.25">
      <c r="A234" t="s">
        <v>3905</v>
      </c>
      <c r="B234" t="s">
        <v>340</v>
      </c>
      <c r="C234" t="s">
        <v>1</v>
      </c>
      <c r="D234" t="s">
        <v>341</v>
      </c>
      <c r="E234" t="s">
        <v>3990</v>
      </c>
      <c r="F234">
        <v>1</v>
      </c>
      <c r="G234" t="s">
        <v>3</v>
      </c>
      <c r="H234" t="s">
        <v>3</v>
      </c>
      <c r="I234" t="s">
        <v>4</v>
      </c>
      <c r="J234" t="s">
        <v>1</v>
      </c>
      <c r="K234" t="s">
        <v>4</v>
      </c>
      <c r="L234" t="s">
        <v>1</v>
      </c>
      <c r="M234" t="s">
        <v>1</v>
      </c>
      <c r="N234" t="s">
        <v>4</v>
      </c>
      <c r="O234" t="s">
        <v>4</v>
      </c>
      <c r="P234" t="s">
        <v>5300</v>
      </c>
      <c r="Q234">
        <v>5661</v>
      </c>
      <c r="R234" t="s">
        <v>3905</v>
      </c>
    </row>
    <row r="235" spans="1:18" x14ac:dyDescent="0.25">
      <c r="A235" t="s">
        <v>3905</v>
      </c>
      <c r="B235" t="s">
        <v>356</v>
      </c>
      <c r="C235" t="s">
        <v>357</v>
      </c>
      <c r="D235" t="s">
        <v>358</v>
      </c>
      <c r="E235" t="s">
        <v>3990</v>
      </c>
      <c r="F235">
        <v>1</v>
      </c>
      <c r="G235" t="s">
        <v>35</v>
      </c>
      <c r="H235" t="s">
        <v>35</v>
      </c>
      <c r="I235" t="s">
        <v>3994</v>
      </c>
      <c r="J235" t="s">
        <v>359</v>
      </c>
      <c r="K235" t="s">
        <v>3998</v>
      </c>
      <c r="L235" t="s">
        <v>4000</v>
      </c>
      <c r="M235" t="s">
        <v>360</v>
      </c>
      <c r="N235" t="s">
        <v>361</v>
      </c>
      <c r="O235" t="s">
        <v>31</v>
      </c>
      <c r="P235" t="s">
        <v>5305</v>
      </c>
      <c r="Q235">
        <v>1115</v>
      </c>
      <c r="R235" t="s">
        <v>3905</v>
      </c>
    </row>
    <row r="236" spans="1:18" x14ac:dyDescent="0.25">
      <c r="A236" t="s">
        <v>3905</v>
      </c>
      <c r="B236" t="s">
        <v>474</v>
      </c>
      <c r="C236" t="s">
        <v>1</v>
      </c>
      <c r="D236" t="s">
        <v>475</v>
      </c>
      <c r="E236" t="s">
        <v>3990</v>
      </c>
      <c r="F236">
        <v>1</v>
      </c>
      <c r="G236" t="s">
        <v>3</v>
      </c>
      <c r="H236" t="s">
        <v>3</v>
      </c>
      <c r="I236" t="s">
        <v>4</v>
      </c>
      <c r="J236" t="s">
        <v>1</v>
      </c>
      <c r="K236" t="s">
        <v>4</v>
      </c>
      <c r="L236" t="s">
        <v>1</v>
      </c>
      <c r="M236" t="s">
        <v>1</v>
      </c>
      <c r="N236" t="s">
        <v>4</v>
      </c>
      <c r="O236" t="s">
        <v>4</v>
      </c>
      <c r="P236" t="s">
        <v>5336</v>
      </c>
      <c r="Q236">
        <v>2500</v>
      </c>
      <c r="R236" t="s">
        <v>3905</v>
      </c>
    </row>
    <row r="237" spans="1:18" x14ac:dyDescent="0.25">
      <c r="A237" t="s">
        <v>3905</v>
      </c>
      <c r="B237" t="s">
        <v>525</v>
      </c>
      <c r="C237" t="s">
        <v>1</v>
      </c>
      <c r="D237" t="s">
        <v>526</v>
      </c>
      <c r="E237" t="s">
        <v>3990</v>
      </c>
      <c r="F237">
        <v>1</v>
      </c>
      <c r="G237" t="s">
        <v>3</v>
      </c>
      <c r="H237" t="s">
        <v>3</v>
      </c>
      <c r="I237" t="s">
        <v>4</v>
      </c>
      <c r="J237" t="s">
        <v>1</v>
      </c>
      <c r="K237" t="s">
        <v>4</v>
      </c>
      <c r="L237" t="s">
        <v>1</v>
      </c>
      <c r="M237" t="s">
        <v>1</v>
      </c>
      <c r="N237" t="s">
        <v>4</v>
      </c>
      <c r="O237" t="s">
        <v>4</v>
      </c>
      <c r="P237" t="s">
        <v>4346</v>
      </c>
      <c r="Q237">
        <v>348</v>
      </c>
      <c r="R237" t="s">
        <v>3905</v>
      </c>
    </row>
    <row r="238" spans="1:18" x14ac:dyDescent="0.25">
      <c r="A238" t="s">
        <v>3905</v>
      </c>
      <c r="B238" t="s">
        <v>584</v>
      </c>
      <c r="C238" t="s">
        <v>1</v>
      </c>
      <c r="D238" t="s">
        <v>585</v>
      </c>
      <c r="E238" t="s">
        <v>3990</v>
      </c>
      <c r="F238">
        <v>1</v>
      </c>
      <c r="G238" t="s">
        <v>3</v>
      </c>
      <c r="H238" t="s">
        <v>3</v>
      </c>
      <c r="I238" t="s">
        <v>4</v>
      </c>
      <c r="J238" t="s">
        <v>1</v>
      </c>
      <c r="K238" t="s">
        <v>4</v>
      </c>
      <c r="L238" t="s">
        <v>1</v>
      </c>
      <c r="M238" t="s">
        <v>1</v>
      </c>
      <c r="N238" t="s">
        <v>4</v>
      </c>
      <c r="O238" t="s">
        <v>4</v>
      </c>
      <c r="P238" t="s">
        <v>4380</v>
      </c>
      <c r="Q238">
        <v>20</v>
      </c>
      <c r="R238" t="s">
        <v>3905</v>
      </c>
    </row>
    <row r="239" spans="1:18" x14ac:dyDescent="0.25">
      <c r="A239" t="s">
        <v>3905</v>
      </c>
      <c r="B239" t="s">
        <v>590</v>
      </c>
      <c r="C239" t="s">
        <v>112</v>
      </c>
      <c r="D239" t="s">
        <v>591</v>
      </c>
      <c r="E239" t="s">
        <v>592</v>
      </c>
      <c r="F239">
        <v>2</v>
      </c>
      <c r="G239" t="s">
        <v>71</v>
      </c>
      <c r="H239" t="s">
        <v>71</v>
      </c>
      <c r="I239" t="s">
        <v>3996</v>
      </c>
      <c r="J239" t="s">
        <v>593</v>
      </c>
      <c r="K239" t="s">
        <v>3998</v>
      </c>
      <c r="L239" t="s">
        <v>4000</v>
      </c>
      <c r="M239" t="s">
        <v>594</v>
      </c>
      <c r="N239" t="s">
        <v>11</v>
      </c>
      <c r="O239" t="s">
        <v>12</v>
      </c>
      <c r="P239" t="s">
        <v>4390</v>
      </c>
      <c r="Q239">
        <v>790</v>
      </c>
      <c r="R239" t="s">
        <v>3905</v>
      </c>
    </row>
    <row r="240" spans="1:18" x14ac:dyDescent="0.25">
      <c r="A240" t="s">
        <v>3905</v>
      </c>
      <c r="B240" t="s">
        <v>607</v>
      </c>
      <c r="C240" t="s">
        <v>1</v>
      </c>
      <c r="D240" t="s">
        <v>608</v>
      </c>
      <c r="E240" t="s">
        <v>3990</v>
      </c>
      <c r="F240">
        <v>1</v>
      </c>
      <c r="G240" t="s">
        <v>3</v>
      </c>
      <c r="H240" t="s">
        <v>3</v>
      </c>
      <c r="I240" t="s">
        <v>4</v>
      </c>
      <c r="J240" t="s">
        <v>1</v>
      </c>
      <c r="K240" t="s">
        <v>4</v>
      </c>
      <c r="L240" t="s">
        <v>1</v>
      </c>
      <c r="M240" t="s">
        <v>1</v>
      </c>
      <c r="N240" t="s">
        <v>4</v>
      </c>
      <c r="O240" t="s">
        <v>4</v>
      </c>
      <c r="P240" t="s">
        <v>4401</v>
      </c>
      <c r="Q240">
        <v>144</v>
      </c>
      <c r="R240" t="s">
        <v>3905</v>
      </c>
    </row>
    <row r="241" spans="1:18" x14ac:dyDescent="0.25">
      <c r="A241" t="s">
        <v>3905</v>
      </c>
      <c r="B241" t="s">
        <v>613</v>
      </c>
      <c r="C241" t="s">
        <v>1</v>
      </c>
      <c r="D241" t="s">
        <v>614</v>
      </c>
      <c r="E241" t="s">
        <v>3990</v>
      </c>
      <c r="F241">
        <v>1</v>
      </c>
      <c r="G241" t="s">
        <v>3</v>
      </c>
      <c r="H241" t="s">
        <v>3</v>
      </c>
      <c r="I241" t="s">
        <v>4</v>
      </c>
      <c r="J241" t="s">
        <v>1</v>
      </c>
      <c r="K241" t="s">
        <v>4</v>
      </c>
      <c r="L241" t="s">
        <v>1</v>
      </c>
      <c r="M241" t="s">
        <v>1</v>
      </c>
      <c r="N241" t="s">
        <v>4</v>
      </c>
      <c r="O241" t="s">
        <v>4</v>
      </c>
      <c r="P241" t="s">
        <v>4407</v>
      </c>
      <c r="Q241">
        <v>69</v>
      </c>
      <c r="R241" t="s">
        <v>3905</v>
      </c>
    </row>
    <row r="242" spans="1:18" x14ac:dyDescent="0.25">
      <c r="A242" t="s">
        <v>3905</v>
      </c>
      <c r="B242" t="s">
        <v>625</v>
      </c>
      <c r="C242" t="s">
        <v>1</v>
      </c>
      <c r="D242" t="s">
        <v>626</v>
      </c>
      <c r="E242" t="s">
        <v>3990</v>
      </c>
      <c r="F242">
        <v>1</v>
      </c>
      <c r="G242" t="s">
        <v>3</v>
      </c>
      <c r="H242" t="s">
        <v>3</v>
      </c>
      <c r="I242" t="s">
        <v>4</v>
      </c>
      <c r="J242" t="s">
        <v>1</v>
      </c>
      <c r="K242" t="s">
        <v>4</v>
      </c>
      <c r="L242" t="s">
        <v>1</v>
      </c>
      <c r="M242" t="s">
        <v>1</v>
      </c>
      <c r="N242" t="s">
        <v>4</v>
      </c>
      <c r="O242" t="s">
        <v>4</v>
      </c>
      <c r="P242" t="s">
        <v>4417</v>
      </c>
      <c r="Q242">
        <v>17</v>
      </c>
      <c r="R242" t="s">
        <v>3905</v>
      </c>
    </row>
    <row r="243" spans="1:18" x14ac:dyDescent="0.25">
      <c r="A243" t="s">
        <v>3905</v>
      </c>
      <c r="B243" t="s">
        <v>647</v>
      </c>
      <c r="C243" t="s">
        <v>648</v>
      </c>
      <c r="D243" t="s">
        <v>649</v>
      </c>
      <c r="E243" t="s">
        <v>3990</v>
      </c>
      <c r="F243">
        <v>1</v>
      </c>
      <c r="G243" t="s">
        <v>27</v>
      </c>
      <c r="H243" t="s">
        <v>27</v>
      </c>
      <c r="I243" t="s">
        <v>3992</v>
      </c>
      <c r="J243" t="s">
        <v>650</v>
      </c>
      <c r="K243" t="s">
        <v>3998</v>
      </c>
      <c r="L243" t="s">
        <v>3998</v>
      </c>
      <c r="M243" t="s">
        <v>651</v>
      </c>
      <c r="N243" t="s">
        <v>237</v>
      </c>
      <c r="O243" t="s">
        <v>31</v>
      </c>
      <c r="P243" t="s">
        <v>4434</v>
      </c>
      <c r="Q243">
        <v>9</v>
      </c>
      <c r="R243" t="s">
        <v>3905</v>
      </c>
    </row>
    <row r="244" spans="1:18" x14ac:dyDescent="0.25">
      <c r="A244" t="s">
        <v>3905</v>
      </c>
      <c r="B244" t="s">
        <v>652</v>
      </c>
      <c r="C244" t="s">
        <v>1</v>
      </c>
      <c r="D244" t="s">
        <v>653</v>
      </c>
      <c r="E244" t="s">
        <v>3990</v>
      </c>
      <c r="F244">
        <v>1</v>
      </c>
      <c r="G244" t="s">
        <v>3</v>
      </c>
      <c r="H244" t="s">
        <v>3</v>
      </c>
      <c r="I244" t="s">
        <v>4</v>
      </c>
      <c r="J244" t="s">
        <v>1</v>
      </c>
      <c r="K244" t="s">
        <v>4</v>
      </c>
      <c r="L244" t="s">
        <v>1</v>
      </c>
      <c r="M244" t="s">
        <v>1</v>
      </c>
      <c r="N244" t="s">
        <v>4</v>
      </c>
      <c r="O244" t="s">
        <v>4</v>
      </c>
      <c r="P244" t="s">
        <v>5397</v>
      </c>
      <c r="Q244">
        <v>2277</v>
      </c>
      <c r="R244" t="s">
        <v>3905</v>
      </c>
    </row>
    <row r="245" spans="1:18" x14ac:dyDescent="0.25">
      <c r="A245" t="s">
        <v>3905</v>
      </c>
      <c r="B245" t="s">
        <v>734</v>
      </c>
      <c r="C245" t="s">
        <v>1</v>
      </c>
      <c r="D245" t="s">
        <v>735</v>
      </c>
      <c r="E245" t="s">
        <v>3990</v>
      </c>
      <c r="F245">
        <v>1</v>
      </c>
      <c r="G245" t="s">
        <v>3</v>
      </c>
      <c r="H245" t="s">
        <v>3</v>
      </c>
      <c r="I245" t="s">
        <v>4</v>
      </c>
      <c r="J245" t="s">
        <v>1</v>
      </c>
      <c r="K245" t="s">
        <v>4</v>
      </c>
      <c r="L245" t="s">
        <v>1</v>
      </c>
      <c r="M245" t="s">
        <v>1</v>
      </c>
      <c r="N245" t="s">
        <v>4</v>
      </c>
      <c r="O245" t="s">
        <v>4</v>
      </c>
      <c r="P245" t="s">
        <v>5407</v>
      </c>
      <c r="Q245">
        <v>10000</v>
      </c>
      <c r="R245" t="s">
        <v>3905</v>
      </c>
    </row>
    <row r="246" spans="1:18" x14ac:dyDescent="0.25">
      <c r="A246" t="s">
        <v>3905</v>
      </c>
      <c r="B246" t="s">
        <v>743</v>
      </c>
      <c r="C246" t="s">
        <v>1</v>
      </c>
      <c r="D246" t="s">
        <v>744</v>
      </c>
      <c r="E246" t="s">
        <v>3990</v>
      </c>
      <c r="F246">
        <v>1</v>
      </c>
      <c r="G246" t="s">
        <v>3</v>
      </c>
      <c r="H246" t="s">
        <v>3</v>
      </c>
      <c r="I246" t="s">
        <v>4</v>
      </c>
      <c r="J246" t="s">
        <v>1</v>
      </c>
      <c r="K246" t="s">
        <v>4</v>
      </c>
      <c r="L246" t="s">
        <v>1</v>
      </c>
      <c r="M246" t="s">
        <v>1</v>
      </c>
      <c r="N246" t="s">
        <v>4</v>
      </c>
      <c r="O246" t="s">
        <v>4</v>
      </c>
      <c r="P246" t="s">
        <v>4477</v>
      </c>
      <c r="Q246">
        <v>5</v>
      </c>
      <c r="R246" t="s">
        <v>3905</v>
      </c>
    </row>
    <row r="247" spans="1:18" x14ac:dyDescent="0.25">
      <c r="A247" t="s">
        <v>3905</v>
      </c>
      <c r="B247" t="s">
        <v>607</v>
      </c>
      <c r="C247" t="s">
        <v>780</v>
      </c>
      <c r="D247" t="s">
        <v>608</v>
      </c>
      <c r="E247" t="s">
        <v>781</v>
      </c>
      <c r="F247">
        <v>3</v>
      </c>
      <c r="G247" t="s">
        <v>35</v>
      </c>
      <c r="H247" t="s">
        <v>35</v>
      </c>
      <c r="I247" t="s">
        <v>3994</v>
      </c>
      <c r="J247" t="s">
        <v>782</v>
      </c>
      <c r="K247" t="s">
        <v>4000</v>
      </c>
      <c r="L247" t="s">
        <v>3999</v>
      </c>
      <c r="M247" t="s">
        <v>783</v>
      </c>
      <c r="N247" t="s">
        <v>11</v>
      </c>
      <c r="O247" t="s">
        <v>31</v>
      </c>
      <c r="P247" t="s">
        <v>4401</v>
      </c>
      <c r="Q247">
        <v>144</v>
      </c>
      <c r="R247" t="s">
        <v>3905</v>
      </c>
    </row>
    <row r="248" spans="1:18" ht="15" customHeight="1" x14ac:dyDescent="0.25">
      <c r="A248" t="s">
        <v>3905</v>
      </c>
      <c r="B248" t="s">
        <v>810</v>
      </c>
      <c r="C248" t="s">
        <v>1</v>
      </c>
      <c r="D248" t="s">
        <v>811</v>
      </c>
      <c r="E248" t="s">
        <v>3990</v>
      </c>
      <c r="F248">
        <v>1</v>
      </c>
      <c r="G248" t="s">
        <v>3</v>
      </c>
      <c r="H248" t="s">
        <v>3</v>
      </c>
      <c r="I248" t="s">
        <v>4</v>
      </c>
      <c r="J248" t="s">
        <v>1</v>
      </c>
      <c r="K248" t="s">
        <v>4</v>
      </c>
      <c r="L248" t="s">
        <v>1</v>
      </c>
      <c r="M248" t="s">
        <v>1</v>
      </c>
      <c r="N248" t="s">
        <v>4</v>
      </c>
      <c r="O248" t="s">
        <v>4</v>
      </c>
      <c r="P248" t="s">
        <v>4509</v>
      </c>
      <c r="Q248">
        <v>4</v>
      </c>
      <c r="R248" t="s">
        <v>3905</v>
      </c>
    </row>
    <row r="249" spans="1:18" x14ac:dyDescent="0.25">
      <c r="A249" t="s">
        <v>3905</v>
      </c>
      <c r="B249" t="s">
        <v>1109</v>
      </c>
      <c r="C249" t="s">
        <v>1</v>
      </c>
      <c r="D249" t="s">
        <v>1110</v>
      </c>
      <c r="E249" t="s">
        <v>3990</v>
      </c>
      <c r="F249">
        <v>1</v>
      </c>
      <c r="G249" t="s">
        <v>3</v>
      </c>
      <c r="H249" t="s">
        <v>3</v>
      </c>
      <c r="I249" t="s">
        <v>4</v>
      </c>
      <c r="J249" t="s">
        <v>1</v>
      </c>
      <c r="K249" t="s">
        <v>4</v>
      </c>
      <c r="L249" t="s">
        <v>1</v>
      </c>
      <c r="M249" t="s">
        <v>1</v>
      </c>
      <c r="N249" t="s">
        <v>4</v>
      </c>
      <c r="O249" t="s">
        <v>4</v>
      </c>
      <c r="P249" t="s">
        <v>4641</v>
      </c>
      <c r="Q249">
        <v>27</v>
      </c>
      <c r="R249" t="s">
        <v>3905</v>
      </c>
    </row>
    <row r="250" spans="1:18" x14ac:dyDescent="0.25">
      <c r="A250" t="s">
        <v>3905</v>
      </c>
      <c r="B250" t="s">
        <v>1121</v>
      </c>
      <c r="C250" t="s">
        <v>1</v>
      </c>
      <c r="D250" t="s">
        <v>1122</v>
      </c>
      <c r="E250" t="s">
        <v>3990</v>
      </c>
      <c r="F250">
        <v>1</v>
      </c>
      <c r="G250" t="s">
        <v>3</v>
      </c>
      <c r="H250" t="s">
        <v>3</v>
      </c>
      <c r="I250" t="s">
        <v>4</v>
      </c>
      <c r="J250" t="s">
        <v>1</v>
      </c>
      <c r="K250" t="s">
        <v>4</v>
      </c>
      <c r="L250" t="s">
        <v>1</v>
      </c>
      <c r="M250" t="s">
        <v>1</v>
      </c>
      <c r="N250" t="s">
        <v>4</v>
      </c>
      <c r="O250" t="s">
        <v>4</v>
      </c>
      <c r="P250" t="s">
        <v>4434</v>
      </c>
      <c r="Q250">
        <v>9</v>
      </c>
      <c r="R250" t="s">
        <v>3905</v>
      </c>
    </row>
    <row r="251" spans="1:18" x14ac:dyDescent="0.25">
      <c r="A251" t="s">
        <v>3905</v>
      </c>
      <c r="B251" t="s">
        <v>1125</v>
      </c>
      <c r="C251" t="s">
        <v>1</v>
      </c>
      <c r="D251" t="s">
        <v>1126</v>
      </c>
      <c r="E251" t="s">
        <v>3990</v>
      </c>
      <c r="F251">
        <v>1</v>
      </c>
      <c r="G251" t="s">
        <v>3</v>
      </c>
      <c r="H251" t="s">
        <v>3</v>
      </c>
      <c r="I251" t="s">
        <v>4</v>
      </c>
      <c r="J251" t="s">
        <v>1</v>
      </c>
      <c r="K251" t="s">
        <v>4</v>
      </c>
      <c r="L251" t="s">
        <v>1</v>
      </c>
      <c r="M251" t="s">
        <v>1</v>
      </c>
      <c r="N251" t="s">
        <v>4</v>
      </c>
      <c r="O251" t="s">
        <v>4</v>
      </c>
      <c r="P251" t="s">
        <v>5473</v>
      </c>
      <c r="Q251">
        <v>3500</v>
      </c>
      <c r="R251" t="s">
        <v>3905</v>
      </c>
    </row>
    <row r="252" spans="1:18" x14ac:dyDescent="0.25">
      <c r="A252" t="s">
        <v>3905</v>
      </c>
      <c r="B252" t="s">
        <v>2257</v>
      </c>
      <c r="C252" t="s">
        <v>2258</v>
      </c>
      <c r="D252" t="s">
        <v>2259</v>
      </c>
      <c r="E252" t="s">
        <v>3990</v>
      </c>
      <c r="F252">
        <v>1</v>
      </c>
      <c r="G252" t="s">
        <v>116</v>
      </c>
      <c r="H252" t="s">
        <v>116</v>
      </c>
      <c r="I252" t="s">
        <v>3997</v>
      </c>
      <c r="J252" t="s">
        <v>2260</v>
      </c>
      <c r="K252" t="s">
        <v>3998</v>
      </c>
      <c r="L252" t="s">
        <v>4000</v>
      </c>
      <c r="M252" t="s">
        <v>1196</v>
      </c>
      <c r="N252" t="s">
        <v>11</v>
      </c>
      <c r="O252" t="s">
        <v>31</v>
      </c>
      <c r="P252" t="s">
        <v>4965</v>
      </c>
      <c r="Q252">
        <v>550</v>
      </c>
      <c r="R252" t="s">
        <v>3905</v>
      </c>
    </row>
    <row r="253" spans="1:18" x14ac:dyDescent="0.25">
      <c r="A253" t="s">
        <v>3905</v>
      </c>
      <c r="B253" t="s">
        <v>2333</v>
      </c>
      <c r="C253" t="s">
        <v>1</v>
      </c>
      <c r="D253" t="s">
        <v>2334</v>
      </c>
      <c r="E253" t="s">
        <v>3990</v>
      </c>
      <c r="F253">
        <v>1</v>
      </c>
      <c r="G253" t="s">
        <v>3</v>
      </c>
      <c r="H253" t="s">
        <v>3</v>
      </c>
      <c r="I253" t="s">
        <v>4</v>
      </c>
      <c r="J253" t="s">
        <v>1</v>
      </c>
      <c r="K253" t="s">
        <v>4</v>
      </c>
      <c r="L253" t="s">
        <v>1</v>
      </c>
      <c r="M253" t="s">
        <v>1</v>
      </c>
      <c r="N253" t="s">
        <v>4</v>
      </c>
      <c r="O253" t="s">
        <v>4</v>
      </c>
      <c r="P253" t="s">
        <v>4977</v>
      </c>
      <c r="Q253">
        <v>2</v>
      </c>
      <c r="R253" t="s">
        <v>3905</v>
      </c>
    </row>
    <row r="254" spans="1:18" x14ac:dyDescent="0.25">
      <c r="A254" t="s">
        <v>3907</v>
      </c>
      <c r="B254" t="s">
        <v>756</v>
      </c>
      <c r="C254" t="s">
        <v>757</v>
      </c>
      <c r="D254" t="s">
        <v>758</v>
      </c>
      <c r="E254" t="s">
        <v>759</v>
      </c>
      <c r="F254">
        <v>8</v>
      </c>
      <c r="G254" t="s">
        <v>27</v>
      </c>
      <c r="H254" t="s">
        <v>27</v>
      </c>
      <c r="I254" t="s">
        <v>3993</v>
      </c>
      <c r="J254" t="s">
        <v>760</v>
      </c>
      <c r="K254" t="s">
        <v>3998</v>
      </c>
      <c r="L254" t="s">
        <v>3998</v>
      </c>
      <c r="M254" t="s">
        <v>490</v>
      </c>
      <c r="N254" t="s">
        <v>761</v>
      </c>
      <c r="O254" t="s">
        <v>31</v>
      </c>
      <c r="P254" t="s">
        <v>4482</v>
      </c>
      <c r="Q254">
        <v>770</v>
      </c>
      <c r="R254" t="s">
        <v>5742</v>
      </c>
    </row>
    <row r="255" spans="1:18" x14ac:dyDescent="0.25">
      <c r="A255" s="10" t="s">
        <v>3907</v>
      </c>
      <c r="B255" t="s">
        <v>774</v>
      </c>
      <c r="C255" t="s">
        <v>775</v>
      </c>
      <c r="D255" t="s">
        <v>776</v>
      </c>
      <c r="E255" t="s">
        <v>777</v>
      </c>
      <c r="F255">
        <v>6</v>
      </c>
      <c r="G255" t="s">
        <v>27</v>
      </c>
      <c r="H255" t="s">
        <v>27</v>
      </c>
      <c r="I255" t="s">
        <v>3993</v>
      </c>
      <c r="J255" t="s">
        <v>778</v>
      </c>
      <c r="K255" t="s">
        <v>3998</v>
      </c>
      <c r="L255" t="s">
        <v>3998</v>
      </c>
      <c r="M255" t="s">
        <v>247</v>
      </c>
      <c r="N255" t="s">
        <v>779</v>
      </c>
      <c r="O255" t="s">
        <v>31</v>
      </c>
      <c r="P255" t="s">
        <v>4020</v>
      </c>
      <c r="Q255" t="s">
        <v>5668</v>
      </c>
      <c r="R255" s="10" t="s">
        <v>5743</v>
      </c>
    </row>
    <row r="256" spans="1:18" x14ac:dyDescent="0.25">
      <c r="A256" s="10" t="s">
        <v>3907</v>
      </c>
      <c r="B256" t="s">
        <v>825</v>
      </c>
      <c r="C256" t="s">
        <v>826</v>
      </c>
      <c r="D256" t="s">
        <v>827</v>
      </c>
      <c r="E256" t="s">
        <v>828</v>
      </c>
      <c r="F256">
        <v>5</v>
      </c>
      <c r="G256" t="s">
        <v>50</v>
      </c>
      <c r="H256" t="s">
        <v>50</v>
      </c>
      <c r="I256" t="s">
        <v>3995</v>
      </c>
      <c r="J256" t="s">
        <v>829</v>
      </c>
      <c r="K256" t="s">
        <v>3998</v>
      </c>
      <c r="L256" t="s">
        <v>3998</v>
      </c>
      <c r="M256" t="s">
        <v>830</v>
      </c>
      <c r="N256" t="s">
        <v>831</v>
      </c>
      <c r="O256" t="s">
        <v>12</v>
      </c>
      <c r="P256" t="s">
        <v>4020</v>
      </c>
      <c r="Q256" t="s">
        <v>5668</v>
      </c>
      <c r="R256" s="10" t="s">
        <v>5743</v>
      </c>
    </row>
    <row r="257" spans="1:18" x14ac:dyDescent="0.25">
      <c r="A257" s="10" t="s">
        <v>3907</v>
      </c>
      <c r="B257" t="s">
        <v>843</v>
      </c>
      <c r="C257" t="s">
        <v>844</v>
      </c>
      <c r="D257" t="s">
        <v>845</v>
      </c>
      <c r="E257" t="s">
        <v>3990</v>
      </c>
      <c r="F257">
        <v>1</v>
      </c>
      <c r="G257" t="s">
        <v>71</v>
      </c>
      <c r="H257" t="s">
        <v>71</v>
      </c>
      <c r="I257" t="s">
        <v>3996</v>
      </c>
      <c r="J257" t="s">
        <v>846</v>
      </c>
      <c r="K257" t="s">
        <v>3998</v>
      </c>
      <c r="L257" t="s">
        <v>4000</v>
      </c>
      <c r="M257" t="s">
        <v>360</v>
      </c>
      <c r="N257" t="s">
        <v>847</v>
      </c>
      <c r="O257" t="s">
        <v>31</v>
      </c>
      <c r="P257" t="s">
        <v>4020</v>
      </c>
      <c r="Q257" t="s">
        <v>5668</v>
      </c>
      <c r="R257" s="10" t="s">
        <v>5743</v>
      </c>
    </row>
    <row r="258" spans="1:18" x14ac:dyDescent="0.25">
      <c r="A258" s="10" t="s">
        <v>3907</v>
      </c>
      <c r="B258" t="s">
        <v>1540</v>
      </c>
      <c r="C258" t="s">
        <v>1541</v>
      </c>
      <c r="D258" t="s">
        <v>1542</v>
      </c>
      <c r="E258" t="s">
        <v>3990</v>
      </c>
      <c r="F258">
        <v>1</v>
      </c>
      <c r="G258" t="s">
        <v>71</v>
      </c>
      <c r="H258" t="s">
        <v>71</v>
      </c>
      <c r="I258" t="s">
        <v>3996</v>
      </c>
      <c r="J258" t="s">
        <v>1543</v>
      </c>
      <c r="K258" t="s">
        <v>3998</v>
      </c>
      <c r="L258" t="s">
        <v>4000</v>
      </c>
      <c r="M258" t="s">
        <v>317</v>
      </c>
      <c r="N258" t="s">
        <v>237</v>
      </c>
      <c r="O258" t="s">
        <v>12</v>
      </c>
      <c r="P258" t="s">
        <v>4020</v>
      </c>
      <c r="Q258" t="s">
        <v>5668</v>
      </c>
      <c r="R258" s="10" t="s">
        <v>5743</v>
      </c>
    </row>
    <row r="259" spans="1:18" x14ac:dyDescent="0.25">
      <c r="A259" s="10" t="s">
        <v>3907</v>
      </c>
      <c r="B259" t="s">
        <v>1544</v>
      </c>
      <c r="C259" t="s">
        <v>1545</v>
      </c>
      <c r="D259" t="s">
        <v>1546</v>
      </c>
      <c r="E259" t="s">
        <v>3990</v>
      </c>
      <c r="F259">
        <v>1</v>
      </c>
      <c r="G259" t="s">
        <v>35</v>
      </c>
      <c r="H259" t="s">
        <v>35</v>
      </c>
      <c r="I259" t="s">
        <v>3995</v>
      </c>
      <c r="J259" t="s">
        <v>1547</v>
      </c>
      <c r="K259" t="s">
        <v>3999</v>
      </c>
      <c r="L259" t="s">
        <v>3999</v>
      </c>
      <c r="M259" t="s">
        <v>143</v>
      </c>
      <c r="N259" t="s">
        <v>11</v>
      </c>
      <c r="O259" t="s">
        <v>31</v>
      </c>
      <c r="P259" t="s">
        <v>4020</v>
      </c>
      <c r="Q259" t="s">
        <v>5668</v>
      </c>
      <c r="R259" s="10" t="s">
        <v>5743</v>
      </c>
    </row>
    <row r="260" spans="1:18" x14ac:dyDescent="0.25">
      <c r="A260" s="10" t="s">
        <v>3907</v>
      </c>
      <c r="B260" t="s">
        <v>1556</v>
      </c>
      <c r="C260" t="s">
        <v>1557</v>
      </c>
      <c r="D260" t="s">
        <v>1558</v>
      </c>
      <c r="E260" t="s">
        <v>3990</v>
      </c>
      <c r="F260">
        <v>1</v>
      </c>
      <c r="G260" t="s">
        <v>59</v>
      </c>
      <c r="H260" t="s">
        <v>35</v>
      </c>
      <c r="I260" t="s">
        <v>3992</v>
      </c>
      <c r="J260" t="s">
        <v>1559</v>
      </c>
      <c r="K260" t="s">
        <v>4000</v>
      </c>
      <c r="L260" t="s">
        <v>3999</v>
      </c>
      <c r="M260" t="s">
        <v>524</v>
      </c>
      <c r="N260" t="s">
        <v>11</v>
      </c>
      <c r="O260" t="s">
        <v>31</v>
      </c>
      <c r="P260" t="s">
        <v>4020</v>
      </c>
      <c r="Q260" t="s">
        <v>5668</v>
      </c>
      <c r="R260" s="10" t="s">
        <v>5743</v>
      </c>
    </row>
    <row r="261" spans="1:18" x14ac:dyDescent="0.25">
      <c r="A261" s="10" t="s">
        <v>3907</v>
      </c>
      <c r="B261" t="s">
        <v>1560</v>
      </c>
      <c r="C261" t="s">
        <v>1561</v>
      </c>
      <c r="D261" t="s">
        <v>1562</v>
      </c>
      <c r="E261" t="s">
        <v>1563</v>
      </c>
      <c r="F261">
        <v>4</v>
      </c>
      <c r="G261" t="s">
        <v>50</v>
      </c>
      <c r="H261" t="s">
        <v>50</v>
      </c>
      <c r="I261" t="s">
        <v>3995</v>
      </c>
      <c r="J261" t="s">
        <v>1564</v>
      </c>
      <c r="K261" t="s">
        <v>3998</v>
      </c>
      <c r="L261" t="s">
        <v>3998</v>
      </c>
      <c r="M261" t="s">
        <v>1286</v>
      </c>
      <c r="N261" t="s">
        <v>237</v>
      </c>
      <c r="O261" t="s">
        <v>31</v>
      </c>
      <c r="P261" t="s">
        <v>4020</v>
      </c>
      <c r="Q261" t="s">
        <v>5668</v>
      </c>
      <c r="R261" s="10" t="s">
        <v>5743</v>
      </c>
    </row>
    <row r="262" spans="1:18" x14ac:dyDescent="0.25">
      <c r="A262" s="10" t="s">
        <v>3907</v>
      </c>
      <c r="B262" t="s">
        <v>1565</v>
      </c>
      <c r="C262" t="s">
        <v>1566</v>
      </c>
      <c r="D262" t="s">
        <v>1567</v>
      </c>
      <c r="E262" t="s">
        <v>3990</v>
      </c>
      <c r="F262">
        <v>1</v>
      </c>
      <c r="G262" t="s">
        <v>35</v>
      </c>
      <c r="H262" t="s">
        <v>35</v>
      </c>
      <c r="I262" t="s">
        <v>3994</v>
      </c>
      <c r="J262" t="s">
        <v>1568</v>
      </c>
      <c r="K262" t="s">
        <v>3998</v>
      </c>
      <c r="L262" t="s">
        <v>3998</v>
      </c>
      <c r="M262" t="s">
        <v>892</v>
      </c>
      <c r="N262" t="s">
        <v>11</v>
      </c>
      <c r="O262" t="s">
        <v>31</v>
      </c>
      <c r="P262" t="s">
        <v>4020</v>
      </c>
      <c r="Q262" t="s">
        <v>5668</v>
      </c>
      <c r="R262" s="10" t="s">
        <v>5743</v>
      </c>
    </row>
    <row r="263" spans="1:18" x14ac:dyDescent="0.25">
      <c r="A263" s="10" t="s">
        <v>3907</v>
      </c>
      <c r="B263" t="s">
        <v>1569</v>
      </c>
      <c r="C263" t="s">
        <v>1570</v>
      </c>
      <c r="D263" t="s">
        <v>1571</v>
      </c>
      <c r="E263" t="s">
        <v>1572</v>
      </c>
      <c r="F263">
        <v>2</v>
      </c>
      <c r="G263" t="s">
        <v>35</v>
      </c>
      <c r="H263" t="s">
        <v>35</v>
      </c>
      <c r="I263" t="s">
        <v>3994</v>
      </c>
      <c r="J263" t="s">
        <v>1573</v>
      </c>
      <c r="K263" t="s">
        <v>3998</v>
      </c>
      <c r="L263" t="s">
        <v>3998</v>
      </c>
      <c r="M263" t="s">
        <v>1574</v>
      </c>
      <c r="N263" t="s">
        <v>161</v>
      </c>
      <c r="O263" t="s">
        <v>12</v>
      </c>
      <c r="P263" t="s">
        <v>4020</v>
      </c>
      <c r="Q263" t="s">
        <v>5668</v>
      </c>
      <c r="R263" s="10" t="s">
        <v>5743</v>
      </c>
    </row>
    <row r="264" spans="1:18" x14ac:dyDescent="0.25">
      <c r="A264" t="s">
        <v>3907</v>
      </c>
      <c r="B264" t="s">
        <v>56</v>
      </c>
      <c r="C264" t="s">
        <v>57</v>
      </c>
      <c r="D264" t="s">
        <v>58</v>
      </c>
      <c r="E264" t="s">
        <v>3990</v>
      </c>
      <c r="F264">
        <v>1</v>
      </c>
      <c r="G264" t="s">
        <v>8</v>
      </c>
      <c r="H264" t="s">
        <v>59</v>
      </c>
      <c r="I264" t="s">
        <v>3993</v>
      </c>
      <c r="J264" t="s">
        <v>60</v>
      </c>
      <c r="K264" t="s">
        <v>3998</v>
      </c>
      <c r="L264" t="s">
        <v>4000</v>
      </c>
      <c r="M264" t="s">
        <v>61</v>
      </c>
      <c r="N264" t="s">
        <v>11</v>
      </c>
      <c r="O264" t="s">
        <v>12</v>
      </c>
      <c r="P264" t="s">
        <v>4017</v>
      </c>
      <c r="Q264" t="s">
        <v>5668</v>
      </c>
      <c r="R264" t="s">
        <v>3907</v>
      </c>
    </row>
    <row r="265" spans="1:18" x14ac:dyDescent="0.25">
      <c r="A265" t="s">
        <v>3907</v>
      </c>
      <c r="B265" t="s">
        <v>266</v>
      </c>
      <c r="C265" t="s">
        <v>1</v>
      </c>
      <c r="D265" t="s">
        <v>267</v>
      </c>
      <c r="E265" t="s">
        <v>3990</v>
      </c>
      <c r="F265">
        <v>1</v>
      </c>
      <c r="G265" t="s">
        <v>3</v>
      </c>
      <c r="H265" t="s">
        <v>3</v>
      </c>
      <c r="I265" t="s">
        <v>4</v>
      </c>
      <c r="J265" t="s">
        <v>1</v>
      </c>
      <c r="K265" t="s">
        <v>4</v>
      </c>
      <c r="L265" t="s">
        <v>1</v>
      </c>
      <c r="M265" t="s">
        <v>1</v>
      </c>
      <c r="N265" t="s">
        <v>4</v>
      </c>
      <c r="O265" t="s">
        <v>4</v>
      </c>
      <c r="P265" t="s">
        <v>4017</v>
      </c>
      <c r="Q265" t="s">
        <v>5668</v>
      </c>
      <c r="R265" t="s">
        <v>3907</v>
      </c>
    </row>
    <row r="266" spans="1:18" x14ac:dyDescent="0.25">
      <c r="A266" t="s">
        <v>3907</v>
      </c>
      <c r="B266" t="s">
        <v>376</v>
      </c>
      <c r="C266" t="s">
        <v>377</v>
      </c>
      <c r="D266" t="s">
        <v>378</v>
      </c>
      <c r="E266" t="s">
        <v>379</v>
      </c>
      <c r="F266">
        <v>2</v>
      </c>
      <c r="G266" t="s">
        <v>27</v>
      </c>
      <c r="H266" t="s">
        <v>50</v>
      </c>
      <c r="I266" t="s">
        <v>3992</v>
      </c>
      <c r="J266" t="s">
        <v>380</v>
      </c>
      <c r="K266" t="s">
        <v>3998</v>
      </c>
      <c r="L266" t="s">
        <v>4000</v>
      </c>
      <c r="M266" t="s">
        <v>381</v>
      </c>
      <c r="N266" t="s">
        <v>288</v>
      </c>
      <c r="O266" t="s">
        <v>31</v>
      </c>
      <c r="P266" t="s">
        <v>4265</v>
      </c>
      <c r="Q266">
        <v>10</v>
      </c>
      <c r="R266" t="s">
        <v>3907</v>
      </c>
    </row>
    <row r="267" spans="1:18" x14ac:dyDescent="0.25">
      <c r="A267" t="s">
        <v>3907</v>
      </c>
      <c r="B267" t="s">
        <v>452</v>
      </c>
      <c r="C267" t="s">
        <v>453</v>
      </c>
      <c r="D267" t="s">
        <v>454</v>
      </c>
      <c r="E267" t="s">
        <v>455</v>
      </c>
      <c r="F267">
        <v>38</v>
      </c>
      <c r="G267" t="s">
        <v>35</v>
      </c>
      <c r="H267" t="s">
        <v>35</v>
      </c>
      <c r="I267" t="s">
        <v>3994</v>
      </c>
      <c r="J267" t="s">
        <v>456</v>
      </c>
      <c r="K267" t="s">
        <v>3998</v>
      </c>
      <c r="L267" t="s">
        <v>3998</v>
      </c>
      <c r="M267" t="s">
        <v>457</v>
      </c>
      <c r="N267" t="s">
        <v>11</v>
      </c>
      <c r="O267" t="s">
        <v>31</v>
      </c>
      <c r="P267" t="s">
        <v>5327</v>
      </c>
      <c r="Q267">
        <v>1000</v>
      </c>
      <c r="R267" t="s">
        <v>3907</v>
      </c>
    </row>
    <row r="268" spans="1:18" x14ac:dyDescent="0.25">
      <c r="A268" t="s">
        <v>3907</v>
      </c>
      <c r="B268" t="s">
        <v>462</v>
      </c>
      <c r="C268" t="s">
        <v>463</v>
      </c>
      <c r="D268" t="s">
        <v>464</v>
      </c>
      <c r="E268" t="s">
        <v>465</v>
      </c>
      <c r="F268">
        <v>2</v>
      </c>
      <c r="G268" t="s">
        <v>35</v>
      </c>
      <c r="H268" t="s">
        <v>35</v>
      </c>
      <c r="I268" t="s">
        <v>3994</v>
      </c>
      <c r="J268" t="s">
        <v>466</v>
      </c>
      <c r="K268" t="s">
        <v>3998</v>
      </c>
      <c r="L268" t="s">
        <v>3998</v>
      </c>
      <c r="M268" t="s">
        <v>160</v>
      </c>
      <c r="N268" t="s">
        <v>11</v>
      </c>
      <c r="O268" t="s">
        <v>31</v>
      </c>
      <c r="P268" t="s">
        <v>4017</v>
      </c>
      <c r="Q268" t="s">
        <v>5668</v>
      </c>
      <c r="R268" t="s">
        <v>3907</v>
      </c>
    </row>
    <row r="269" spans="1:18" x14ac:dyDescent="0.25">
      <c r="A269" t="s">
        <v>3907</v>
      </c>
      <c r="B269" t="s">
        <v>747</v>
      </c>
      <c r="C269" t="s">
        <v>748</v>
      </c>
      <c r="D269" t="s">
        <v>749</v>
      </c>
      <c r="E269" t="s">
        <v>3990</v>
      </c>
      <c r="F269">
        <v>1</v>
      </c>
      <c r="G269" t="s">
        <v>8</v>
      </c>
      <c r="H269" t="s">
        <v>8</v>
      </c>
      <c r="I269" t="s">
        <v>3993</v>
      </c>
      <c r="J269" t="s">
        <v>750</v>
      </c>
      <c r="K269" t="s">
        <v>3998</v>
      </c>
      <c r="L269" t="s">
        <v>3998</v>
      </c>
      <c r="M269" t="s">
        <v>751</v>
      </c>
      <c r="N269" t="s">
        <v>11</v>
      </c>
      <c r="O269" t="s">
        <v>31</v>
      </c>
      <c r="P269" t="s">
        <v>5327</v>
      </c>
      <c r="Q269">
        <v>1000</v>
      </c>
      <c r="R269" t="s">
        <v>3907</v>
      </c>
    </row>
    <row r="270" spans="1:18" x14ac:dyDescent="0.25">
      <c r="A270" t="s">
        <v>3907</v>
      </c>
      <c r="B270" t="s">
        <v>768</v>
      </c>
      <c r="C270" t="s">
        <v>769</v>
      </c>
      <c r="D270" t="s">
        <v>770</v>
      </c>
      <c r="E270" t="s">
        <v>771</v>
      </c>
      <c r="F270">
        <v>7</v>
      </c>
      <c r="G270" t="s">
        <v>8</v>
      </c>
      <c r="H270" t="s">
        <v>8</v>
      </c>
      <c r="I270" t="s">
        <v>3992</v>
      </c>
      <c r="J270" t="s">
        <v>772</v>
      </c>
      <c r="K270" t="s">
        <v>3998</v>
      </c>
      <c r="L270" t="s">
        <v>3998</v>
      </c>
      <c r="M270" t="s">
        <v>773</v>
      </c>
      <c r="N270" t="s">
        <v>11</v>
      </c>
      <c r="O270" t="s">
        <v>31</v>
      </c>
      <c r="P270" t="s">
        <v>4017</v>
      </c>
      <c r="Q270" t="s">
        <v>5668</v>
      </c>
      <c r="R270" t="s">
        <v>3907</v>
      </c>
    </row>
    <row r="271" spans="1:18" x14ac:dyDescent="0.25">
      <c r="A271" t="s">
        <v>3907</v>
      </c>
      <c r="B271" t="s">
        <v>790</v>
      </c>
      <c r="C271" t="s">
        <v>791</v>
      </c>
      <c r="D271" t="s">
        <v>792</v>
      </c>
      <c r="E271" t="s">
        <v>793</v>
      </c>
      <c r="F271">
        <v>2</v>
      </c>
      <c r="G271" t="s">
        <v>8</v>
      </c>
      <c r="H271" t="s">
        <v>8</v>
      </c>
      <c r="I271" t="s">
        <v>3992</v>
      </c>
      <c r="J271" t="s">
        <v>794</v>
      </c>
      <c r="K271" t="s">
        <v>3998</v>
      </c>
      <c r="L271" t="s">
        <v>3998</v>
      </c>
      <c r="M271" t="s">
        <v>795</v>
      </c>
      <c r="N271" t="s">
        <v>796</v>
      </c>
      <c r="O271" t="s">
        <v>31</v>
      </c>
      <c r="P271" t="s">
        <v>4495</v>
      </c>
      <c r="Q271">
        <v>150</v>
      </c>
      <c r="R271" t="s">
        <v>3907</v>
      </c>
    </row>
    <row r="272" spans="1:18" x14ac:dyDescent="0.25">
      <c r="A272" t="s">
        <v>3907</v>
      </c>
      <c r="B272" t="s">
        <v>812</v>
      </c>
      <c r="C272" t="s">
        <v>813</v>
      </c>
      <c r="D272" t="s">
        <v>814</v>
      </c>
      <c r="E272" t="s">
        <v>815</v>
      </c>
      <c r="F272">
        <v>2</v>
      </c>
      <c r="G272" t="s">
        <v>35</v>
      </c>
      <c r="H272" t="s">
        <v>35</v>
      </c>
      <c r="I272" t="s">
        <v>3994</v>
      </c>
      <c r="J272" t="s">
        <v>286</v>
      </c>
      <c r="K272" t="s">
        <v>3998</v>
      </c>
      <c r="L272" t="s">
        <v>3998</v>
      </c>
      <c r="M272" t="s">
        <v>816</v>
      </c>
      <c r="N272" t="s">
        <v>11</v>
      </c>
      <c r="O272" t="s">
        <v>31</v>
      </c>
      <c r="P272" t="s">
        <v>4017</v>
      </c>
      <c r="Q272" t="s">
        <v>5668</v>
      </c>
      <c r="R272" t="s">
        <v>3907</v>
      </c>
    </row>
    <row r="273" spans="1:18" x14ac:dyDescent="0.25">
      <c r="A273" t="s">
        <v>3907</v>
      </c>
      <c r="B273" t="s">
        <v>817</v>
      </c>
      <c r="C273" t="s">
        <v>818</v>
      </c>
      <c r="D273" t="s">
        <v>819</v>
      </c>
      <c r="E273" t="s">
        <v>820</v>
      </c>
      <c r="F273">
        <v>5</v>
      </c>
      <c r="G273" t="s">
        <v>71</v>
      </c>
      <c r="H273" t="s">
        <v>71</v>
      </c>
      <c r="I273" t="s">
        <v>3996</v>
      </c>
      <c r="J273" t="s">
        <v>821</v>
      </c>
      <c r="K273" t="s">
        <v>3998</v>
      </c>
      <c r="L273" t="s">
        <v>3998</v>
      </c>
      <c r="M273" t="s">
        <v>822</v>
      </c>
      <c r="N273" t="s">
        <v>237</v>
      </c>
      <c r="O273" t="s">
        <v>31</v>
      </c>
      <c r="P273" t="s">
        <v>4017</v>
      </c>
      <c r="Q273" t="s">
        <v>5668</v>
      </c>
      <c r="R273" t="s">
        <v>3907</v>
      </c>
    </row>
    <row r="274" spans="1:18" x14ac:dyDescent="0.25">
      <c r="A274" t="s">
        <v>3907</v>
      </c>
      <c r="B274" t="s">
        <v>823</v>
      </c>
      <c r="C274" t="s">
        <v>1</v>
      </c>
      <c r="D274" t="s">
        <v>824</v>
      </c>
      <c r="E274" t="s">
        <v>3990</v>
      </c>
      <c r="F274">
        <v>1</v>
      </c>
      <c r="G274" t="s">
        <v>3</v>
      </c>
      <c r="H274" t="s">
        <v>3</v>
      </c>
      <c r="I274" t="s">
        <v>4</v>
      </c>
      <c r="J274" t="s">
        <v>1</v>
      </c>
      <c r="K274" t="s">
        <v>4</v>
      </c>
      <c r="L274" t="s">
        <v>1</v>
      </c>
      <c r="M274" t="s">
        <v>1</v>
      </c>
      <c r="N274" t="s">
        <v>4</v>
      </c>
      <c r="O274" t="s">
        <v>4</v>
      </c>
      <c r="P274" t="s">
        <v>4017</v>
      </c>
      <c r="Q274" t="s">
        <v>5668</v>
      </c>
      <c r="R274" t="s">
        <v>3907</v>
      </c>
    </row>
    <row r="275" spans="1:18" x14ac:dyDescent="0.25">
      <c r="A275" t="s">
        <v>3907</v>
      </c>
      <c r="B275" t="s">
        <v>832</v>
      </c>
      <c r="C275" t="s">
        <v>833</v>
      </c>
      <c r="D275" t="s">
        <v>834</v>
      </c>
      <c r="E275" t="s">
        <v>835</v>
      </c>
      <c r="F275">
        <v>5</v>
      </c>
      <c r="G275" t="s">
        <v>8</v>
      </c>
      <c r="H275" t="s">
        <v>8</v>
      </c>
      <c r="I275" t="s">
        <v>3992</v>
      </c>
      <c r="J275" t="s">
        <v>836</v>
      </c>
      <c r="K275" t="s">
        <v>3998</v>
      </c>
      <c r="L275" t="s">
        <v>3998</v>
      </c>
      <c r="M275" t="s">
        <v>837</v>
      </c>
      <c r="N275" t="s">
        <v>11</v>
      </c>
      <c r="O275" t="s">
        <v>31</v>
      </c>
      <c r="P275" t="s">
        <v>4017</v>
      </c>
      <c r="Q275" t="s">
        <v>5668</v>
      </c>
      <c r="R275" t="s">
        <v>3907</v>
      </c>
    </row>
    <row r="276" spans="1:18" x14ac:dyDescent="0.25">
      <c r="A276" t="s">
        <v>3907</v>
      </c>
      <c r="B276" t="s">
        <v>838</v>
      </c>
      <c r="C276" t="s">
        <v>839</v>
      </c>
      <c r="D276" t="s">
        <v>840</v>
      </c>
      <c r="E276" t="s">
        <v>3990</v>
      </c>
      <c r="F276">
        <v>1</v>
      </c>
      <c r="G276" t="s">
        <v>8</v>
      </c>
      <c r="H276" t="s">
        <v>8</v>
      </c>
      <c r="I276" t="s">
        <v>3992</v>
      </c>
      <c r="J276" t="s">
        <v>841</v>
      </c>
      <c r="K276" t="s">
        <v>3998</v>
      </c>
      <c r="L276" t="s">
        <v>3998</v>
      </c>
      <c r="M276" t="s">
        <v>842</v>
      </c>
      <c r="N276" t="s">
        <v>11</v>
      </c>
      <c r="O276" t="s">
        <v>31</v>
      </c>
      <c r="P276" t="s">
        <v>4017</v>
      </c>
      <c r="Q276" t="s">
        <v>5668</v>
      </c>
      <c r="R276" t="s">
        <v>3907</v>
      </c>
    </row>
    <row r="277" spans="1:18" x14ac:dyDescent="0.25">
      <c r="A277" t="s">
        <v>3907</v>
      </c>
      <c r="B277" t="s">
        <v>1145</v>
      </c>
      <c r="C277" t="s">
        <v>1146</v>
      </c>
      <c r="D277" t="s">
        <v>1147</v>
      </c>
      <c r="E277" t="s">
        <v>1148</v>
      </c>
      <c r="F277">
        <v>3</v>
      </c>
      <c r="G277" t="s">
        <v>59</v>
      </c>
      <c r="H277" t="s">
        <v>59</v>
      </c>
      <c r="I277" t="s">
        <v>3995</v>
      </c>
      <c r="J277" t="s">
        <v>1149</v>
      </c>
      <c r="K277" t="s">
        <v>3998</v>
      </c>
      <c r="L277" t="s">
        <v>3998</v>
      </c>
      <c r="M277" t="s">
        <v>73</v>
      </c>
      <c r="N277" t="s">
        <v>11</v>
      </c>
      <c r="O277" t="s">
        <v>12</v>
      </c>
      <c r="P277" t="s">
        <v>4017</v>
      </c>
      <c r="Q277" t="s">
        <v>5668</v>
      </c>
      <c r="R277" t="s">
        <v>3907</v>
      </c>
    </row>
    <row r="278" spans="1:18" x14ac:dyDescent="0.25">
      <c r="A278" t="s">
        <v>3907</v>
      </c>
      <c r="B278" t="s">
        <v>1475</v>
      </c>
      <c r="C278" t="s">
        <v>1476</v>
      </c>
      <c r="D278" t="s">
        <v>1477</v>
      </c>
      <c r="E278" t="s">
        <v>3990</v>
      </c>
      <c r="F278">
        <v>1</v>
      </c>
      <c r="G278" t="s">
        <v>35</v>
      </c>
      <c r="H278" t="s">
        <v>35</v>
      </c>
      <c r="I278" t="s">
        <v>3994</v>
      </c>
      <c r="J278" t="s">
        <v>690</v>
      </c>
      <c r="K278" t="s">
        <v>3998</v>
      </c>
      <c r="L278" t="s">
        <v>3998</v>
      </c>
      <c r="M278" t="s">
        <v>490</v>
      </c>
      <c r="N278" t="s">
        <v>11</v>
      </c>
      <c r="O278" t="s">
        <v>31</v>
      </c>
      <c r="P278" t="s">
        <v>4017</v>
      </c>
      <c r="Q278" t="s">
        <v>5668</v>
      </c>
      <c r="R278" t="s">
        <v>3907</v>
      </c>
    </row>
    <row r="279" spans="1:18" x14ac:dyDescent="0.25">
      <c r="A279" t="s">
        <v>3907</v>
      </c>
      <c r="B279" t="s">
        <v>1548</v>
      </c>
      <c r="C279" t="s">
        <v>1549</v>
      </c>
      <c r="D279" t="s">
        <v>1550</v>
      </c>
      <c r="E279" t="s">
        <v>3990</v>
      </c>
      <c r="F279">
        <v>1</v>
      </c>
      <c r="G279" t="s">
        <v>59</v>
      </c>
      <c r="H279" t="s">
        <v>59</v>
      </c>
      <c r="I279" t="s">
        <v>3995</v>
      </c>
      <c r="J279" t="s">
        <v>1551</v>
      </c>
      <c r="K279" t="s">
        <v>3998</v>
      </c>
      <c r="L279" t="s">
        <v>3998</v>
      </c>
      <c r="M279" t="s">
        <v>138</v>
      </c>
      <c r="N279" t="s">
        <v>11</v>
      </c>
      <c r="O279" t="s">
        <v>31</v>
      </c>
      <c r="P279" t="s">
        <v>4017</v>
      </c>
      <c r="Q279" t="s">
        <v>5668</v>
      </c>
      <c r="R279" t="s">
        <v>3907</v>
      </c>
    </row>
    <row r="280" spans="1:18" x14ac:dyDescent="0.25">
      <c r="A280" t="s">
        <v>3907</v>
      </c>
      <c r="B280" t="s">
        <v>1552</v>
      </c>
      <c r="C280" t="s">
        <v>1553</v>
      </c>
      <c r="D280" t="s">
        <v>1554</v>
      </c>
      <c r="E280" t="s">
        <v>3990</v>
      </c>
      <c r="F280">
        <v>1</v>
      </c>
      <c r="G280" t="s">
        <v>59</v>
      </c>
      <c r="H280" t="s">
        <v>59</v>
      </c>
      <c r="I280" t="s">
        <v>3995</v>
      </c>
      <c r="J280" t="s">
        <v>1555</v>
      </c>
      <c r="K280" t="s">
        <v>3998</v>
      </c>
      <c r="L280" t="s">
        <v>3998</v>
      </c>
      <c r="M280" t="s">
        <v>1142</v>
      </c>
      <c r="N280" t="s">
        <v>11</v>
      </c>
      <c r="O280" t="s">
        <v>31</v>
      </c>
      <c r="P280" t="s">
        <v>4017</v>
      </c>
      <c r="Q280" t="s">
        <v>5668</v>
      </c>
      <c r="R280" t="s">
        <v>3907</v>
      </c>
    </row>
    <row r="281" spans="1:18" x14ac:dyDescent="0.25">
      <c r="A281" t="s">
        <v>3907</v>
      </c>
      <c r="B281" t="s">
        <v>1575</v>
      </c>
      <c r="C281" t="s">
        <v>1576</v>
      </c>
      <c r="D281" t="s">
        <v>1577</v>
      </c>
      <c r="E281" t="s">
        <v>3990</v>
      </c>
      <c r="F281">
        <v>1</v>
      </c>
      <c r="G281" t="s">
        <v>35</v>
      </c>
      <c r="H281" t="s">
        <v>35</v>
      </c>
      <c r="I281" t="s">
        <v>3994</v>
      </c>
      <c r="J281" t="s">
        <v>1578</v>
      </c>
      <c r="K281" t="s">
        <v>3998</v>
      </c>
      <c r="L281" t="s">
        <v>3998</v>
      </c>
      <c r="M281" t="s">
        <v>1579</v>
      </c>
      <c r="N281" t="s">
        <v>11</v>
      </c>
      <c r="O281" t="s">
        <v>31</v>
      </c>
      <c r="P281" t="s">
        <v>4017</v>
      </c>
      <c r="Q281" t="s">
        <v>5668</v>
      </c>
      <c r="R281" t="s">
        <v>3907</v>
      </c>
    </row>
    <row r="282" spans="1:18" x14ac:dyDescent="0.25">
      <c r="A282" t="s">
        <v>3907</v>
      </c>
      <c r="B282" t="s">
        <v>1580</v>
      </c>
      <c r="C282" t="s">
        <v>1581</v>
      </c>
      <c r="D282" t="s">
        <v>1582</v>
      </c>
      <c r="E282" t="s">
        <v>3990</v>
      </c>
      <c r="F282">
        <v>1</v>
      </c>
      <c r="G282" t="s">
        <v>8</v>
      </c>
      <c r="H282" t="s">
        <v>8</v>
      </c>
      <c r="I282" t="s">
        <v>3993</v>
      </c>
      <c r="J282" t="s">
        <v>1583</v>
      </c>
      <c r="K282" t="s">
        <v>3998</v>
      </c>
      <c r="L282" t="s">
        <v>3998</v>
      </c>
      <c r="M282" t="s">
        <v>842</v>
      </c>
      <c r="N282" t="s">
        <v>11</v>
      </c>
      <c r="O282" t="s">
        <v>12</v>
      </c>
      <c r="P282" t="s">
        <v>4017</v>
      </c>
      <c r="Q282" t="s">
        <v>5668</v>
      </c>
      <c r="R282" t="s">
        <v>3907</v>
      </c>
    </row>
    <row r="283" spans="1:18" x14ac:dyDescent="0.25">
      <c r="A283" t="s">
        <v>3909</v>
      </c>
      <c r="B283" t="s">
        <v>447</v>
      </c>
      <c r="C283" t="s">
        <v>448</v>
      </c>
      <c r="D283" t="s">
        <v>449</v>
      </c>
      <c r="E283" t="s">
        <v>450</v>
      </c>
      <c r="F283">
        <v>3</v>
      </c>
      <c r="G283" t="s">
        <v>8</v>
      </c>
      <c r="H283" t="s">
        <v>8</v>
      </c>
      <c r="I283" t="s">
        <v>3992</v>
      </c>
      <c r="J283" t="s">
        <v>451</v>
      </c>
      <c r="K283" t="s">
        <v>3998</v>
      </c>
      <c r="L283" t="s">
        <v>3998</v>
      </c>
      <c r="M283" t="s">
        <v>18</v>
      </c>
      <c r="N283" t="s">
        <v>11</v>
      </c>
      <c r="O283" t="s">
        <v>31</v>
      </c>
      <c r="P283" t="s">
        <v>4314</v>
      </c>
      <c r="Q283">
        <v>123</v>
      </c>
      <c r="R283" t="s">
        <v>3909</v>
      </c>
    </row>
    <row r="284" spans="1:18" x14ac:dyDescent="0.25">
      <c r="A284" t="s">
        <v>3911</v>
      </c>
      <c r="B284" t="s">
        <v>527</v>
      </c>
      <c r="C284" t="s">
        <v>1</v>
      </c>
      <c r="D284" t="s">
        <v>528</v>
      </c>
      <c r="E284" t="s">
        <v>3990</v>
      </c>
      <c r="F284">
        <v>1</v>
      </c>
      <c r="G284" t="s">
        <v>3</v>
      </c>
      <c r="H284" t="s">
        <v>3</v>
      </c>
      <c r="I284" t="s">
        <v>4</v>
      </c>
      <c r="J284" t="s">
        <v>1</v>
      </c>
      <c r="K284" t="s">
        <v>4</v>
      </c>
      <c r="L284" t="s">
        <v>1</v>
      </c>
      <c r="M284" t="s">
        <v>1</v>
      </c>
      <c r="N284" t="s">
        <v>4</v>
      </c>
      <c r="O284" t="s">
        <v>4</v>
      </c>
      <c r="P284" t="s">
        <v>5365</v>
      </c>
      <c r="Q284">
        <v>2400</v>
      </c>
      <c r="R284" t="s">
        <v>3911</v>
      </c>
    </row>
    <row r="285" spans="1:18" x14ac:dyDescent="0.25">
      <c r="A285" t="s">
        <v>3913</v>
      </c>
      <c r="B285" t="s">
        <v>391</v>
      </c>
      <c r="C285" t="s">
        <v>392</v>
      </c>
      <c r="D285" t="s">
        <v>393</v>
      </c>
      <c r="E285" t="s">
        <v>394</v>
      </c>
      <c r="F285">
        <v>8</v>
      </c>
      <c r="G285" t="s">
        <v>27</v>
      </c>
      <c r="H285" t="s">
        <v>27</v>
      </c>
      <c r="I285" t="s">
        <v>3993</v>
      </c>
      <c r="J285" t="s">
        <v>395</v>
      </c>
      <c r="K285" t="s">
        <v>3998</v>
      </c>
      <c r="L285" t="s">
        <v>3998</v>
      </c>
      <c r="M285" t="s">
        <v>211</v>
      </c>
      <c r="N285" t="s">
        <v>396</v>
      </c>
      <c r="O285" t="s">
        <v>12</v>
      </c>
      <c r="P285" t="s">
        <v>4278</v>
      </c>
      <c r="Q285">
        <v>25</v>
      </c>
      <c r="R285" t="s">
        <v>5731</v>
      </c>
    </row>
    <row r="286" spans="1:18" x14ac:dyDescent="0.25">
      <c r="A286" t="s">
        <v>3915</v>
      </c>
      <c r="B286" t="s">
        <v>391</v>
      </c>
      <c r="C286" t="s">
        <v>392</v>
      </c>
      <c r="D286" t="s">
        <v>393</v>
      </c>
      <c r="E286" t="s">
        <v>394</v>
      </c>
      <c r="F286">
        <v>8</v>
      </c>
      <c r="G286" t="s">
        <v>27</v>
      </c>
      <c r="H286" t="s">
        <v>27</v>
      </c>
      <c r="I286" t="s">
        <v>3993</v>
      </c>
      <c r="J286" t="s">
        <v>395</v>
      </c>
      <c r="K286" t="s">
        <v>3998</v>
      </c>
      <c r="L286" t="s">
        <v>3998</v>
      </c>
      <c r="M286" t="s">
        <v>211</v>
      </c>
      <c r="N286" t="s">
        <v>396</v>
      </c>
      <c r="O286" t="s">
        <v>12</v>
      </c>
      <c r="P286" t="s">
        <v>4278</v>
      </c>
      <c r="Q286">
        <v>25</v>
      </c>
      <c r="R286" t="s">
        <v>5731</v>
      </c>
    </row>
    <row r="287" spans="1:18" x14ac:dyDescent="0.25">
      <c r="A287" t="s">
        <v>3917</v>
      </c>
      <c r="B287" t="s">
        <v>0</v>
      </c>
      <c r="C287" t="s">
        <v>1</v>
      </c>
      <c r="D287" t="s">
        <v>2</v>
      </c>
      <c r="E287" t="s">
        <v>3990</v>
      </c>
      <c r="F287">
        <v>1</v>
      </c>
      <c r="G287" t="s">
        <v>3</v>
      </c>
      <c r="H287" t="s">
        <v>3</v>
      </c>
      <c r="I287" t="s">
        <v>4</v>
      </c>
      <c r="J287" t="s">
        <v>1</v>
      </c>
      <c r="K287" t="s">
        <v>4</v>
      </c>
      <c r="L287" t="s">
        <v>1</v>
      </c>
      <c r="M287" t="s">
        <v>1</v>
      </c>
      <c r="N287" t="s">
        <v>4</v>
      </c>
      <c r="O287" t="s">
        <v>4</v>
      </c>
      <c r="P287" t="s">
        <v>5134</v>
      </c>
      <c r="Q287">
        <v>7300</v>
      </c>
      <c r="R287" t="s">
        <v>5693</v>
      </c>
    </row>
    <row r="288" spans="1:18" x14ac:dyDescent="0.25">
      <c r="A288" t="s">
        <v>3917</v>
      </c>
      <c r="B288" t="s">
        <v>19</v>
      </c>
      <c r="C288" t="s">
        <v>20</v>
      </c>
      <c r="D288" t="s">
        <v>21</v>
      </c>
      <c r="E288" t="s">
        <v>3990</v>
      </c>
      <c r="F288">
        <v>1</v>
      </c>
      <c r="G288" t="s">
        <v>8</v>
      </c>
      <c r="H288" t="s">
        <v>8</v>
      </c>
      <c r="I288" t="s">
        <v>3992</v>
      </c>
      <c r="J288" t="s">
        <v>22</v>
      </c>
      <c r="K288" t="s">
        <v>3998</v>
      </c>
      <c r="L288" t="s">
        <v>3998</v>
      </c>
      <c r="M288" t="s">
        <v>23</v>
      </c>
      <c r="N288" t="s">
        <v>11</v>
      </c>
      <c r="O288" t="s">
        <v>12</v>
      </c>
      <c r="P288" t="s">
        <v>5149</v>
      </c>
      <c r="Q288">
        <v>3600</v>
      </c>
      <c r="R288" t="s">
        <v>5697</v>
      </c>
    </row>
    <row r="289" spans="1:18" x14ac:dyDescent="0.25">
      <c r="A289" t="s">
        <v>3917</v>
      </c>
      <c r="B289" t="s">
        <v>38</v>
      </c>
      <c r="C289" t="s">
        <v>1</v>
      </c>
      <c r="D289" t="s">
        <v>39</v>
      </c>
      <c r="E289" t="s">
        <v>3990</v>
      </c>
      <c r="F289">
        <v>1</v>
      </c>
      <c r="G289" t="s">
        <v>3</v>
      </c>
      <c r="H289" t="s">
        <v>3</v>
      </c>
      <c r="I289" t="s">
        <v>4</v>
      </c>
      <c r="J289" t="s">
        <v>1</v>
      </c>
      <c r="K289" t="s">
        <v>4</v>
      </c>
      <c r="L289" t="s">
        <v>1</v>
      </c>
      <c r="M289" t="s">
        <v>1</v>
      </c>
      <c r="N289" t="s">
        <v>4</v>
      </c>
      <c r="O289" t="s">
        <v>4</v>
      </c>
      <c r="P289" t="s">
        <v>5158</v>
      </c>
      <c r="Q289">
        <v>99194</v>
      </c>
      <c r="R289" t="s">
        <v>5700</v>
      </c>
    </row>
    <row r="290" spans="1:18" x14ac:dyDescent="0.25">
      <c r="A290" t="s">
        <v>3917</v>
      </c>
      <c r="B290" t="s">
        <v>40</v>
      </c>
      <c r="C290" t="s">
        <v>41</v>
      </c>
      <c r="D290" t="s">
        <v>42</v>
      </c>
      <c r="E290" t="s">
        <v>43</v>
      </c>
      <c r="F290">
        <v>2</v>
      </c>
      <c r="G290" t="s">
        <v>27</v>
      </c>
      <c r="H290" t="s">
        <v>27</v>
      </c>
      <c r="I290" t="s">
        <v>3992</v>
      </c>
      <c r="J290" t="s">
        <v>44</v>
      </c>
      <c r="K290" t="s">
        <v>3998</v>
      </c>
      <c r="L290" t="s">
        <v>3998</v>
      </c>
      <c r="M290" t="s">
        <v>45</v>
      </c>
      <c r="N290" t="s">
        <v>46</v>
      </c>
      <c r="O290" t="s">
        <v>12</v>
      </c>
      <c r="P290" t="s">
        <v>4043</v>
      </c>
      <c r="Q290">
        <v>590</v>
      </c>
      <c r="R290" t="s">
        <v>5701</v>
      </c>
    </row>
    <row r="291" spans="1:18" x14ac:dyDescent="0.25">
      <c r="A291" t="s">
        <v>3917</v>
      </c>
      <c r="B291" t="s">
        <v>64</v>
      </c>
      <c r="C291" t="s">
        <v>1</v>
      </c>
      <c r="D291" t="s">
        <v>65</v>
      </c>
      <c r="E291" t="s">
        <v>3990</v>
      </c>
      <c r="F291">
        <v>1</v>
      </c>
      <c r="G291" t="s">
        <v>3</v>
      </c>
      <c r="H291" t="s">
        <v>3</v>
      </c>
      <c r="I291" t="s">
        <v>4</v>
      </c>
      <c r="J291" t="s">
        <v>1</v>
      </c>
      <c r="K291" t="s">
        <v>4</v>
      </c>
      <c r="L291" t="s">
        <v>1</v>
      </c>
      <c r="M291" t="s">
        <v>1</v>
      </c>
      <c r="N291" t="s">
        <v>4</v>
      </c>
      <c r="O291" t="s">
        <v>4</v>
      </c>
      <c r="P291" t="s">
        <v>5173</v>
      </c>
      <c r="Q291">
        <v>12000</v>
      </c>
      <c r="R291" t="s">
        <v>5703</v>
      </c>
    </row>
    <row r="292" spans="1:18" x14ac:dyDescent="0.25">
      <c r="A292" t="s">
        <v>3917</v>
      </c>
      <c r="B292" t="s">
        <v>478</v>
      </c>
      <c r="C292" t="s">
        <v>479</v>
      </c>
      <c r="D292" t="s">
        <v>480</v>
      </c>
      <c r="E292" t="s">
        <v>3990</v>
      </c>
      <c r="F292">
        <v>1</v>
      </c>
      <c r="G292" t="s">
        <v>27</v>
      </c>
      <c r="H292" t="s">
        <v>50</v>
      </c>
      <c r="I292" t="s">
        <v>3992</v>
      </c>
      <c r="J292" t="s">
        <v>481</v>
      </c>
      <c r="K292" t="s">
        <v>3998</v>
      </c>
      <c r="L292" t="s">
        <v>4000</v>
      </c>
      <c r="M292" t="s">
        <v>317</v>
      </c>
      <c r="N292" t="s">
        <v>482</v>
      </c>
      <c r="O292" t="s">
        <v>12</v>
      </c>
      <c r="P292" t="s">
        <v>5340</v>
      </c>
      <c r="Q292">
        <v>2110</v>
      </c>
      <c r="R292" t="s">
        <v>5734</v>
      </c>
    </row>
    <row r="293" spans="1:18" x14ac:dyDescent="0.25">
      <c r="A293" t="s">
        <v>3917</v>
      </c>
      <c r="B293" t="s">
        <v>15</v>
      </c>
      <c r="C293" t="s">
        <v>16</v>
      </c>
      <c r="D293" t="s">
        <v>17</v>
      </c>
      <c r="E293" t="s">
        <v>3990</v>
      </c>
      <c r="F293">
        <v>1</v>
      </c>
      <c r="G293" t="s">
        <v>8</v>
      </c>
      <c r="H293" t="s">
        <v>8</v>
      </c>
      <c r="I293" t="s">
        <v>3992</v>
      </c>
      <c r="J293" t="s">
        <v>9</v>
      </c>
      <c r="K293" t="s">
        <v>3998</v>
      </c>
      <c r="L293" t="s">
        <v>3998</v>
      </c>
      <c r="M293" t="s">
        <v>18</v>
      </c>
      <c r="N293" t="s">
        <v>1</v>
      </c>
      <c r="O293" t="s">
        <v>12</v>
      </c>
      <c r="P293" t="s">
        <v>5146</v>
      </c>
      <c r="Q293">
        <v>3950</v>
      </c>
      <c r="R293" t="s">
        <v>5696</v>
      </c>
    </row>
    <row r="294" spans="1:18" x14ac:dyDescent="0.25">
      <c r="A294" t="s">
        <v>3917</v>
      </c>
      <c r="B294" t="s">
        <v>24</v>
      </c>
      <c r="C294" t="s">
        <v>25</v>
      </c>
      <c r="D294" t="s">
        <v>26</v>
      </c>
      <c r="E294" t="s">
        <v>3990</v>
      </c>
      <c r="F294">
        <v>1</v>
      </c>
      <c r="G294" t="s">
        <v>27</v>
      </c>
      <c r="H294" t="s">
        <v>27</v>
      </c>
      <c r="I294" t="s">
        <v>3993</v>
      </c>
      <c r="J294" t="s">
        <v>28</v>
      </c>
      <c r="K294" t="s">
        <v>3998</v>
      </c>
      <c r="L294" t="s">
        <v>3998</v>
      </c>
      <c r="M294" t="s">
        <v>29</v>
      </c>
      <c r="N294" t="s">
        <v>30</v>
      </c>
      <c r="O294" t="s">
        <v>31</v>
      </c>
      <c r="P294" t="s">
        <v>5152</v>
      </c>
      <c r="Q294">
        <v>1548</v>
      </c>
      <c r="R294" t="s">
        <v>5698</v>
      </c>
    </row>
    <row r="295" spans="1:18" x14ac:dyDescent="0.25">
      <c r="A295" t="s">
        <v>3917</v>
      </c>
      <c r="B295" t="s">
        <v>102</v>
      </c>
      <c r="C295" t="s">
        <v>1</v>
      </c>
      <c r="D295" t="s">
        <v>103</v>
      </c>
      <c r="E295" t="s">
        <v>3990</v>
      </c>
      <c r="F295">
        <v>1</v>
      </c>
      <c r="G295" t="s">
        <v>3</v>
      </c>
      <c r="H295" t="s">
        <v>3</v>
      </c>
      <c r="I295" t="s">
        <v>4</v>
      </c>
      <c r="J295" t="s">
        <v>1</v>
      </c>
      <c r="K295" t="s">
        <v>4</v>
      </c>
      <c r="L295" t="s">
        <v>1</v>
      </c>
      <c r="M295" t="s">
        <v>1</v>
      </c>
      <c r="N295" t="s">
        <v>4</v>
      </c>
      <c r="O295" t="s">
        <v>4</v>
      </c>
      <c r="P295" t="s">
        <v>5194</v>
      </c>
      <c r="Q295">
        <v>1700</v>
      </c>
      <c r="R295" t="s">
        <v>5707</v>
      </c>
    </row>
    <row r="296" spans="1:18" x14ac:dyDescent="0.25">
      <c r="A296" t="s">
        <v>3917</v>
      </c>
      <c r="B296" t="s">
        <v>172</v>
      </c>
      <c r="C296" t="s">
        <v>1</v>
      </c>
      <c r="D296" t="s">
        <v>173</v>
      </c>
      <c r="E296" t="s">
        <v>3990</v>
      </c>
      <c r="F296">
        <v>1</v>
      </c>
      <c r="G296" t="s">
        <v>3</v>
      </c>
      <c r="H296" t="s">
        <v>3</v>
      </c>
      <c r="I296" t="s">
        <v>4</v>
      </c>
      <c r="J296" t="s">
        <v>1</v>
      </c>
      <c r="K296" t="s">
        <v>4</v>
      </c>
      <c r="L296" t="s">
        <v>1</v>
      </c>
      <c r="M296" t="s">
        <v>1</v>
      </c>
      <c r="N296" t="s">
        <v>4</v>
      </c>
      <c r="O296" t="s">
        <v>4</v>
      </c>
      <c r="P296" t="s">
        <v>5230</v>
      </c>
      <c r="Q296">
        <v>6500</v>
      </c>
      <c r="R296" t="s">
        <v>5719</v>
      </c>
    </row>
    <row r="297" spans="1:18" x14ac:dyDescent="0.25">
      <c r="A297" t="s">
        <v>3917</v>
      </c>
      <c r="B297" t="s">
        <v>207</v>
      </c>
      <c r="C297" t="s">
        <v>208</v>
      </c>
      <c r="D297" t="s">
        <v>209</v>
      </c>
      <c r="E297" t="s">
        <v>3990</v>
      </c>
      <c r="F297">
        <v>1</v>
      </c>
      <c r="G297" t="s">
        <v>27</v>
      </c>
      <c r="H297" t="s">
        <v>27</v>
      </c>
      <c r="I297" t="s">
        <v>3992</v>
      </c>
      <c r="J297" t="s">
        <v>210</v>
      </c>
      <c r="K297" t="s">
        <v>3998</v>
      </c>
      <c r="L297" t="s">
        <v>3998</v>
      </c>
      <c r="M297" t="s">
        <v>211</v>
      </c>
      <c r="N297" t="s">
        <v>212</v>
      </c>
      <c r="O297" t="s">
        <v>12</v>
      </c>
      <c r="P297" t="s">
        <v>5256</v>
      </c>
      <c r="Q297">
        <v>3450</v>
      </c>
      <c r="R297" t="s">
        <v>5707</v>
      </c>
    </row>
    <row r="298" spans="1:18" x14ac:dyDescent="0.25">
      <c r="A298" t="s">
        <v>3917</v>
      </c>
      <c r="B298" t="s">
        <v>215</v>
      </c>
      <c r="C298" t="s">
        <v>1</v>
      </c>
      <c r="D298" t="s">
        <v>216</v>
      </c>
      <c r="E298" t="s">
        <v>3990</v>
      </c>
      <c r="F298">
        <v>1</v>
      </c>
      <c r="G298" t="s">
        <v>3</v>
      </c>
      <c r="H298" t="s">
        <v>3</v>
      </c>
      <c r="I298" t="s">
        <v>4</v>
      </c>
      <c r="J298" t="s">
        <v>1</v>
      </c>
      <c r="K298" t="s">
        <v>4</v>
      </c>
      <c r="L298" t="s">
        <v>1</v>
      </c>
      <c r="M298" t="s">
        <v>1</v>
      </c>
      <c r="N298" t="s">
        <v>4</v>
      </c>
      <c r="O298" t="s">
        <v>4</v>
      </c>
      <c r="P298" t="s">
        <v>5260</v>
      </c>
      <c r="Q298">
        <v>1270</v>
      </c>
      <c r="R298" t="s">
        <v>5707</v>
      </c>
    </row>
    <row r="299" spans="1:18" x14ac:dyDescent="0.25">
      <c r="A299" t="s">
        <v>3917</v>
      </c>
      <c r="B299" t="s">
        <v>219</v>
      </c>
      <c r="C299" t="s">
        <v>220</v>
      </c>
      <c r="D299" t="s">
        <v>221</v>
      </c>
      <c r="E299" t="s">
        <v>3990</v>
      </c>
      <c r="F299">
        <v>1</v>
      </c>
      <c r="G299" t="s">
        <v>27</v>
      </c>
      <c r="H299" t="s">
        <v>50</v>
      </c>
      <c r="I299" t="s">
        <v>3993</v>
      </c>
      <c r="J299" t="s">
        <v>222</v>
      </c>
      <c r="K299" t="s">
        <v>3998</v>
      </c>
      <c r="L299" t="s">
        <v>4000</v>
      </c>
      <c r="M299" t="s">
        <v>79</v>
      </c>
      <c r="N299" t="s">
        <v>223</v>
      </c>
      <c r="O299" t="s">
        <v>31</v>
      </c>
      <c r="P299" t="s">
        <v>4176</v>
      </c>
      <c r="Q299">
        <v>178</v>
      </c>
      <c r="R299" t="s">
        <v>5707</v>
      </c>
    </row>
    <row r="300" spans="1:18" x14ac:dyDescent="0.25">
      <c r="A300" t="s">
        <v>3917</v>
      </c>
      <c r="B300" t="s">
        <v>224</v>
      </c>
      <c r="C300" t="s">
        <v>225</v>
      </c>
      <c r="D300" t="s">
        <v>226</v>
      </c>
      <c r="E300" t="s">
        <v>3990</v>
      </c>
      <c r="F300">
        <v>1</v>
      </c>
      <c r="G300" t="s">
        <v>71</v>
      </c>
      <c r="H300" t="s">
        <v>71</v>
      </c>
      <c r="I300" t="s">
        <v>3996</v>
      </c>
      <c r="J300" t="s">
        <v>227</v>
      </c>
      <c r="K300" t="s">
        <v>3998</v>
      </c>
      <c r="L300" t="s">
        <v>3998</v>
      </c>
      <c r="M300" t="s">
        <v>228</v>
      </c>
      <c r="N300" t="s">
        <v>229</v>
      </c>
      <c r="O300" t="s">
        <v>12</v>
      </c>
      <c r="P300" t="s">
        <v>5267</v>
      </c>
      <c r="Q300">
        <v>1690</v>
      </c>
      <c r="R300" t="s">
        <v>5707</v>
      </c>
    </row>
    <row r="301" spans="1:18" x14ac:dyDescent="0.25">
      <c r="A301" t="s">
        <v>3917</v>
      </c>
      <c r="B301" t="s">
        <v>232</v>
      </c>
      <c r="C301" t="s">
        <v>233</v>
      </c>
      <c r="D301" t="s">
        <v>234</v>
      </c>
      <c r="E301" t="s">
        <v>3990</v>
      </c>
      <c r="F301">
        <v>1</v>
      </c>
      <c r="G301" t="s">
        <v>35</v>
      </c>
      <c r="H301" t="s">
        <v>35</v>
      </c>
      <c r="I301" t="s">
        <v>3994</v>
      </c>
      <c r="J301" t="s">
        <v>235</v>
      </c>
      <c r="K301" t="s">
        <v>3998</v>
      </c>
      <c r="L301" t="s">
        <v>3998</v>
      </c>
      <c r="M301" t="s">
        <v>236</v>
      </c>
      <c r="N301" t="s">
        <v>237</v>
      </c>
      <c r="O301" t="s">
        <v>12</v>
      </c>
      <c r="P301" t="s">
        <v>4187</v>
      </c>
      <c r="Q301">
        <v>104</v>
      </c>
      <c r="R301" t="s">
        <v>5725</v>
      </c>
    </row>
    <row r="302" spans="1:18" x14ac:dyDescent="0.25">
      <c r="A302" t="s">
        <v>3917</v>
      </c>
      <c r="B302" t="s">
        <v>238</v>
      </c>
      <c r="C302" t="s">
        <v>1</v>
      </c>
      <c r="D302" t="s">
        <v>239</v>
      </c>
      <c r="E302" t="s">
        <v>3990</v>
      </c>
      <c r="F302">
        <v>1</v>
      </c>
      <c r="G302" t="s">
        <v>3</v>
      </c>
      <c r="H302" t="s">
        <v>3</v>
      </c>
      <c r="I302" t="s">
        <v>4</v>
      </c>
      <c r="J302" t="s">
        <v>1</v>
      </c>
      <c r="K302" t="s">
        <v>4</v>
      </c>
      <c r="L302" t="s">
        <v>1</v>
      </c>
      <c r="M302" t="s">
        <v>1</v>
      </c>
      <c r="N302" t="s">
        <v>4</v>
      </c>
      <c r="O302" t="s">
        <v>4</v>
      </c>
      <c r="P302" t="s">
        <v>4191</v>
      </c>
      <c r="Q302">
        <v>100</v>
      </c>
      <c r="R302" t="s">
        <v>5707</v>
      </c>
    </row>
    <row r="303" spans="1:18" x14ac:dyDescent="0.25">
      <c r="A303" t="s">
        <v>3917</v>
      </c>
      <c r="B303" t="s">
        <v>580</v>
      </c>
      <c r="C303" t="s">
        <v>112</v>
      </c>
      <c r="D303" t="s">
        <v>581</v>
      </c>
      <c r="E303" t="s">
        <v>3990</v>
      </c>
      <c r="F303">
        <v>1</v>
      </c>
      <c r="G303" t="s">
        <v>71</v>
      </c>
      <c r="H303" t="s">
        <v>71</v>
      </c>
      <c r="I303" t="s">
        <v>3996</v>
      </c>
      <c r="J303" t="s">
        <v>582</v>
      </c>
      <c r="K303" t="s">
        <v>3998</v>
      </c>
      <c r="L303" t="s">
        <v>3998</v>
      </c>
      <c r="M303" t="s">
        <v>583</v>
      </c>
      <c r="N303" t="s">
        <v>11</v>
      </c>
      <c r="O303" t="s">
        <v>12</v>
      </c>
      <c r="P303" t="s">
        <v>5387</v>
      </c>
      <c r="Q303">
        <v>1980</v>
      </c>
      <c r="R303" t="s">
        <v>5707</v>
      </c>
    </row>
    <row r="304" spans="1:18" x14ac:dyDescent="0.25">
      <c r="A304" t="s">
        <v>3917</v>
      </c>
      <c r="B304" t="s">
        <v>595</v>
      </c>
      <c r="C304" t="s">
        <v>1</v>
      </c>
      <c r="D304" t="s">
        <v>596</v>
      </c>
      <c r="E304" t="s">
        <v>3990</v>
      </c>
      <c r="F304">
        <v>1</v>
      </c>
      <c r="G304" t="s">
        <v>3</v>
      </c>
      <c r="H304" t="s">
        <v>3</v>
      </c>
      <c r="I304" t="s">
        <v>4</v>
      </c>
      <c r="J304" t="s">
        <v>1</v>
      </c>
      <c r="K304" t="s">
        <v>4</v>
      </c>
      <c r="L304" t="s">
        <v>1</v>
      </c>
      <c r="M304" t="s">
        <v>1</v>
      </c>
      <c r="N304" t="s">
        <v>4</v>
      </c>
      <c r="O304" t="s">
        <v>4</v>
      </c>
      <c r="P304" t="s">
        <v>4393</v>
      </c>
      <c r="Q304">
        <v>589</v>
      </c>
      <c r="R304" t="s">
        <v>5741</v>
      </c>
    </row>
    <row r="305" spans="1:18" x14ac:dyDescent="0.25">
      <c r="A305" t="s">
        <v>3917</v>
      </c>
      <c r="B305" t="s">
        <v>5</v>
      </c>
      <c r="C305" t="s">
        <v>6</v>
      </c>
      <c r="D305" t="s">
        <v>7</v>
      </c>
      <c r="E305" t="s">
        <v>3990</v>
      </c>
      <c r="F305">
        <v>1</v>
      </c>
      <c r="G305" t="s">
        <v>8</v>
      </c>
      <c r="H305" t="s">
        <v>8</v>
      </c>
      <c r="I305" t="s">
        <v>3992</v>
      </c>
      <c r="J305" t="s">
        <v>9</v>
      </c>
      <c r="K305" t="s">
        <v>3998</v>
      </c>
      <c r="L305" t="s">
        <v>3998</v>
      </c>
      <c r="M305" t="s">
        <v>10</v>
      </c>
      <c r="N305" t="s">
        <v>11</v>
      </c>
      <c r="O305" t="s">
        <v>12</v>
      </c>
      <c r="P305" t="s">
        <v>5138</v>
      </c>
      <c r="Q305">
        <v>1000</v>
      </c>
      <c r="R305" t="s">
        <v>5694</v>
      </c>
    </row>
    <row r="306" spans="1:18" x14ac:dyDescent="0.25">
      <c r="A306" t="s">
        <v>3917</v>
      </c>
      <c r="B306" t="s">
        <v>170</v>
      </c>
      <c r="C306" t="s">
        <v>1</v>
      </c>
      <c r="D306" t="s">
        <v>171</v>
      </c>
      <c r="E306" t="s">
        <v>3990</v>
      </c>
      <c r="F306">
        <v>1</v>
      </c>
      <c r="G306" t="s">
        <v>3</v>
      </c>
      <c r="H306" t="s">
        <v>3</v>
      </c>
      <c r="I306" t="s">
        <v>4</v>
      </c>
      <c r="J306" t="s">
        <v>1</v>
      </c>
      <c r="K306" t="s">
        <v>4</v>
      </c>
      <c r="L306" t="s">
        <v>1</v>
      </c>
      <c r="M306" t="s">
        <v>1</v>
      </c>
      <c r="N306" t="s">
        <v>4</v>
      </c>
      <c r="O306" t="s">
        <v>4</v>
      </c>
      <c r="P306" t="s">
        <v>5227</v>
      </c>
      <c r="Q306">
        <v>2548</v>
      </c>
      <c r="R306" t="s">
        <v>5718</v>
      </c>
    </row>
    <row r="307" spans="1:18" x14ac:dyDescent="0.25">
      <c r="A307" t="s">
        <v>3917</v>
      </c>
      <c r="B307" t="s">
        <v>190</v>
      </c>
      <c r="C307" t="s">
        <v>1</v>
      </c>
      <c r="D307" t="s">
        <v>191</v>
      </c>
      <c r="E307" t="s">
        <v>3990</v>
      </c>
      <c r="F307">
        <v>1</v>
      </c>
      <c r="G307" t="s">
        <v>3</v>
      </c>
      <c r="H307" t="s">
        <v>3</v>
      </c>
      <c r="I307" t="s">
        <v>4</v>
      </c>
      <c r="J307" t="s">
        <v>1</v>
      </c>
      <c r="K307" t="s">
        <v>4</v>
      </c>
      <c r="L307" t="s">
        <v>1</v>
      </c>
      <c r="M307" t="s">
        <v>1</v>
      </c>
      <c r="N307" t="s">
        <v>4</v>
      </c>
      <c r="O307" t="s">
        <v>4</v>
      </c>
      <c r="P307" t="s">
        <v>5240</v>
      </c>
      <c r="Q307">
        <v>10550</v>
      </c>
      <c r="R307" t="s">
        <v>5723</v>
      </c>
    </row>
    <row r="308" spans="1:18" x14ac:dyDescent="0.25">
      <c r="A308" t="s">
        <v>3917</v>
      </c>
      <c r="B308" t="s">
        <v>270</v>
      </c>
      <c r="C308" t="s">
        <v>271</v>
      </c>
      <c r="D308" t="s">
        <v>272</v>
      </c>
      <c r="E308" t="s">
        <v>3990</v>
      </c>
      <c r="F308">
        <v>1</v>
      </c>
      <c r="G308" t="s">
        <v>71</v>
      </c>
      <c r="H308" t="s">
        <v>71</v>
      </c>
      <c r="I308" t="s">
        <v>3996</v>
      </c>
      <c r="J308" t="s">
        <v>273</v>
      </c>
      <c r="K308" t="s">
        <v>3998</v>
      </c>
      <c r="L308" t="s">
        <v>3998</v>
      </c>
      <c r="M308" t="s">
        <v>259</v>
      </c>
      <c r="N308" t="s">
        <v>11</v>
      </c>
      <c r="O308" t="s">
        <v>12</v>
      </c>
      <c r="P308" t="s">
        <v>4215</v>
      </c>
      <c r="Q308">
        <v>100</v>
      </c>
      <c r="R308" t="s">
        <v>5727</v>
      </c>
    </row>
    <row r="309" spans="1:18" x14ac:dyDescent="0.25">
      <c r="A309" t="s">
        <v>3917</v>
      </c>
      <c r="B309" t="s">
        <v>270</v>
      </c>
      <c r="C309" t="s">
        <v>1</v>
      </c>
      <c r="D309" t="s">
        <v>272</v>
      </c>
      <c r="E309" t="s">
        <v>3990</v>
      </c>
      <c r="F309">
        <v>1</v>
      </c>
      <c r="G309" t="s">
        <v>3</v>
      </c>
      <c r="H309" t="s">
        <v>3</v>
      </c>
      <c r="I309" t="s">
        <v>4</v>
      </c>
      <c r="J309" t="s">
        <v>1</v>
      </c>
      <c r="K309" t="s">
        <v>4</v>
      </c>
      <c r="L309" t="s">
        <v>1</v>
      </c>
      <c r="M309" t="s">
        <v>1</v>
      </c>
      <c r="N309" t="s">
        <v>4</v>
      </c>
      <c r="O309" t="s">
        <v>4</v>
      </c>
      <c r="P309" t="s">
        <v>4215</v>
      </c>
      <c r="Q309">
        <v>100</v>
      </c>
      <c r="R309" t="s">
        <v>5727</v>
      </c>
    </row>
    <row r="310" spans="1:18" x14ac:dyDescent="0.25">
      <c r="A310" t="s">
        <v>3917</v>
      </c>
      <c r="B310" t="s">
        <v>529</v>
      </c>
      <c r="C310" t="s">
        <v>530</v>
      </c>
      <c r="D310" t="s">
        <v>531</v>
      </c>
      <c r="E310" t="s">
        <v>3990</v>
      </c>
      <c r="F310">
        <v>1</v>
      </c>
      <c r="G310" t="s">
        <v>71</v>
      </c>
      <c r="H310" t="s">
        <v>71</v>
      </c>
      <c r="I310" t="s">
        <v>3996</v>
      </c>
      <c r="J310" t="s">
        <v>532</v>
      </c>
      <c r="K310" t="s">
        <v>3998</v>
      </c>
      <c r="L310" t="s">
        <v>3998</v>
      </c>
      <c r="M310" t="s">
        <v>533</v>
      </c>
      <c r="N310" t="s">
        <v>11</v>
      </c>
      <c r="O310" t="s">
        <v>12</v>
      </c>
      <c r="P310" t="s">
        <v>5368</v>
      </c>
      <c r="Q310">
        <v>10000</v>
      </c>
      <c r="R310" t="s">
        <v>5694</v>
      </c>
    </row>
    <row r="311" spans="1:18" x14ac:dyDescent="0.25">
      <c r="A311" t="s">
        <v>3917</v>
      </c>
      <c r="B311" t="s">
        <v>559</v>
      </c>
      <c r="C311" t="s">
        <v>560</v>
      </c>
      <c r="D311" t="s">
        <v>561</v>
      </c>
      <c r="E311" t="s">
        <v>562</v>
      </c>
      <c r="F311">
        <v>3</v>
      </c>
      <c r="G311" t="s">
        <v>116</v>
      </c>
      <c r="H311" t="s">
        <v>116</v>
      </c>
      <c r="I311" t="s">
        <v>3997</v>
      </c>
      <c r="J311" t="s">
        <v>563</v>
      </c>
      <c r="K311" t="s">
        <v>3998</v>
      </c>
      <c r="L311" t="s">
        <v>3998</v>
      </c>
      <c r="M311" t="s">
        <v>155</v>
      </c>
      <c r="N311" t="s">
        <v>1</v>
      </c>
      <c r="O311" t="s">
        <v>12</v>
      </c>
      <c r="P311" t="s">
        <v>5381</v>
      </c>
      <c r="Q311">
        <v>3199</v>
      </c>
      <c r="R311" t="s">
        <v>5723</v>
      </c>
    </row>
    <row r="312" spans="1:18" x14ac:dyDescent="0.25">
      <c r="A312" t="s">
        <v>3917</v>
      </c>
      <c r="B312" t="s">
        <v>570</v>
      </c>
      <c r="C312" t="s">
        <v>571</v>
      </c>
      <c r="D312" t="s">
        <v>572</v>
      </c>
      <c r="E312" t="s">
        <v>573</v>
      </c>
      <c r="F312">
        <v>2</v>
      </c>
      <c r="G312" t="s">
        <v>71</v>
      </c>
      <c r="H312" t="s">
        <v>71</v>
      </c>
      <c r="I312" t="s">
        <v>3996</v>
      </c>
      <c r="J312" t="s">
        <v>574</v>
      </c>
      <c r="K312" t="s">
        <v>3998</v>
      </c>
      <c r="L312" t="s">
        <v>3998</v>
      </c>
      <c r="M312" t="s">
        <v>254</v>
      </c>
      <c r="N312" t="s">
        <v>11</v>
      </c>
      <c r="O312" t="s">
        <v>12</v>
      </c>
      <c r="P312" t="s">
        <v>4372</v>
      </c>
      <c r="Q312">
        <v>10</v>
      </c>
      <c r="R312" t="s">
        <v>5740</v>
      </c>
    </row>
    <row r="313" spans="1:18" x14ac:dyDescent="0.25">
      <c r="A313" t="s">
        <v>3917</v>
      </c>
      <c r="B313" t="s">
        <v>756</v>
      </c>
      <c r="C313" t="s">
        <v>757</v>
      </c>
      <c r="D313" t="s">
        <v>758</v>
      </c>
      <c r="E313" t="s">
        <v>759</v>
      </c>
      <c r="F313">
        <v>8</v>
      </c>
      <c r="G313" t="s">
        <v>27</v>
      </c>
      <c r="H313" t="s">
        <v>27</v>
      </c>
      <c r="I313" t="s">
        <v>3993</v>
      </c>
      <c r="J313" t="s">
        <v>760</v>
      </c>
      <c r="K313" t="s">
        <v>3998</v>
      </c>
      <c r="L313" t="s">
        <v>3998</v>
      </c>
      <c r="M313" t="s">
        <v>490</v>
      </c>
      <c r="N313" t="s">
        <v>761</v>
      </c>
      <c r="O313" t="s">
        <v>31</v>
      </c>
      <c r="P313" t="s">
        <v>4482</v>
      </c>
      <c r="Q313">
        <v>770</v>
      </c>
      <c r="R313" t="s">
        <v>5742</v>
      </c>
    </row>
    <row r="314" spans="1:18" x14ac:dyDescent="0.25">
      <c r="A314" t="s">
        <v>3917</v>
      </c>
      <c r="B314" t="s">
        <v>786</v>
      </c>
      <c r="C314" t="s">
        <v>1</v>
      </c>
      <c r="D314" t="s">
        <v>787</v>
      </c>
      <c r="E314" t="s">
        <v>3990</v>
      </c>
      <c r="F314">
        <v>1</v>
      </c>
      <c r="G314" t="s">
        <v>3</v>
      </c>
      <c r="H314" t="s">
        <v>3</v>
      </c>
      <c r="I314" t="s">
        <v>4</v>
      </c>
      <c r="J314" t="s">
        <v>1</v>
      </c>
      <c r="K314" t="s">
        <v>4</v>
      </c>
      <c r="L314" t="s">
        <v>1</v>
      </c>
      <c r="M314" t="s">
        <v>1</v>
      </c>
      <c r="N314" t="s">
        <v>4</v>
      </c>
      <c r="O314" t="s">
        <v>4</v>
      </c>
      <c r="P314" t="s">
        <v>4490</v>
      </c>
      <c r="Q314">
        <v>26</v>
      </c>
      <c r="R314" t="s">
        <v>5744</v>
      </c>
    </row>
    <row r="315" spans="1:18" x14ac:dyDescent="0.25">
      <c r="A315" t="s">
        <v>3917</v>
      </c>
      <c r="B315" t="s">
        <v>1014</v>
      </c>
      <c r="C315" t="s">
        <v>1</v>
      </c>
      <c r="D315" t="s">
        <v>1015</v>
      </c>
      <c r="E315" t="s">
        <v>3990</v>
      </c>
      <c r="F315">
        <v>1</v>
      </c>
      <c r="G315" t="s">
        <v>3</v>
      </c>
      <c r="H315" t="s">
        <v>3</v>
      </c>
      <c r="I315" t="s">
        <v>4</v>
      </c>
      <c r="J315" t="s">
        <v>1</v>
      </c>
      <c r="K315" t="s">
        <v>4</v>
      </c>
      <c r="L315" t="s">
        <v>1</v>
      </c>
      <c r="M315" t="s">
        <v>1</v>
      </c>
      <c r="N315" t="s">
        <v>4</v>
      </c>
      <c r="O315" t="s">
        <v>4</v>
      </c>
      <c r="P315" t="s">
        <v>5449</v>
      </c>
      <c r="Q315">
        <v>5600</v>
      </c>
      <c r="R315" t="s">
        <v>5718</v>
      </c>
    </row>
    <row r="316" spans="1:18" x14ac:dyDescent="0.25">
      <c r="A316" t="s">
        <v>3917</v>
      </c>
      <c r="B316" t="s">
        <v>1026</v>
      </c>
      <c r="C316" t="s">
        <v>1</v>
      </c>
      <c r="D316" t="s">
        <v>1027</v>
      </c>
      <c r="E316" t="s">
        <v>3990</v>
      </c>
      <c r="F316">
        <v>1</v>
      </c>
      <c r="G316" t="s">
        <v>3</v>
      </c>
      <c r="H316" t="s">
        <v>3</v>
      </c>
      <c r="I316" t="s">
        <v>4</v>
      </c>
      <c r="J316" t="s">
        <v>1</v>
      </c>
      <c r="K316" t="s">
        <v>4</v>
      </c>
      <c r="L316" t="s">
        <v>1</v>
      </c>
      <c r="M316" t="s">
        <v>1</v>
      </c>
      <c r="N316" t="s">
        <v>4</v>
      </c>
      <c r="O316" t="s">
        <v>4</v>
      </c>
      <c r="P316" t="s">
        <v>4593</v>
      </c>
      <c r="Q316">
        <v>180</v>
      </c>
      <c r="R316" t="s">
        <v>5745</v>
      </c>
    </row>
    <row r="317" spans="1:18" x14ac:dyDescent="0.25">
      <c r="A317" t="s">
        <v>3917</v>
      </c>
      <c r="B317" t="s">
        <v>1137</v>
      </c>
      <c r="C317" t="s">
        <v>1138</v>
      </c>
      <c r="D317" t="s">
        <v>1139</v>
      </c>
      <c r="E317" t="s">
        <v>1140</v>
      </c>
      <c r="F317">
        <v>2</v>
      </c>
      <c r="G317" t="s">
        <v>8</v>
      </c>
      <c r="H317" t="s">
        <v>8</v>
      </c>
      <c r="I317" t="s">
        <v>3993</v>
      </c>
      <c r="J317" t="s">
        <v>1141</v>
      </c>
      <c r="K317" t="s">
        <v>3998</v>
      </c>
      <c r="L317" t="s">
        <v>3998</v>
      </c>
      <c r="M317" t="s">
        <v>1142</v>
      </c>
      <c r="N317" t="s">
        <v>11</v>
      </c>
      <c r="O317" t="s">
        <v>12</v>
      </c>
      <c r="P317" t="s">
        <v>4654</v>
      </c>
      <c r="Q317">
        <v>100</v>
      </c>
      <c r="R317" t="s">
        <v>5694</v>
      </c>
    </row>
    <row r="318" spans="1:18" x14ac:dyDescent="0.25">
      <c r="A318" t="s">
        <v>3917</v>
      </c>
      <c r="B318" t="s">
        <v>1240</v>
      </c>
      <c r="C318" t="s">
        <v>1</v>
      </c>
      <c r="D318" t="s">
        <v>1241</v>
      </c>
      <c r="E318" t="s">
        <v>3990</v>
      </c>
      <c r="F318">
        <v>1</v>
      </c>
      <c r="G318" t="s">
        <v>3</v>
      </c>
      <c r="H318" t="s">
        <v>3</v>
      </c>
      <c r="I318" t="s">
        <v>4</v>
      </c>
      <c r="J318" t="s">
        <v>1</v>
      </c>
      <c r="K318" t="s">
        <v>4</v>
      </c>
      <c r="L318" t="s">
        <v>1</v>
      </c>
      <c r="M318" t="s">
        <v>1</v>
      </c>
      <c r="N318" t="s">
        <v>4</v>
      </c>
      <c r="O318" t="s">
        <v>4</v>
      </c>
      <c r="P318" t="s">
        <v>4678</v>
      </c>
      <c r="Q318">
        <v>0</v>
      </c>
      <c r="R318" t="s">
        <v>5744</v>
      </c>
    </row>
    <row r="319" spans="1:18" x14ac:dyDescent="0.25">
      <c r="A319" t="s">
        <v>3917</v>
      </c>
      <c r="B319" t="s">
        <v>1517</v>
      </c>
      <c r="C319" t="s">
        <v>1</v>
      </c>
      <c r="D319" t="s">
        <v>1518</v>
      </c>
      <c r="E319" t="s">
        <v>3990</v>
      </c>
      <c r="F319">
        <v>1</v>
      </c>
      <c r="G319" t="s">
        <v>3</v>
      </c>
      <c r="H319" t="s">
        <v>3</v>
      </c>
      <c r="I319" t="s">
        <v>4</v>
      </c>
      <c r="J319" t="s">
        <v>1</v>
      </c>
      <c r="K319" t="s">
        <v>4</v>
      </c>
      <c r="L319" t="s">
        <v>1</v>
      </c>
      <c r="M319" t="s">
        <v>1</v>
      </c>
      <c r="N319" t="s">
        <v>4</v>
      </c>
      <c r="O319" t="s">
        <v>4</v>
      </c>
      <c r="P319" t="s">
        <v>4763</v>
      </c>
      <c r="Q319">
        <v>22</v>
      </c>
      <c r="R319" t="s">
        <v>5744</v>
      </c>
    </row>
    <row r="320" spans="1:18" x14ac:dyDescent="0.25">
      <c r="A320" t="s">
        <v>3917</v>
      </c>
      <c r="B320" t="s">
        <v>54</v>
      </c>
      <c r="C320" t="s">
        <v>1</v>
      </c>
      <c r="D320" t="s">
        <v>55</v>
      </c>
      <c r="E320" t="s">
        <v>3990</v>
      </c>
      <c r="F320">
        <v>1</v>
      </c>
      <c r="G320" t="s">
        <v>3</v>
      </c>
      <c r="H320" t="s">
        <v>3</v>
      </c>
      <c r="I320" t="s">
        <v>4</v>
      </c>
      <c r="J320" t="s">
        <v>1</v>
      </c>
      <c r="K320" t="s">
        <v>4</v>
      </c>
      <c r="L320" t="s">
        <v>1</v>
      </c>
      <c r="M320" t="s">
        <v>1</v>
      </c>
      <c r="N320" t="s">
        <v>4</v>
      </c>
      <c r="O320" t="s">
        <v>4</v>
      </c>
      <c r="P320" t="s">
        <v>4049</v>
      </c>
      <c r="Q320">
        <v>100</v>
      </c>
      <c r="R320" t="s">
        <v>3917</v>
      </c>
    </row>
    <row r="321" spans="1:18" x14ac:dyDescent="0.25">
      <c r="A321" t="s">
        <v>3917</v>
      </c>
      <c r="B321" t="s">
        <v>88</v>
      </c>
      <c r="C321" t="s">
        <v>1</v>
      </c>
      <c r="D321" t="s">
        <v>89</v>
      </c>
      <c r="E321" t="s">
        <v>3990</v>
      </c>
      <c r="F321">
        <v>1</v>
      </c>
      <c r="G321" t="s">
        <v>3</v>
      </c>
      <c r="H321" t="s">
        <v>3</v>
      </c>
      <c r="I321" t="s">
        <v>4</v>
      </c>
      <c r="J321" t="s">
        <v>1</v>
      </c>
      <c r="K321" t="s">
        <v>4</v>
      </c>
      <c r="L321" t="s">
        <v>1</v>
      </c>
      <c r="M321" t="s">
        <v>1</v>
      </c>
      <c r="N321" t="s">
        <v>4</v>
      </c>
      <c r="O321" t="s">
        <v>4</v>
      </c>
      <c r="P321" t="s">
        <v>4084</v>
      </c>
      <c r="Q321">
        <v>2</v>
      </c>
      <c r="R321" t="s">
        <v>3917</v>
      </c>
    </row>
    <row r="322" spans="1:18" x14ac:dyDescent="0.25">
      <c r="A322" t="s">
        <v>3917</v>
      </c>
      <c r="B322" t="s">
        <v>104</v>
      </c>
      <c r="C322" t="s">
        <v>1</v>
      </c>
      <c r="D322" t="s">
        <v>105</v>
      </c>
      <c r="E322" t="s">
        <v>3990</v>
      </c>
      <c r="F322">
        <v>1</v>
      </c>
      <c r="G322" t="s">
        <v>3</v>
      </c>
      <c r="H322" t="s">
        <v>3</v>
      </c>
      <c r="I322" t="s">
        <v>4</v>
      </c>
      <c r="J322" t="s">
        <v>1</v>
      </c>
      <c r="K322" t="s">
        <v>4</v>
      </c>
      <c r="L322" t="s">
        <v>1</v>
      </c>
      <c r="M322" t="s">
        <v>1</v>
      </c>
      <c r="N322" t="s">
        <v>4</v>
      </c>
      <c r="O322" t="s">
        <v>4</v>
      </c>
      <c r="P322" t="s">
        <v>4098</v>
      </c>
      <c r="Q322">
        <v>58</v>
      </c>
      <c r="R322" t="s">
        <v>3917</v>
      </c>
    </row>
    <row r="323" spans="1:18" x14ac:dyDescent="0.25">
      <c r="A323" t="s">
        <v>3917</v>
      </c>
      <c r="B323" t="s">
        <v>106</v>
      </c>
      <c r="C323" t="s">
        <v>107</v>
      </c>
      <c r="D323" t="s">
        <v>108</v>
      </c>
      <c r="E323" t="s">
        <v>3990</v>
      </c>
      <c r="F323">
        <v>1</v>
      </c>
      <c r="G323" t="s">
        <v>27</v>
      </c>
      <c r="H323" t="s">
        <v>27</v>
      </c>
      <c r="I323" t="s">
        <v>3993</v>
      </c>
      <c r="J323" t="s">
        <v>109</v>
      </c>
      <c r="K323" t="s">
        <v>3998</v>
      </c>
      <c r="L323" t="s">
        <v>3998</v>
      </c>
      <c r="M323" t="s">
        <v>110</v>
      </c>
      <c r="N323" t="s">
        <v>101</v>
      </c>
      <c r="O323" t="s">
        <v>31</v>
      </c>
      <c r="P323" t="s">
        <v>4102</v>
      </c>
      <c r="Q323">
        <v>19</v>
      </c>
      <c r="R323" t="s">
        <v>3917</v>
      </c>
    </row>
    <row r="324" spans="1:18" x14ac:dyDescent="0.25">
      <c r="A324" t="s">
        <v>3917</v>
      </c>
      <c r="B324" t="s">
        <v>111</v>
      </c>
      <c r="C324" t="s">
        <v>112</v>
      </c>
      <c r="D324" t="s">
        <v>114</v>
      </c>
      <c r="E324" t="s">
        <v>115</v>
      </c>
      <c r="F324">
        <v>1</v>
      </c>
      <c r="G324" t="s">
        <v>116</v>
      </c>
      <c r="H324" t="s">
        <v>116</v>
      </c>
      <c r="I324" t="s">
        <v>3997</v>
      </c>
      <c r="J324" t="s">
        <v>117</v>
      </c>
      <c r="K324" t="s">
        <v>3998</v>
      </c>
      <c r="L324" t="s">
        <v>3998</v>
      </c>
      <c r="M324" t="s">
        <v>118</v>
      </c>
      <c r="N324" t="s">
        <v>11</v>
      </c>
      <c r="O324" t="s">
        <v>12</v>
      </c>
      <c r="P324" t="s">
        <v>4106</v>
      </c>
      <c r="Q324">
        <v>82</v>
      </c>
      <c r="R324" t="s">
        <v>3917</v>
      </c>
    </row>
    <row r="325" spans="1:18" x14ac:dyDescent="0.25">
      <c r="A325" t="s">
        <v>3917</v>
      </c>
      <c r="B325" t="s">
        <v>274</v>
      </c>
      <c r="C325" t="s">
        <v>1</v>
      </c>
      <c r="D325" t="s">
        <v>275</v>
      </c>
      <c r="E325" t="s">
        <v>3990</v>
      </c>
      <c r="F325">
        <v>1</v>
      </c>
      <c r="G325" t="s">
        <v>3</v>
      </c>
      <c r="H325" t="s">
        <v>3</v>
      </c>
      <c r="I325" t="s">
        <v>4</v>
      </c>
      <c r="J325" t="s">
        <v>1</v>
      </c>
      <c r="K325" t="s">
        <v>4</v>
      </c>
      <c r="L325" t="s">
        <v>1</v>
      </c>
      <c r="M325" t="s">
        <v>1</v>
      </c>
      <c r="N325" t="s">
        <v>4</v>
      </c>
      <c r="O325" t="s">
        <v>4</v>
      </c>
      <c r="P325" t="s">
        <v>4218</v>
      </c>
      <c r="Q325">
        <v>72</v>
      </c>
      <c r="R325" t="s">
        <v>3917</v>
      </c>
    </row>
    <row r="326" spans="1:18" x14ac:dyDescent="0.25">
      <c r="A326" t="s">
        <v>3917</v>
      </c>
      <c r="B326" t="s">
        <v>351</v>
      </c>
      <c r="C326" t="s">
        <v>352</v>
      </c>
      <c r="D326" t="s">
        <v>353</v>
      </c>
      <c r="E326" t="s">
        <v>3990</v>
      </c>
      <c r="F326">
        <v>1</v>
      </c>
      <c r="G326" t="s">
        <v>116</v>
      </c>
      <c r="H326" t="s">
        <v>116</v>
      </c>
      <c r="I326" t="s">
        <v>3997</v>
      </c>
      <c r="J326" t="s">
        <v>354</v>
      </c>
      <c r="K326" t="s">
        <v>3998</v>
      </c>
      <c r="L326" t="s">
        <v>4000</v>
      </c>
      <c r="M326" t="s">
        <v>355</v>
      </c>
      <c r="N326" t="s">
        <v>11</v>
      </c>
      <c r="O326" t="s">
        <v>12</v>
      </c>
      <c r="P326" t="s">
        <v>4049</v>
      </c>
      <c r="Q326">
        <v>100</v>
      </c>
      <c r="R326" t="s">
        <v>3917</v>
      </c>
    </row>
    <row r="327" spans="1:18" x14ac:dyDescent="0.25">
      <c r="A327" t="s">
        <v>3917</v>
      </c>
      <c r="B327" t="s">
        <v>362</v>
      </c>
      <c r="C327" t="s">
        <v>1</v>
      </c>
      <c r="D327" t="s">
        <v>363</v>
      </c>
      <c r="E327" t="s">
        <v>3990</v>
      </c>
      <c r="F327">
        <v>1</v>
      </c>
      <c r="G327" t="s">
        <v>3</v>
      </c>
      <c r="H327" t="s">
        <v>3</v>
      </c>
      <c r="I327" t="s">
        <v>4</v>
      </c>
      <c r="J327" t="s">
        <v>1</v>
      </c>
      <c r="K327" t="s">
        <v>4</v>
      </c>
      <c r="L327" t="s">
        <v>1</v>
      </c>
      <c r="M327" t="s">
        <v>1</v>
      </c>
      <c r="N327" t="s">
        <v>4</v>
      </c>
      <c r="O327" t="s">
        <v>4</v>
      </c>
      <c r="P327" t="s">
        <v>5307</v>
      </c>
      <c r="Q327">
        <v>1800</v>
      </c>
      <c r="R327" t="s">
        <v>3917</v>
      </c>
    </row>
    <row r="328" spans="1:18" x14ac:dyDescent="0.25">
      <c r="A328" t="s">
        <v>3917</v>
      </c>
      <c r="B328" t="s">
        <v>364</v>
      </c>
      <c r="C328" t="s">
        <v>1</v>
      </c>
      <c r="D328" t="s">
        <v>365</v>
      </c>
      <c r="E328" t="s">
        <v>3990</v>
      </c>
      <c r="F328">
        <v>1</v>
      </c>
      <c r="G328" t="s">
        <v>3</v>
      </c>
      <c r="H328" t="s">
        <v>3</v>
      </c>
      <c r="I328" t="s">
        <v>4</v>
      </c>
      <c r="J328" t="s">
        <v>1</v>
      </c>
      <c r="K328" t="s">
        <v>4</v>
      </c>
      <c r="L328" t="s">
        <v>1</v>
      </c>
      <c r="M328" t="s">
        <v>1</v>
      </c>
      <c r="N328" t="s">
        <v>4</v>
      </c>
      <c r="O328" t="s">
        <v>4</v>
      </c>
      <c r="P328" t="s">
        <v>4249</v>
      </c>
      <c r="Q328">
        <v>670</v>
      </c>
      <c r="R328" t="s">
        <v>3917</v>
      </c>
    </row>
    <row r="329" spans="1:18" x14ac:dyDescent="0.25">
      <c r="A329" t="s">
        <v>3917</v>
      </c>
      <c r="B329" t="s">
        <v>372</v>
      </c>
      <c r="C329" t="s">
        <v>1</v>
      </c>
      <c r="D329" t="s">
        <v>373</v>
      </c>
      <c r="E329" t="s">
        <v>3990</v>
      </c>
      <c r="F329">
        <v>1</v>
      </c>
      <c r="G329" t="s">
        <v>3</v>
      </c>
      <c r="H329" t="s">
        <v>3</v>
      </c>
      <c r="I329" t="s">
        <v>4</v>
      </c>
      <c r="J329" t="s">
        <v>1</v>
      </c>
      <c r="K329" t="s">
        <v>4</v>
      </c>
      <c r="L329" t="s">
        <v>1</v>
      </c>
      <c r="M329" t="s">
        <v>1</v>
      </c>
      <c r="N329" t="s">
        <v>4</v>
      </c>
      <c r="O329" t="s">
        <v>4</v>
      </c>
      <c r="P329" t="s">
        <v>4258</v>
      </c>
      <c r="Q329">
        <v>7</v>
      </c>
      <c r="R329" t="s">
        <v>3917</v>
      </c>
    </row>
    <row r="330" spans="1:18" x14ac:dyDescent="0.25">
      <c r="A330" t="s">
        <v>3917</v>
      </c>
      <c r="B330" t="s">
        <v>374</v>
      </c>
      <c r="C330" t="s">
        <v>1</v>
      </c>
      <c r="D330" t="s">
        <v>375</v>
      </c>
      <c r="E330" t="s">
        <v>3990</v>
      </c>
      <c r="F330">
        <v>1</v>
      </c>
      <c r="G330" t="s">
        <v>3</v>
      </c>
      <c r="H330" t="s">
        <v>3</v>
      </c>
      <c r="I330" t="s">
        <v>4</v>
      </c>
      <c r="J330" t="s">
        <v>1</v>
      </c>
      <c r="K330" t="s">
        <v>4</v>
      </c>
      <c r="L330" t="s">
        <v>1</v>
      </c>
      <c r="M330" t="s">
        <v>1</v>
      </c>
      <c r="N330" t="s">
        <v>4</v>
      </c>
      <c r="O330" t="s">
        <v>4</v>
      </c>
      <c r="P330" t="s">
        <v>4262</v>
      </c>
      <c r="Q330">
        <v>60</v>
      </c>
      <c r="R330" t="s">
        <v>3917</v>
      </c>
    </row>
    <row r="331" spans="1:18" x14ac:dyDescent="0.25">
      <c r="A331" t="s">
        <v>3917</v>
      </c>
      <c r="B331" t="s">
        <v>458</v>
      </c>
      <c r="C331" t="s">
        <v>1</v>
      </c>
      <c r="D331" t="s">
        <v>459</v>
      </c>
      <c r="E331" t="s">
        <v>3990</v>
      </c>
      <c r="F331">
        <v>1</v>
      </c>
      <c r="G331" t="s">
        <v>3</v>
      </c>
      <c r="H331" t="s">
        <v>3</v>
      </c>
      <c r="I331" t="s">
        <v>4</v>
      </c>
      <c r="J331" t="s">
        <v>1</v>
      </c>
      <c r="K331" t="s">
        <v>4</v>
      </c>
      <c r="L331" t="s">
        <v>1</v>
      </c>
      <c r="M331" t="s">
        <v>1</v>
      </c>
      <c r="N331" t="s">
        <v>4</v>
      </c>
      <c r="O331" t="s">
        <v>4</v>
      </c>
      <c r="P331" t="s">
        <v>4317</v>
      </c>
      <c r="Q331">
        <v>89</v>
      </c>
      <c r="R331" t="s">
        <v>3917</v>
      </c>
    </row>
    <row r="332" spans="1:18" x14ac:dyDescent="0.25">
      <c r="A332" t="s">
        <v>3917</v>
      </c>
      <c r="B332" t="s">
        <v>460</v>
      </c>
      <c r="C332" t="s">
        <v>1</v>
      </c>
      <c r="D332" t="s">
        <v>461</v>
      </c>
      <c r="E332" t="s">
        <v>3990</v>
      </c>
      <c r="F332">
        <v>1</v>
      </c>
      <c r="G332" t="s">
        <v>3</v>
      </c>
      <c r="H332" t="s">
        <v>3</v>
      </c>
      <c r="I332" t="s">
        <v>4</v>
      </c>
      <c r="J332" t="s">
        <v>1</v>
      </c>
      <c r="K332" t="s">
        <v>4</v>
      </c>
      <c r="L332" t="s">
        <v>1</v>
      </c>
      <c r="M332" t="s">
        <v>1</v>
      </c>
      <c r="N332" t="s">
        <v>4</v>
      </c>
      <c r="O332" t="s">
        <v>4</v>
      </c>
      <c r="P332" t="s">
        <v>4321</v>
      </c>
      <c r="Q332">
        <v>6</v>
      </c>
      <c r="R332" t="s">
        <v>3917</v>
      </c>
    </row>
    <row r="333" spans="1:18" x14ac:dyDescent="0.25">
      <c r="A333" t="s">
        <v>3917</v>
      </c>
      <c r="B333" t="s">
        <v>508</v>
      </c>
      <c r="C333" t="s">
        <v>1</v>
      </c>
      <c r="D333" t="s">
        <v>509</v>
      </c>
      <c r="E333" t="s">
        <v>3990</v>
      </c>
      <c r="F333">
        <v>1</v>
      </c>
      <c r="G333" t="s">
        <v>3</v>
      </c>
      <c r="H333" t="s">
        <v>3</v>
      </c>
      <c r="I333" t="s">
        <v>4</v>
      </c>
      <c r="J333" t="s">
        <v>1</v>
      </c>
      <c r="K333" t="s">
        <v>4</v>
      </c>
      <c r="L333" t="s">
        <v>1</v>
      </c>
      <c r="M333" t="s">
        <v>1</v>
      </c>
      <c r="N333" t="s">
        <v>4</v>
      </c>
      <c r="O333" t="s">
        <v>4</v>
      </c>
      <c r="P333" t="s">
        <v>4337</v>
      </c>
      <c r="Q333">
        <v>3</v>
      </c>
      <c r="R333" t="s">
        <v>3917</v>
      </c>
    </row>
    <row r="334" spans="1:18" x14ac:dyDescent="0.25">
      <c r="A334" t="s">
        <v>3917</v>
      </c>
      <c r="B334" t="s">
        <v>575</v>
      </c>
      <c r="C334" t="s">
        <v>576</v>
      </c>
      <c r="D334" t="s">
        <v>577</v>
      </c>
      <c r="E334" t="s">
        <v>3990</v>
      </c>
      <c r="F334">
        <v>1</v>
      </c>
      <c r="G334" t="s">
        <v>8</v>
      </c>
      <c r="H334" t="s">
        <v>8</v>
      </c>
      <c r="I334" t="s">
        <v>3992</v>
      </c>
      <c r="J334" t="s">
        <v>578</v>
      </c>
      <c r="K334" t="s">
        <v>3998</v>
      </c>
      <c r="L334" t="s">
        <v>3998</v>
      </c>
      <c r="M334" t="s">
        <v>579</v>
      </c>
      <c r="N334" t="s">
        <v>11</v>
      </c>
      <c r="O334" t="s">
        <v>12</v>
      </c>
      <c r="P334" t="s">
        <v>4374</v>
      </c>
      <c r="Q334">
        <v>78</v>
      </c>
      <c r="R334" t="s">
        <v>3917</v>
      </c>
    </row>
    <row r="335" spans="1:18" x14ac:dyDescent="0.25">
      <c r="A335" t="s">
        <v>3917</v>
      </c>
      <c r="B335" t="s">
        <v>633</v>
      </c>
      <c r="C335" t="s">
        <v>634</v>
      </c>
      <c r="D335" t="s">
        <v>635</v>
      </c>
      <c r="E335" t="s">
        <v>3990</v>
      </c>
      <c r="F335">
        <v>1</v>
      </c>
      <c r="G335" t="s">
        <v>71</v>
      </c>
      <c r="H335" t="s">
        <v>71</v>
      </c>
      <c r="I335" t="s">
        <v>3996</v>
      </c>
      <c r="J335" t="s">
        <v>636</v>
      </c>
      <c r="K335" t="s">
        <v>3998</v>
      </c>
      <c r="L335" t="s">
        <v>3998</v>
      </c>
      <c r="M335" t="s">
        <v>637</v>
      </c>
      <c r="N335" t="s">
        <v>638</v>
      </c>
      <c r="O335" t="s">
        <v>12</v>
      </c>
      <c r="P335" t="s">
        <v>4424</v>
      </c>
      <c r="Q335">
        <v>4</v>
      </c>
      <c r="R335" t="s">
        <v>3917</v>
      </c>
    </row>
    <row r="336" spans="1:18" x14ac:dyDescent="0.25">
      <c r="A336" t="s">
        <v>3917</v>
      </c>
      <c r="B336" t="s">
        <v>639</v>
      </c>
      <c r="C336" t="s">
        <v>1</v>
      </c>
      <c r="D336" t="s">
        <v>640</v>
      </c>
      <c r="E336" t="s">
        <v>3990</v>
      </c>
      <c r="F336">
        <v>1</v>
      </c>
      <c r="G336" t="s">
        <v>3</v>
      </c>
      <c r="H336" t="s">
        <v>3</v>
      </c>
      <c r="I336" t="s">
        <v>4</v>
      </c>
      <c r="J336" t="s">
        <v>1</v>
      </c>
      <c r="K336" t="s">
        <v>4</v>
      </c>
      <c r="L336" t="s">
        <v>1</v>
      </c>
      <c r="M336" t="s">
        <v>1</v>
      </c>
      <c r="N336" t="s">
        <v>4</v>
      </c>
      <c r="O336" t="s">
        <v>4</v>
      </c>
      <c r="P336" t="s">
        <v>4427</v>
      </c>
      <c r="Q336">
        <v>8</v>
      </c>
      <c r="R336" t="s">
        <v>3917</v>
      </c>
    </row>
    <row r="337" spans="1:18" x14ac:dyDescent="0.25">
      <c r="A337" t="s">
        <v>3917</v>
      </c>
      <c r="B337" t="s">
        <v>684</v>
      </c>
      <c r="C337" t="s">
        <v>1</v>
      </c>
      <c r="D337" t="s">
        <v>685</v>
      </c>
      <c r="E337" t="s">
        <v>3990</v>
      </c>
      <c r="F337">
        <v>1</v>
      </c>
      <c r="G337" t="s">
        <v>3</v>
      </c>
      <c r="H337" t="s">
        <v>3</v>
      </c>
      <c r="I337" t="s">
        <v>4</v>
      </c>
      <c r="J337" t="s">
        <v>1</v>
      </c>
      <c r="K337" t="s">
        <v>4</v>
      </c>
      <c r="L337" t="s">
        <v>1</v>
      </c>
      <c r="M337" t="s">
        <v>1</v>
      </c>
      <c r="N337" t="s">
        <v>4</v>
      </c>
      <c r="O337" t="s">
        <v>4</v>
      </c>
      <c r="P337" t="s">
        <v>4258</v>
      </c>
      <c r="Q337">
        <v>7</v>
      </c>
      <c r="R337" t="s">
        <v>3917</v>
      </c>
    </row>
    <row r="338" spans="1:18" x14ac:dyDescent="0.25">
      <c r="A338" t="s">
        <v>3917</v>
      </c>
      <c r="B338" t="s">
        <v>745</v>
      </c>
      <c r="C338" t="s">
        <v>1</v>
      </c>
      <c r="D338" t="s">
        <v>746</v>
      </c>
      <c r="E338" t="s">
        <v>3990</v>
      </c>
      <c r="F338">
        <v>1</v>
      </c>
      <c r="G338" t="s">
        <v>3</v>
      </c>
      <c r="H338" t="s">
        <v>3</v>
      </c>
      <c r="I338" t="s">
        <v>4</v>
      </c>
      <c r="J338" t="s">
        <v>1</v>
      </c>
      <c r="K338" t="s">
        <v>4</v>
      </c>
      <c r="L338" t="s">
        <v>1</v>
      </c>
      <c r="M338" t="s">
        <v>1</v>
      </c>
      <c r="N338" t="s">
        <v>4</v>
      </c>
      <c r="O338" t="s">
        <v>4</v>
      </c>
      <c r="P338" t="s">
        <v>4479</v>
      </c>
      <c r="Q338">
        <v>970</v>
      </c>
      <c r="R338" t="s">
        <v>3917</v>
      </c>
    </row>
    <row r="339" spans="1:18" x14ac:dyDescent="0.25">
      <c r="A339" t="s">
        <v>3917</v>
      </c>
      <c r="B339" t="s">
        <v>766</v>
      </c>
      <c r="C339" t="s">
        <v>1</v>
      </c>
      <c r="D339" t="s">
        <v>767</v>
      </c>
      <c r="E339" t="s">
        <v>3990</v>
      </c>
      <c r="F339">
        <v>1</v>
      </c>
      <c r="G339" t="s">
        <v>3</v>
      </c>
      <c r="H339" t="s">
        <v>3</v>
      </c>
      <c r="I339" t="s">
        <v>4</v>
      </c>
      <c r="J339" t="s">
        <v>1</v>
      </c>
      <c r="K339" t="s">
        <v>4</v>
      </c>
      <c r="L339" t="s">
        <v>1</v>
      </c>
      <c r="M339" t="s">
        <v>1</v>
      </c>
      <c r="N339" t="s">
        <v>4</v>
      </c>
      <c r="O339" t="s">
        <v>4</v>
      </c>
      <c r="P339" t="s">
        <v>4485</v>
      </c>
      <c r="Q339">
        <v>47</v>
      </c>
      <c r="R339" t="s">
        <v>3917</v>
      </c>
    </row>
    <row r="340" spans="1:18" x14ac:dyDescent="0.25">
      <c r="A340" t="s">
        <v>3917</v>
      </c>
      <c r="B340" t="s">
        <v>788</v>
      </c>
      <c r="C340" t="s">
        <v>1</v>
      </c>
      <c r="D340" t="s">
        <v>789</v>
      </c>
      <c r="E340" t="s">
        <v>3990</v>
      </c>
      <c r="F340">
        <v>1</v>
      </c>
      <c r="G340" t="s">
        <v>3</v>
      </c>
      <c r="H340" t="s">
        <v>3</v>
      </c>
      <c r="I340" t="s">
        <v>4</v>
      </c>
      <c r="J340" t="s">
        <v>1</v>
      </c>
      <c r="K340" t="s">
        <v>4</v>
      </c>
      <c r="L340" t="s">
        <v>1</v>
      </c>
      <c r="M340" t="s">
        <v>1</v>
      </c>
      <c r="N340" t="s">
        <v>4</v>
      </c>
      <c r="O340" t="s">
        <v>4</v>
      </c>
      <c r="P340" t="s">
        <v>4493</v>
      </c>
      <c r="Q340">
        <v>120</v>
      </c>
      <c r="R340" t="s">
        <v>3917</v>
      </c>
    </row>
    <row r="341" spans="1:18" x14ac:dyDescent="0.25">
      <c r="A341" t="s">
        <v>3917</v>
      </c>
      <c r="B341" t="s">
        <v>797</v>
      </c>
      <c r="C341" t="s">
        <v>1</v>
      </c>
      <c r="D341" t="s">
        <v>798</v>
      </c>
      <c r="E341" t="s">
        <v>3990</v>
      </c>
      <c r="F341">
        <v>1</v>
      </c>
      <c r="G341" t="s">
        <v>3</v>
      </c>
      <c r="H341" t="s">
        <v>3</v>
      </c>
      <c r="I341" t="s">
        <v>4</v>
      </c>
      <c r="J341" t="s">
        <v>1</v>
      </c>
      <c r="K341" t="s">
        <v>4</v>
      </c>
      <c r="L341" t="s">
        <v>1</v>
      </c>
      <c r="M341" t="s">
        <v>1</v>
      </c>
      <c r="N341" t="s">
        <v>4</v>
      </c>
      <c r="O341" t="s">
        <v>4</v>
      </c>
      <c r="P341" t="s">
        <v>4497</v>
      </c>
      <c r="Q341">
        <v>38</v>
      </c>
      <c r="R341" t="s">
        <v>3917</v>
      </c>
    </row>
    <row r="342" spans="1:18" x14ac:dyDescent="0.25">
      <c r="A342" t="s">
        <v>3917</v>
      </c>
      <c r="B342" t="s">
        <v>801</v>
      </c>
      <c r="C342" t="s">
        <v>1</v>
      </c>
      <c r="D342" t="s">
        <v>802</v>
      </c>
      <c r="E342" t="s">
        <v>3990</v>
      </c>
      <c r="F342">
        <v>1</v>
      </c>
      <c r="G342" t="s">
        <v>3</v>
      </c>
      <c r="H342" t="s">
        <v>3</v>
      </c>
      <c r="I342" t="s">
        <v>4</v>
      </c>
      <c r="J342" t="s">
        <v>1</v>
      </c>
      <c r="K342" t="s">
        <v>4</v>
      </c>
      <c r="L342" t="s">
        <v>1</v>
      </c>
      <c r="M342" t="s">
        <v>1</v>
      </c>
      <c r="N342" t="s">
        <v>4</v>
      </c>
      <c r="O342" t="s">
        <v>4</v>
      </c>
      <c r="P342" t="s">
        <v>4502</v>
      </c>
      <c r="Q342">
        <v>40</v>
      </c>
      <c r="R342" t="s">
        <v>3917</v>
      </c>
    </row>
    <row r="343" spans="1:18" x14ac:dyDescent="0.25">
      <c r="A343" t="s">
        <v>3917</v>
      </c>
      <c r="B343" t="s">
        <v>1004</v>
      </c>
      <c r="C343" t="s">
        <v>1005</v>
      </c>
      <c r="D343" t="s">
        <v>1006</v>
      </c>
      <c r="E343" t="s">
        <v>1007</v>
      </c>
      <c r="F343">
        <v>2</v>
      </c>
      <c r="G343" t="s">
        <v>116</v>
      </c>
      <c r="H343" t="s">
        <v>116</v>
      </c>
      <c r="I343" t="s">
        <v>3997</v>
      </c>
      <c r="J343" t="s">
        <v>1008</v>
      </c>
      <c r="K343" t="s">
        <v>3998</v>
      </c>
      <c r="L343" t="s">
        <v>3998</v>
      </c>
      <c r="M343" t="s">
        <v>1009</v>
      </c>
      <c r="N343" t="s">
        <v>11</v>
      </c>
      <c r="O343" t="s">
        <v>12</v>
      </c>
      <c r="P343" t="s">
        <v>4587</v>
      </c>
      <c r="Q343">
        <v>28</v>
      </c>
      <c r="R343" t="s">
        <v>3917</v>
      </c>
    </row>
    <row r="344" spans="1:18" x14ac:dyDescent="0.25">
      <c r="A344" t="s">
        <v>3917</v>
      </c>
      <c r="B344" t="s">
        <v>1016</v>
      </c>
      <c r="C344" t="s">
        <v>1017</v>
      </c>
      <c r="D344" t="s">
        <v>1018</v>
      </c>
      <c r="E344" t="s">
        <v>1019</v>
      </c>
      <c r="F344">
        <v>3</v>
      </c>
      <c r="G344" t="s">
        <v>59</v>
      </c>
      <c r="H344" t="s">
        <v>35</v>
      </c>
      <c r="I344" t="s">
        <v>3992</v>
      </c>
      <c r="J344" t="s">
        <v>1020</v>
      </c>
      <c r="K344" t="s">
        <v>4000</v>
      </c>
      <c r="L344" t="s">
        <v>3999</v>
      </c>
      <c r="M344" t="s">
        <v>714</v>
      </c>
      <c r="N344" t="s">
        <v>11</v>
      </c>
      <c r="O344" t="s">
        <v>31</v>
      </c>
      <c r="P344" t="s">
        <v>4590</v>
      </c>
      <c r="Q344">
        <v>14</v>
      </c>
      <c r="R344" t="s">
        <v>3917</v>
      </c>
    </row>
    <row r="345" spans="1:18" x14ac:dyDescent="0.25">
      <c r="A345" t="s">
        <v>3917</v>
      </c>
      <c r="B345" t="s">
        <v>1028</v>
      </c>
      <c r="C345" t="s">
        <v>1029</v>
      </c>
      <c r="D345" t="s">
        <v>1030</v>
      </c>
      <c r="E345" t="s">
        <v>1031</v>
      </c>
      <c r="F345">
        <v>2</v>
      </c>
      <c r="G345" t="s">
        <v>71</v>
      </c>
      <c r="H345" t="s">
        <v>71</v>
      </c>
      <c r="I345" t="s">
        <v>3996</v>
      </c>
      <c r="J345" t="s">
        <v>1032</v>
      </c>
      <c r="K345" t="s">
        <v>3998</v>
      </c>
      <c r="L345" t="s">
        <v>3998</v>
      </c>
      <c r="M345" t="s">
        <v>637</v>
      </c>
      <c r="N345" t="s">
        <v>1</v>
      </c>
      <c r="O345" t="s">
        <v>31</v>
      </c>
      <c r="P345" t="s">
        <v>4321</v>
      </c>
      <c r="Q345">
        <v>6</v>
      </c>
      <c r="R345" t="s">
        <v>3917</v>
      </c>
    </row>
    <row r="346" spans="1:18" x14ac:dyDescent="0.25">
      <c r="A346" t="s">
        <v>3917</v>
      </c>
      <c r="B346">
        <v>96639</v>
      </c>
      <c r="C346" t="s">
        <v>1</v>
      </c>
      <c r="D346" t="s">
        <v>1033</v>
      </c>
      <c r="E346" t="s">
        <v>3990</v>
      </c>
      <c r="F346">
        <v>1</v>
      </c>
      <c r="G346" t="s">
        <v>3</v>
      </c>
      <c r="H346" t="s">
        <v>3</v>
      </c>
      <c r="I346" t="s">
        <v>4</v>
      </c>
      <c r="J346" t="s">
        <v>1</v>
      </c>
      <c r="K346" t="s">
        <v>4</v>
      </c>
      <c r="L346" t="s">
        <v>1</v>
      </c>
      <c r="M346" t="s">
        <v>1</v>
      </c>
      <c r="N346" t="s">
        <v>4</v>
      </c>
      <c r="O346" t="s">
        <v>4</v>
      </c>
      <c r="P346" t="s">
        <v>4427</v>
      </c>
      <c r="Q346">
        <v>8</v>
      </c>
      <c r="R346" t="s">
        <v>3917</v>
      </c>
    </row>
    <row r="347" spans="1:18" x14ac:dyDescent="0.25">
      <c r="A347" t="s">
        <v>3917</v>
      </c>
      <c r="B347" t="s">
        <v>1097</v>
      </c>
      <c r="C347" t="s">
        <v>1</v>
      </c>
      <c r="D347" t="s">
        <v>1098</v>
      </c>
      <c r="E347" t="s">
        <v>3990</v>
      </c>
      <c r="F347">
        <v>1</v>
      </c>
      <c r="G347" t="s">
        <v>3</v>
      </c>
      <c r="H347" t="s">
        <v>3</v>
      </c>
      <c r="I347" t="s">
        <v>4</v>
      </c>
      <c r="J347" t="s">
        <v>1</v>
      </c>
      <c r="K347" t="s">
        <v>4</v>
      </c>
      <c r="L347" t="s">
        <v>1</v>
      </c>
      <c r="M347" t="s">
        <v>1</v>
      </c>
      <c r="N347" t="s">
        <v>4</v>
      </c>
      <c r="O347" t="s">
        <v>4</v>
      </c>
      <c r="P347" t="s">
        <v>4634</v>
      </c>
      <c r="Q347">
        <v>27</v>
      </c>
      <c r="R347" t="s">
        <v>3917</v>
      </c>
    </row>
    <row r="348" spans="1:18" x14ac:dyDescent="0.25">
      <c r="A348" t="s">
        <v>3917</v>
      </c>
      <c r="B348" t="s">
        <v>1099</v>
      </c>
      <c r="C348" t="s">
        <v>1</v>
      </c>
      <c r="D348" t="s">
        <v>1100</v>
      </c>
      <c r="E348" t="s">
        <v>3990</v>
      </c>
      <c r="F348">
        <v>1</v>
      </c>
      <c r="G348" t="s">
        <v>3</v>
      </c>
      <c r="H348" t="s">
        <v>3</v>
      </c>
      <c r="I348" t="s">
        <v>4</v>
      </c>
      <c r="J348" t="s">
        <v>1</v>
      </c>
      <c r="K348" t="s">
        <v>4</v>
      </c>
      <c r="L348" t="s">
        <v>1</v>
      </c>
      <c r="M348" t="s">
        <v>1</v>
      </c>
      <c r="N348" t="s">
        <v>4</v>
      </c>
      <c r="O348" t="s">
        <v>4</v>
      </c>
      <c r="P348" t="s">
        <v>4427</v>
      </c>
      <c r="Q348">
        <v>8</v>
      </c>
      <c r="R348" t="s">
        <v>3917</v>
      </c>
    </row>
    <row r="349" spans="1:18" x14ac:dyDescent="0.25">
      <c r="A349" t="s">
        <v>3917</v>
      </c>
      <c r="B349" t="s">
        <v>1</v>
      </c>
      <c r="C349" t="s">
        <v>112</v>
      </c>
      <c r="D349" t="s">
        <v>591</v>
      </c>
      <c r="E349" t="s">
        <v>1101</v>
      </c>
      <c r="F349">
        <v>1</v>
      </c>
      <c r="G349" t="s">
        <v>116</v>
      </c>
      <c r="H349" t="s">
        <v>116</v>
      </c>
      <c r="I349" t="s">
        <v>3997</v>
      </c>
      <c r="J349" t="s">
        <v>563</v>
      </c>
      <c r="K349" t="s">
        <v>3998</v>
      </c>
      <c r="L349" t="s">
        <v>3998</v>
      </c>
      <c r="M349" t="s">
        <v>1102</v>
      </c>
      <c r="N349" t="s">
        <v>1</v>
      </c>
      <c r="O349" t="s">
        <v>12</v>
      </c>
      <c r="P349" t="s">
        <v>4636</v>
      </c>
      <c r="Q349">
        <v>1</v>
      </c>
      <c r="R349" t="s">
        <v>3917</v>
      </c>
    </row>
    <row r="350" spans="1:18" x14ac:dyDescent="0.25">
      <c r="A350" t="s">
        <v>3917</v>
      </c>
      <c r="B350" t="s">
        <v>1105</v>
      </c>
      <c r="C350" t="s">
        <v>1</v>
      </c>
      <c r="D350" t="s">
        <v>1106</v>
      </c>
      <c r="E350" t="s">
        <v>3990</v>
      </c>
      <c r="F350">
        <v>1</v>
      </c>
      <c r="G350" t="s">
        <v>3</v>
      </c>
      <c r="H350" t="s">
        <v>3</v>
      </c>
      <c r="I350" t="s">
        <v>4</v>
      </c>
      <c r="J350" t="s">
        <v>1</v>
      </c>
      <c r="K350" t="s">
        <v>4</v>
      </c>
      <c r="L350" t="s">
        <v>1</v>
      </c>
      <c r="M350" t="s">
        <v>1</v>
      </c>
      <c r="N350" t="s">
        <v>4</v>
      </c>
      <c r="O350" t="s">
        <v>4</v>
      </c>
      <c r="P350" t="s">
        <v>4337</v>
      </c>
      <c r="Q350">
        <v>3</v>
      </c>
      <c r="R350" t="s">
        <v>3917</v>
      </c>
    </row>
    <row r="351" spans="1:18" x14ac:dyDescent="0.25">
      <c r="A351" t="s">
        <v>3917</v>
      </c>
      <c r="B351" t="s">
        <v>1130</v>
      </c>
      <c r="C351" t="s">
        <v>1</v>
      </c>
      <c r="D351" t="s">
        <v>1131</v>
      </c>
      <c r="E351" t="s">
        <v>3990</v>
      </c>
      <c r="F351">
        <v>1</v>
      </c>
      <c r="G351" t="s">
        <v>3</v>
      </c>
      <c r="H351" t="s">
        <v>3</v>
      </c>
      <c r="I351" t="s">
        <v>4</v>
      </c>
      <c r="J351" t="s">
        <v>1</v>
      </c>
      <c r="K351" t="s">
        <v>4</v>
      </c>
      <c r="L351" t="s">
        <v>1</v>
      </c>
      <c r="M351" t="s">
        <v>1</v>
      </c>
      <c r="N351" t="s">
        <v>4</v>
      </c>
      <c r="O351" t="s">
        <v>4</v>
      </c>
      <c r="P351" t="s">
        <v>4651</v>
      </c>
      <c r="Q351">
        <v>31</v>
      </c>
      <c r="R351" t="s">
        <v>3917</v>
      </c>
    </row>
    <row r="352" spans="1:18" x14ac:dyDescent="0.25">
      <c r="A352" t="s">
        <v>3917</v>
      </c>
      <c r="B352" t="s">
        <v>1143</v>
      </c>
      <c r="C352" t="s">
        <v>1</v>
      </c>
      <c r="D352" t="s">
        <v>1144</v>
      </c>
      <c r="E352" t="s">
        <v>3990</v>
      </c>
      <c r="F352">
        <v>1</v>
      </c>
      <c r="G352" t="s">
        <v>3</v>
      </c>
      <c r="H352" t="s">
        <v>3</v>
      </c>
      <c r="I352" t="s">
        <v>4</v>
      </c>
      <c r="J352" t="s">
        <v>1</v>
      </c>
      <c r="K352" t="s">
        <v>4</v>
      </c>
      <c r="L352" t="s">
        <v>1</v>
      </c>
      <c r="M352" t="s">
        <v>1</v>
      </c>
      <c r="N352" t="s">
        <v>4</v>
      </c>
      <c r="O352" t="s">
        <v>4</v>
      </c>
      <c r="P352" t="s">
        <v>4321</v>
      </c>
      <c r="Q352">
        <v>6</v>
      </c>
      <c r="R352" t="s">
        <v>3917</v>
      </c>
    </row>
    <row r="353" spans="1:18" x14ac:dyDescent="0.25">
      <c r="A353" t="s">
        <v>3917</v>
      </c>
      <c r="B353" t="s">
        <v>1152</v>
      </c>
      <c r="C353" t="s">
        <v>1</v>
      </c>
      <c r="D353" t="s">
        <v>1153</v>
      </c>
      <c r="E353" t="s">
        <v>3990</v>
      </c>
      <c r="F353">
        <v>1</v>
      </c>
      <c r="G353" t="s">
        <v>3</v>
      </c>
      <c r="H353" t="s">
        <v>3</v>
      </c>
      <c r="I353" t="s">
        <v>4</v>
      </c>
      <c r="J353" t="s">
        <v>1</v>
      </c>
      <c r="K353" t="s">
        <v>4</v>
      </c>
      <c r="L353" t="s">
        <v>1</v>
      </c>
      <c r="M353" t="s">
        <v>1</v>
      </c>
      <c r="N353" t="s">
        <v>4</v>
      </c>
      <c r="O353" t="s">
        <v>4</v>
      </c>
      <c r="P353" t="s">
        <v>4084</v>
      </c>
      <c r="Q353">
        <v>2</v>
      </c>
      <c r="R353" t="s">
        <v>3917</v>
      </c>
    </row>
    <row r="354" spans="1:18" x14ac:dyDescent="0.25">
      <c r="A354" t="s">
        <v>3917</v>
      </c>
      <c r="B354" t="s">
        <v>1161</v>
      </c>
      <c r="C354" t="s">
        <v>1</v>
      </c>
      <c r="D354" t="s">
        <v>1162</v>
      </c>
      <c r="E354" t="s">
        <v>3990</v>
      </c>
      <c r="F354">
        <v>1</v>
      </c>
      <c r="G354" t="s">
        <v>3</v>
      </c>
      <c r="H354" t="s">
        <v>3</v>
      </c>
      <c r="I354" t="s">
        <v>4</v>
      </c>
      <c r="J354" t="s">
        <v>1</v>
      </c>
      <c r="K354" t="s">
        <v>4</v>
      </c>
      <c r="L354" t="s">
        <v>1</v>
      </c>
      <c r="M354" t="s">
        <v>1</v>
      </c>
      <c r="N354" t="s">
        <v>4</v>
      </c>
      <c r="O354" t="s">
        <v>4</v>
      </c>
      <c r="P354" t="s">
        <v>4084</v>
      </c>
      <c r="Q354">
        <v>2</v>
      </c>
      <c r="R354" t="s">
        <v>3917</v>
      </c>
    </row>
    <row r="355" spans="1:18" x14ac:dyDescent="0.25">
      <c r="A355" t="s">
        <v>3917</v>
      </c>
      <c r="B355" t="s">
        <v>1234</v>
      </c>
      <c r="C355" t="s">
        <v>1</v>
      </c>
      <c r="D355" t="s">
        <v>1235</v>
      </c>
      <c r="E355" t="s">
        <v>3990</v>
      </c>
      <c r="F355">
        <v>1</v>
      </c>
      <c r="G355" t="s">
        <v>3</v>
      </c>
      <c r="H355" t="s">
        <v>3</v>
      </c>
      <c r="I355" t="s">
        <v>4</v>
      </c>
      <c r="J355" t="s">
        <v>1</v>
      </c>
      <c r="K355" t="s">
        <v>4</v>
      </c>
      <c r="L355" t="s">
        <v>1</v>
      </c>
      <c r="M355" t="s">
        <v>1</v>
      </c>
      <c r="N355" t="s">
        <v>4</v>
      </c>
      <c r="O355" t="s">
        <v>4</v>
      </c>
      <c r="P355" t="s">
        <v>4485</v>
      </c>
      <c r="Q355">
        <v>47</v>
      </c>
      <c r="R355" t="s">
        <v>3917</v>
      </c>
    </row>
    <row r="356" spans="1:18" x14ac:dyDescent="0.25">
      <c r="A356" t="s">
        <v>3917</v>
      </c>
      <c r="B356" t="s">
        <v>1236</v>
      </c>
      <c r="C356" t="s">
        <v>1</v>
      </c>
      <c r="D356" t="s">
        <v>1237</v>
      </c>
      <c r="E356" t="s">
        <v>3990</v>
      </c>
      <c r="F356">
        <v>1</v>
      </c>
      <c r="G356" t="s">
        <v>3</v>
      </c>
      <c r="H356" t="s">
        <v>3</v>
      </c>
      <c r="I356" t="s">
        <v>4</v>
      </c>
      <c r="J356" t="s">
        <v>1</v>
      </c>
      <c r="K356" t="s">
        <v>4</v>
      </c>
      <c r="L356" t="s">
        <v>1</v>
      </c>
      <c r="M356" t="s">
        <v>1</v>
      </c>
      <c r="N356" t="s">
        <v>4</v>
      </c>
      <c r="O356" t="s">
        <v>4</v>
      </c>
      <c r="P356" t="s">
        <v>4677</v>
      </c>
      <c r="Q356">
        <v>470</v>
      </c>
      <c r="R356" t="s">
        <v>3917</v>
      </c>
    </row>
    <row r="357" spans="1:18" x14ac:dyDescent="0.25">
      <c r="A357" t="s">
        <v>3917</v>
      </c>
      <c r="B357" t="s">
        <v>1238</v>
      </c>
      <c r="C357" t="s">
        <v>1</v>
      </c>
      <c r="D357" t="s">
        <v>1239</v>
      </c>
      <c r="E357" t="s">
        <v>3990</v>
      </c>
      <c r="F357">
        <v>1</v>
      </c>
      <c r="G357" t="s">
        <v>3</v>
      </c>
      <c r="H357" t="s">
        <v>3</v>
      </c>
      <c r="I357" t="s">
        <v>4</v>
      </c>
      <c r="J357" t="s">
        <v>1</v>
      </c>
      <c r="K357" t="s">
        <v>4</v>
      </c>
      <c r="L357" t="s">
        <v>1</v>
      </c>
      <c r="M357" t="s">
        <v>1</v>
      </c>
      <c r="N357" t="s">
        <v>4</v>
      </c>
      <c r="O357" t="s">
        <v>4</v>
      </c>
      <c r="P357" t="s">
        <v>4424</v>
      </c>
      <c r="Q357">
        <v>4</v>
      </c>
      <c r="R357" t="s">
        <v>3917</v>
      </c>
    </row>
    <row r="358" spans="1:18" x14ac:dyDescent="0.25">
      <c r="A358" t="s">
        <v>3917</v>
      </c>
      <c r="B358" t="s">
        <v>1370</v>
      </c>
      <c r="C358" t="s">
        <v>1371</v>
      </c>
      <c r="D358" t="s">
        <v>1372</v>
      </c>
      <c r="E358" t="s">
        <v>3990</v>
      </c>
      <c r="F358">
        <v>1</v>
      </c>
      <c r="G358" t="s">
        <v>8</v>
      </c>
      <c r="H358" t="s">
        <v>8</v>
      </c>
      <c r="I358" t="s">
        <v>3992</v>
      </c>
      <c r="J358" t="s">
        <v>1373</v>
      </c>
      <c r="K358" t="s">
        <v>3998</v>
      </c>
      <c r="L358" t="s">
        <v>3998</v>
      </c>
      <c r="M358" t="s">
        <v>29</v>
      </c>
      <c r="N358" t="s">
        <v>11</v>
      </c>
      <c r="O358" t="s">
        <v>31</v>
      </c>
      <c r="P358" t="s">
        <v>4337</v>
      </c>
      <c r="Q358">
        <v>3</v>
      </c>
      <c r="R358" t="s">
        <v>3917</v>
      </c>
    </row>
    <row r="359" spans="1:18" x14ac:dyDescent="0.25">
      <c r="A359" t="s">
        <v>3917</v>
      </c>
      <c r="B359" t="s">
        <v>266</v>
      </c>
      <c r="C359" t="s">
        <v>1442</v>
      </c>
      <c r="D359" t="s">
        <v>1443</v>
      </c>
      <c r="E359" t="s">
        <v>3990</v>
      </c>
      <c r="F359">
        <v>1</v>
      </c>
      <c r="G359" t="s">
        <v>59</v>
      </c>
      <c r="H359" t="s">
        <v>59</v>
      </c>
      <c r="I359" t="s">
        <v>3995</v>
      </c>
      <c r="J359" t="s">
        <v>829</v>
      </c>
      <c r="K359" t="s">
        <v>3998</v>
      </c>
      <c r="L359" t="s">
        <v>3998</v>
      </c>
      <c r="M359" t="s">
        <v>1444</v>
      </c>
      <c r="N359" t="s">
        <v>11</v>
      </c>
      <c r="O359" t="s">
        <v>31</v>
      </c>
      <c r="P359" t="s">
        <v>4737</v>
      </c>
      <c r="Q359">
        <v>260</v>
      </c>
      <c r="R359" t="s">
        <v>3917</v>
      </c>
    </row>
    <row r="360" spans="1:18" x14ac:dyDescent="0.25">
      <c r="A360" t="s">
        <v>3917</v>
      </c>
      <c r="B360" t="s">
        <v>1</v>
      </c>
      <c r="C360" t="s">
        <v>1450</v>
      </c>
      <c r="D360" t="s">
        <v>1451</v>
      </c>
      <c r="E360" t="s">
        <v>1452</v>
      </c>
      <c r="F360">
        <v>1</v>
      </c>
      <c r="G360" t="s">
        <v>116</v>
      </c>
      <c r="H360" t="s">
        <v>116</v>
      </c>
      <c r="I360" t="s">
        <v>3997</v>
      </c>
      <c r="J360" t="s">
        <v>563</v>
      </c>
      <c r="K360" t="s">
        <v>3998</v>
      </c>
      <c r="L360" t="s">
        <v>3998</v>
      </c>
      <c r="M360" t="s">
        <v>892</v>
      </c>
      <c r="N360" t="s">
        <v>1</v>
      </c>
      <c r="O360" t="s">
        <v>12</v>
      </c>
      <c r="P360" t="s">
        <v>4739</v>
      </c>
      <c r="Q360">
        <v>32</v>
      </c>
      <c r="R360" t="s">
        <v>3917</v>
      </c>
    </row>
    <row r="361" spans="1:18" x14ac:dyDescent="0.25">
      <c r="A361" t="s">
        <v>3917</v>
      </c>
      <c r="B361" t="s">
        <v>1453</v>
      </c>
      <c r="C361" t="s">
        <v>1454</v>
      </c>
      <c r="D361" t="s">
        <v>1455</v>
      </c>
      <c r="E361" t="s">
        <v>3990</v>
      </c>
      <c r="F361">
        <v>1</v>
      </c>
      <c r="G361" t="s">
        <v>71</v>
      </c>
      <c r="H361" t="s">
        <v>71</v>
      </c>
      <c r="I361" t="s">
        <v>3996</v>
      </c>
      <c r="J361" t="s">
        <v>1456</v>
      </c>
      <c r="K361" t="s">
        <v>3998</v>
      </c>
      <c r="L361" t="s">
        <v>3998</v>
      </c>
      <c r="M361" t="s">
        <v>1003</v>
      </c>
      <c r="N361" t="s">
        <v>11</v>
      </c>
      <c r="O361" t="s">
        <v>12</v>
      </c>
      <c r="P361" t="s">
        <v>4084</v>
      </c>
      <c r="Q361">
        <v>2</v>
      </c>
      <c r="R361" t="s">
        <v>3917</v>
      </c>
    </row>
    <row r="362" spans="1:18" x14ac:dyDescent="0.25">
      <c r="A362" t="s">
        <v>3917</v>
      </c>
      <c r="B362" t="s">
        <v>1457</v>
      </c>
      <c r="C362" t="s">
        <v>1</v>
      </c>
      <c r="D362" t="s">
        <v>1458</v>
      </c>
      <c r="E362" t="s">
        <v>3990</v>
      </c>
      <c r="F362">
        <v>1</v>
      </c>
      <c r="G362" t="s">
        <v>3</v>
      </c>
      <c r="H362" t="s">
        <v>3</v>
      </c>
      <c r="I362" t="s">
        <v>4</v>
      </c>
      <c r="J362" t="s">
        <v>1</v>
      </c>
      <c r="K362" t="s">
        <v>4</v>
      </c>
      <c r="L362" t="s">
        <v>1</v>
      </c>
      <c r="M362" t="s">
        <v>1</v>
      </c>
      <c r="N362" t="s">
        <v>4</v>
      </c>
      <c r="O362" t="s">
        <v>4</v>
      </c>
      <c r="P362" t="s">
        <v>4740</v>
      </c>
      <c r="Q362">
        <v>90</v>
      </c>
      <c r="R362" t="s">
        <v>3917</v>
      </c>
    </row>
    <row r="363" spans="1:18" x14ac:dyDescent="0.25">
      <c r="A363" t="s">
        <v>3917</v>
      </c>
      <c r="B363" t="s">
        <v>1461</v>
      </c>
      <c r="C363" t="s">
        <v>1</v>
      </c>
      <c r="D363" t="s">
        <v>1462</v>
      </c>
      <c r="E363" t="s">
        <v>3990</v>
      </c>
      <c r="F363">
        <v>1</v>
      </c>
      <c r="G363" t="s">
        <v>3</v>
      </c>
      <c r="H363" t="s">
        <v>3</v>
      </c>
      <c r="I363" t="s">
        <v>4</v>
      </c>
      <c r="J363" t="s">
        <v>1</v>
      </c>
      <c r="K363" t="s">
        <v>4</v>
      </c>
      <c r="L363" t="s">
        <v>1</v>
      </c>
      <c r="M363" t="s">
        <v>1</v>
      </c>
      <c r="N363" t="s">
        <v>4</v>
      </c>
      <c r="O363" t="s">
        <v>4</v>
      </c>
      <c r="P363" t="s">
        <v>4636</v>
      </c>
      <c r="Q363">
        <v>1</v>
      </c>
      <c r="R363" t="s">
        <v>3917</v>
      </c>
    </row>
    <row r="364" spans="1:18" x14ac:dyDescent="0.25">
      <c r="A364" t="s">
        <v>3917</v>
      </c>
      <c r="B364" t="s">
        <v>1463</v>
      </c>
      <c r="C364" t="s">
        <v>1</v>
      </c>
      <c r="D364" t="s">
        <v>1464</v>
      </c>
      <c r="E364" t="s">
        <v>3990</v>
      </c>
      <c r="F364">
        <v>1</v>
      </c>
      <c r="G364" t="s">
        <v>3</v>
      </c>
      <c r="H364" t="s">
        <v>3</v>
      </c>
      <c r="I364" t="s">
        <v>4</v>
      </c>
      <c r="J364" t="s">
        <v>1</v>
      </c>
      <c r="K364" t="s">
        <v>4</v>
      </c>
      <c r="L364" t="s">
        <v>1</v>
      </c>
      <c r="M364" t="s">
        <v>1</v>
      </c>
      <c r="N364" t="s">
        <v>4</v>
      </c>
      <c r="O364" t="s">
        <v>4</v>
      </c>
      <c r="P364" t="s">
        <v>4424</v>
      </c>
      <c r="Q364">
        <v>4</v>
      </c>
      <c r="R364" t="s">
        <v>3917</v>
      </c>
    </row>
    <row r="365" spans="1:18" x14ac:dyDescent="0.25">
      <c r="A365" t="s">
        <v>3917</v>
      </c>
      <c r="B365" t="s">
        <v>1465</v>
      </c>
      <c r="C365" t="s">
        <v>1</v>
      </c>
      <c r="D365" t="s">
        <v>1466</v>
      </c>
      <c r="E365" t="s">
        <v>3990</v>
      </c>
      <c r="F365">
        <v>1</v>
      </c>
      <c r="G365" t="s">
        <v>3</v>
      </c>
      <c r="H365" t="s">
        <v>3</v>
      </c>
      <c r="I365" t="s">
        <v>4</v>
      </c>
      <c r="J365" t="s">
        <v>1</v>
      </c>
      <c r="K365" t="s">
        <v>4</v>
      </c>
      <c r="L365" t="s">
        <v>1</v>
      </c>
      <c r="M365" t="s">
        <v>1</v>
      </c>
      <c r="N365" t="s">
        <v>4</v>
      </c>
      <c r="O365" t="s">
        <v>4</v>
      </c>
      <c r="P365" t="s">
        <v>4745</v>
      </c>
      <c r="Q365">
        <v>240</v>
      </c>
      <c r="R365" t="s">
        <v>3917</v>
      </c>
    </row>
    <row r="366" spans="1:18" x14ac:dyDescent="0.25">
      <c r="A366" t="s">
        <v>3917</v>
      </c>
      <c r="B366" t="s">
        <v>1467</v>
      </c>
      <c r="C366" t="s">
        <v>1</v>
      </c>
      <c r="D366" t="s">
        <v>1468</v>
      </c>
      <c r="E366" t="s">
        <v>3990</v>
      </c>
      <c r="F366">
        <v>1</v>
      </c>
      <c r="G366" t="s">
        <v>3</v>
      </c>
      <c r="H366" t="s">
        <v>3</v>
      </c>
      <c r="I366" t="s">
        <v>4</v>
      </c>
      <c r="J366" t="s">
        <v>1</v>
      </c>
      <c r="K366" t="s">
        <v>4</v>
      </c>
      <c r="L366" t="s">
        <v>1</v>
      </c>
      <c r="M366" t="s">
        <v>1</v>
      </c>
      <c r="N366" t="s">
        <v>4</v>
      </c>
      <c r="O366" t="s">
        <v>4</v>
      </c>
      <c r="P366" t="s">
        <v>4337</v>
      </c>
      <c r="Q366">
        <v>3</v>
      </c>
      <c r="R366" t="s">
        <v>3917</v>
      </c>
    </row>
    <row r="367" spans="1:18" x14ac:dyDescent="0.25">
      <c r="A367" t="s">
        <v>3917</v>
      </c>
      <c r="B367" t="s">
        <v>1469</v>
      </c>
      <c r="C367" t="s">
        <v>1</v>
      </c>
      <c r="D367" t="s">
        <v>1470</v>
      </c>
      <c r="E367" t="s">
        <v>3990</v>
      </c>
      <c r="F367">
        <v>1</v>
      </c>
      <c r="G367" t="s">
        <v>3</v>
      </c>
      <c r="H367" t="s">
        <v>3</v>
      </c>
      <c r="I367" t="s">
        <v>4</v>
      </c>
      <c r="J367" t="s">
        <v>1</v>
      </c>
      <c r="K367" t="s">
        <v>4</v>
      </c>
      <c r="L367" t="s">
        <v>1</v>
      </c>
      <c r="M367" t="s">
        <v>1</v>
      </c>
      <c r="N367" t="s">
        <v>4</v>
      </c>
      <c r="O367" t="s">
        <v>4</v>
      </c>
      <c r="P367" t="s">
        <v>4636</v>
      </c>
      <c r="Q367">
        <v>1</v>
      </c>
      <c r="R367" t="s">
        <v>3917</v>
      </c>
    </row>
    <row r="368" spans="1:18" x14ac:dyDescent="0.25">
      <c r="A368" t="s">
        <v>3917</v>
      </c>
      <c r="B368" t="s">
        <v>1471</v>
      </c>
      <c r="C368" t="s">
        <v>1</v>
      </c>
      <c r="D368" t="s">
        <v>1472</v>
      </c>
      <c r="E368" t="s">
        <v>3990</v>
      </c>
      <c r="F368">
        <v>1</v>
      </c>
      <c r="G368" t="s">
        <v>3</v>
      </c>
      <c r="H368" t="s">
        <v>3</v>
      </c>
      <c r="I368" t="s">
        <v>4</v>
      </c>
      <c r="J368" t="s">
        <v>1</v>
      </c>
      <c r="K368" t="s">
        <v>4</v>
      </c>
      <c r="L368" t="s">
        <v>1</v>
      </c>
      <c r="M368" t="s">
        <v>1</v>
      </c>
      <c r="N368" t="s">
        <v>4</v>
      </c>
      <c r="O368" t="s">
        <v>4</v>
      </c>
      <c r="P368" t="s">
        <v>4321</v>
      </c>
      <c r="Q368">
        <v>6</v>
      </c>
      <c r="R368" t="s">
        <v>3917</v>
      </c>
    </row>
    <row r="369" spans="1:18" x14ac:dyDescent="0.25">
      <c r="A369" t="s">
        <v>3917</v>
      </c>
      <c r="B369" t="s">
        <v>1473</v>
      </c>
      <c r="C369" t="s">
        <v>1</v>
      </c>
      <c r="D369" t="s">
        <v>1474</v>
      </c>
      <c r="E369" t="s">
        <v>3990</v>
      </c>
      <c r="F369">
        <v>1</v>
      </c>
      <c r="G369" t="s">
        <v>3</v>
      </c>
      <c r="H369" t="s">
        <v>3</v>
      </c>
      <c r="I369" t="s">
        <v>4</v>
      </c>
      <c r="J369" t="s">
        <v>1</v>
      </c>
      <c r="K369" t="s">
        <v>4</v>
      </c>
      <c r="L369" t="s">
        <v>1</v>
      </c>
      <c r="M369" t="s">
        <v>1</v>
      </c>
      <c r="N369" t="s">
        <v>4</v>
      </c>
      <c r="O369" t="s">
        <v>4</v>
      </c>
      <c r="P369" t="s">
        <v>4587</v>
      </c>
      <c r="Q369">
        <v>28</v>
      </c>
      <c r="R369" t="s">
        <v>3917</v>
      </c>
    </row>
    <row r="370" spans="1:18" x14ac:dyDescent="0.25">
      <c r="A370" t="s">
        <v>3917</v>
      </c>
      <c r="B370" t="s">
        <v>1478</v>
      </c>
      <c r="C370" t="s">
        <v>1</v>
      </c>
      <c r="D370" t="s">
        <v>1479</v>
      </c>
      <c r="E370" t="s">
        <v>3990</v>
      </c>
      <c r="F370">
        <v>1</v>
      </c>
      <c r="G370" t="s">
        <v>3</v>
      </c>
      <c r="H370" t="s">
        <v>3</v>
      </c>
      <c r="I370" t="s">
        <v>4</v>
      </c>
      <c r="J370" t="s">
        <v>1</v>
      </c>
      <c r="K370" t="s">
        <v>4</v>
      </c>
      <c r="L370" t="s">
        <v>1</v>
      </c>
      <c r="M370" t="s">
        <v>1</v>
      </c>
      <c r="N370" t="s">
        <v>4</v>
      </c>
      <c r="O370" t="s">
        <v>4</v>
      </c>
      <c r="P370" t="s">
        <v>4751</v>
      </c>
      <c r="Q370">
        <v>140</v>
      </c>
      <c r="R370" t="s">
        <v>3917</v>
      </c>
    </row>
    <row r="371" spans="1:18" x14ac:dyDescent="0.25">
      <c r="A371" t="s">
        <v>3917</v>
      </c>
      <c r="B371" t="s">
        <v>1480</v>
      </c>
      <c r="C371" t="s">
        <v>1</v>
      </c>
      <c r="D371" t="s">
        <v>1481</v>
      </c>
      <c r="E371" t="s">
        <v>3990</v>
      </c>
      <c r="F371">
        <v>1</v>
      </c>
      <c r="G371" t="s">
        <v>3</v>
      </c>
      <c r="H371" t="s">
        <v>3</v>
      </c>
      <c r="I371" t="s">
        <v>4</v>
      </c>
      <c r="J371" t="s">
        <v>1</v>
      </c>
      <c r="K371" t="s">
        <v>4</v>
      </c>
      <c r="L371" t="s">
        <v>1</v>
      </c>
      <c r="M371" t="s">
        <v>1</v>
      </c>
      <c r="N371" t="s">
        <v>4</v>
      </c>
      <c r="O371" t="s">
        <v>4</v>
      </c>
      <c r="P371" t="s">
        <v>4752</v>
      </c>
      <c r="Q371">
        <v>54</v>
      </c>
      <c r="R371" t="s">
        <v>3917</v>
      </c>
    </row>
    <row r="372" spans="1:18" x14ac:dyDescent="0.25">
      <c r="A372" t="s">
        <v>3917</v>
      </c>
      <c r="B372" t="s">
        <v>1482</v>
      </c>
      <c r="C372" t="s">
        <v>1</v>
      </c>
      <c r="D372" t="s">
        <v>1483</v>
      </c>
      <c r="E372" t="s">
        <v>3990</v>
      </c>
      <c r="F372">
        <v>1</v>
      </c>
      <c r="G372" t="s">
        <v>3</v>
      </c>
      <c r="H372" t="s">
        <v>3</v>
      </c>
      <c r="I372" t="s">
        <v>4</v>
      </c>
      <c r="J372" t="s">
        <v>1</v>
      </c>
      <c r="K372" t="s">
        <v>4</v>
      </c>
      <c r="L372" t="s">
        <v>1</v>
      </c>
      <c r="M372" t="s">
        <v>1</v>
      </c>
      <c r="N372" t="s">
        <v>4</v>
      </c>
      <c r="O372" t="s">
        <v>4</v>
      </c>
      <c r="P372" t="s">
        <v>4753</v>
      </c>
      <c r="Q372">
        <v>21</v>
      </c>
      <c r="R372" t="s">
        <v>3917</v>
      </c>
    </row>
    <row r="373" spans="1:18" x14ac:dyDescent="0.25">
      <c r="A373" t="s">
        <v>3917</v>
      </c>
      <c r="B373" t="s">
        <v>1484</v>
      </c>
      <c r="C373" t="s">
        <v>1</v>
      </c>
      <c r="D373" t="s">
        <v>1485</v>
      </c>
      <c r="E373" t="s">
        <v>3990</v>
      </c>
      <c r="F373">
        <v>1</v>
      </c>
      <c r="G373" t="s">
        <v>3</v>
      </c>
      <c r="H373" t="s">
        <v>3</v>
      </c>
      <c r="I373" t="s">
        <v>4</v>
      </c>
      <c r="J373" t="s">
        <v>1</v>
      </c>
      <c r="K373" t="s">
        <v>4</v>
      </c>
      <c r="L373" t="s">
        <v>1</v>
      </c>
      <c r="M373" t="s">
        <v>1</v>
      </c>
      <c r="N373" t="s">
        <v>4</v>
      </c>
      <c r="O373" t="s">
        <v>4</v>
      </c>
      <c r="P373" t="s">
        <v>4493</v>
      </c>
      <c r="Q373">
        <v>120</v>
      </c>
      <c r="R373" t="s">
        <v>3917</v>
      </c>
    </row>
    <row r="374" spans="1:18" x14ac:dyDescent="0.25">
      <c r="A374" t="s">
        <v>3917</v>
      </c>
      <c r="B374" t="s">
        <v>1505</v>
      </c>
      <c r="C374" t="s">
        <v>1</v>
      </c>
      <c r="D374" t="s">
        <v>1506</v>
      </c>
      <c r="E374" t="s">
        <v>3990</v>
      </c>
      <c r="F374">
        <v>1</v>
      </c>
      <c r="G374" t="s">
        <v>3</v>
      </c>
      <c r="H374" t="s">
        <v>3</v>
      </c>
      <c r="I374" t="s">
        <v>4</v>
      </c>
      <c r="J374" t="s">
        <v>1</v>
      </c>
      <c r="K374" t="s">
        <v>4</v>
      </c>
      <c r="L374" t="s">
        <v>1</v>
      </c>
      <c r="M374" t="s">
        <v>1</v>
      </c>
      <c r="N374" t="s">
        <v>4</v>
      </c>
      <c r="O374" t="s">
        <v>4</v>
      </c>
      <c r="P374" t="s">
        <v>4321</v>
      </c>
      <c r="Q374">
        <v>6</v>
      </c>
      <c r="R374" t="s">
        <v>3917</v>
      </c>
    </row>
    <row r="375" spans="1:18" x14ac:dyDescent="0.25">
      <c r="A375" t="s">
        <v>3917</v>
      </c>
      <c r="B375" t="s">
        <v>1507</v>
      </c>
      <c r="C375" t="s">
        <v>1</v>
      </c>
      <c r="D375" t="s">
        <v>1508</v>
      </c>
      <c r="E375" t="s">
        <v>3990</v>
      </c>
      <c r="F375">
        <v>1</v>
      </c>
      <c r="G375" t="s">
        <v>3</v>
      </c>
      <c r="H375" t="s">
        <v>3</v>
      </c>
      <c r="I375" t="s">
        <v>4</v>
      </c>
      <c r="J375" t="s">
        <v>1</v>
      </c>
      <c r="K375" t="s">
        <v>4</v>
      </c>
      <c r="L375" t="s">
        <v>1</v>
      </c>
      <c r="M375" t="s">
        <v>1</v>
      </c>
      <c r="N375" t="s">
        <v>4</v>
      </c>
      <c r="O375" t="s">
        <v>4</v>
      </c>
      <c r="P375" t="s">
        <v>4759</v>
      </c>
      <c r="Q375">
        <v>42</v>
      </c>
      <c r="R375" t="s">
        <v>3917</v>
      </c>
    </row>
    <row r="376" spans="1:18" x14ac:dyDescent="0.25">
      <c r="A376" t="s">
        <v>3917</v>
      </c>
      <c r="B376" t="s">
        <v>1509</v>
      </c>
      <c r="C376" t="s">
        <v>1</v>
      </c>
      <c r="D376" t="s">
        <v>1510</v>
      </c>
      <c r="E376" t="s">
        <v>3990</v>
      </c>
      <c r="F376">
        <v>1</v>
      </c>
      <c r="G376" t="s">
        <v>3</v>
      </c>
      <c r="H376" t="s">
        <v>3</v>
      </c>
      <c r="I376" t="s">
        <v>4</v>
      </c>
      <c r="J376" t="s">
        <v>1</v>
      </c>
      <c r="K376" t="s">
        <v>4</v>
      </c>
      <c r="L376" t="s">
        <v>1</v>
      </c>
      <c r="M376" t="s">
        <v>1</v>
      </c>
      <c r="N376" t="s">
        <v>4</v>
      </c>
      <c r="O376" t="s">
        <v>4</v>
      </c>
      <c r="P376" t="s">
        <v>4636</v>
      </c>
      <c r="Q376">
        <v>1</v>
      </c>
      <c r="R376" t="s">
        <v>3917</v>
      </c>
    </row>
    <row r="377" spans="1:18" x14ac:dyDescent="0.25">
      <c r="A377" t="s">
        <v>3917</v>
      </c>
      <c r="B377" t="s">
        <v>1519</v>
      </c>
      <c r="C377" t="s">
        <v>1520</v>
      </c>
      <c r="D377" t="s">
        <v>1521</v>
      </c>
      <c r="E377" t="s">
        <v>3990</v>
      </c>
      <c r="F377">
        <v>1</v>
      </c>
      <c r="G377" t="s">
        <v>59</v>
      </c>
      <c r="H377" t="s">
        <v>59</v>
      </c>
      <c r="I377" t="s">
        <v>3995</v>
      </c>
      <c r="J377" t="s">
        <v>1522</v>
      </c>
      <c r="K377" t="s">
        <v>3998</v>
      </c>
      <c r="L377" t="s">
        <v>3998</v>
      </c>
      <c r="M377" t="s">
        <v>1523</v>
      </c>
      <c r="N377" t="s">
        <v>11</v>
      </c>
      <c r="O377" t="s">
        <v>31</v>
      </c>
      <c r="P377" t="s">
        <v>4764</v>
      </c>
      <c r="Q377">
        <v>25</v>
      </c>
      <c r="R377" t="s">
        <v>3917</v>
      </c>
    </row>
    <row r="378" spans="1:18" x14ac:dyDescent="0.25">
      <c r="A378" t="s">
        <v>3917</v>
      </c>
      <c r="B378" t="s">
        <v>1526</v>
      </c>
      <c r="C378" t="s">
        <v>1</v>
      </c>
      <c r="D378" t="s">
        <v>1527</v>
      </c>
      <c r="E378" t="s">
        <v>3990</v>
      </c>
      <c r="F378">
        <v>1</v>
      </c>
      <c r="G378" t="s">
        <v>3</v>
      </c>
      <c r="H378" t="s">
        <v>3</v>
      </c>
      <c r="I378" t="s">
        <v>4</v>
      </c>
      <c r="J378" t="s">
        <v>1</v>
      </c>
      <c r="K378" t="s">
        <v>4</v>
      </c>
      <c r="L378" t="s">
        <v>1</v>
      </c>
      <c r="M378" t="s">
        <v>1</v>
      </c>
      <c r="N378" t="s">
        <v>4</v>
      </c>
      <c r="O378" t="s">
        <v>4</v>
      </c>
      <c r="P378" t="s">
        <v>4766</v>
      </c>
      <c r="Q378">
        <v>0</v>
      </c>
      <c r="R378" t="s">
        <v>3917</v>
      </c>
    </row>
    <row r="379" spans="1:18" x14ac:dyDescent="0.25">
      <c r="A379" t="s">
        <v>3917</v>
      </c>
      <c r="B379" t="s">
        <v>1530</v>
      </c>
      <c r="C379" t="s">
        <v>1</v>
      </c>
      <c r="D379" t="s">
        <v>1531</v>
      </c>
      <c r="E379" t="s">
        <v>3990</v>
      </c>
      <c r="F379">
        <v>1</v>
      </c>
      <c r="G379" t="s">
        <v>3</v>
      </c>
      <c r="H379" t="s">
        <v>3</v>
      </c>
      <c r="I379" t="s">
        <v>4</v>
      </c>
      <c r="J379" t="s">
        <v>1</v>
      </c>
      <c r="K379" t="s">
        <v>4</v>
      </c>
      <c r="L379" t="s">
        <v>1</v>
      </c>
      <c r="M379" t="s">
        <v>1</v>
      </c>
      <c r="N379" t="s">
        <v>4</v>
      </c>
      <c r="O379" t="s">
        <v>4</v>
      </c>
      <c r="P379" t="s">
        <v>4767</v>
      </c>
      <c r="Q379">
        <v>12</v>
      </c>
      <c r="R379" t="s">
        <v>3917</v>
      </c>
    </row>
    <row r="380" spans="1:18" x14ac:dyDescent="0.25">
      <c r="A380" t="s">
        <v>3917</v>
      </c>
      <c r="B380" t="s">
        <v>1532</v>
      </c>
      <c r="C380" t="s">
        <v>1</v>
      </c>
      <c r="D380" t="s">
        <v>1533</v>
      </c>
      <c r="E380" t="s">
        <v>3990</v>
      </c>
      <c r="F380">
        <v>1</v>
      </c>
      <c r="G380" t="s">
        <v>3</v>
      </c>
      <c r="H380" t="s">
        <v>3</v>
      </c>
      <c r="I380" t="s">
        <v>4</v>
      </c>
      <c r="J380" t="s">
        <v>1</v>
      </c>
      <c r="K380" t="s">
        <v>4</v>
      </c>
      <c r="L380" t="s">
        <v>1</v>
      </c>
      <c r="M380" t="s">
        <v>1</v>
      </c>
      <c r="N380" t="s">
        <v>4</v>
      </c>
      <c r="O380" t="s">
        <v>4</v>
      </c>
      <c r="P380" t="s">
        <v>4768</v>
      </c>
      <c r="Q380">
        <v>9</v>
      </c>
      <c r="R380" t="s">
        <v>3917</v>
      </c>
    </row>
    <row r="381" spans="1:18" x14ac:dyDescent="0.25">
      <c r="A381" t="s">
        <v>3917</v>
      </c>
      <c r="B381" t="s">
        <v>1534</v>
      </c>
      <c r="C381" t="s">
        <v>1</v>
      </c>
      <c r="D381" t="s">
        <v>1535</v>
      </c>
      <c r="E381" t="s">
        <v>3990</v>
      </c>
      <c r="F381">
        <v>1</v>
      </c>
      <c r="G381" t="s">
        <v>3</v>
      </c>
      <c r="H381" t="s">
        <v>3</v>
      </c>
      <c r="I381" t="s">
        <v>4</v>
      </c>
      <c r="J381" t="s">
        <v>1</v>
      </c>
      <c r="K381" t="s">
        <v>4</v>
      </c>
      <c r="L381" t="s">
        <v>1</v>
      </c>
      <c r="M381" t="s">
        <v>1</v>
      </c>
      <c r="N381" t="s">
        <v>4</v>
      </c>
      <c r="O381" t="s">
        <v>4</v>
      </c>
      <c r="P381" t="s">
        <v>4084</v>
      </c>
      <c r="Q381">
        <v>2</v>
      </c>
      <c r="R381" t="s">
        <v>3917</v>
      </c>
    </row>
    <row r="382" spans="1:18" x14ac:dyDescent="0.25">
      <c r="A382" t="s">
        <v>3917</v>
      </c>
      <c r="B382" t="s">
        <v>1538</v>
      </c>
      <c r="C382" t="s">
        <v>1</v>
      </c>
      <c r="D382" t="s">
        <v>1539</v>
      </c>
      <c r="E382" t="s">
        <v>3990</v>
      </c>
      <c r="F382">
        <v>1</v>
      </c>
      <c r="G382" t="s">
        <v>3</v>
      </c>
      <c r="H382" t="s">
        <v>3</v>
      </c>
      <c r="I382" t="s">
        <v>4</v>
      </c>
      <c r="J382" t="s">
        <v>1</v>
      </c>
      <c r="K382" t="s">
        <v>4</v>
      </c>
      <c r="L382" t="s">
        <v>1</v>
      </c>
      <c r="M382" t="s">
        <v>1</v>
      </c>
      <c r="N382" t="s">
        <v>4</v>
      </c>
      <c r="O382" t="s">
        <v>4</v>
      </c>
      <c r="P382" t="s">
        <v>4337</v>
      </c>
      <c r="Q382">
        <v>3</v>
      </c>
      <c r="R382" t="s">
        <v>3917</v>
      </c>
    </row>
    <row r="383" spans="1:18" x14ac:dyDescent="0.25">
      <c r="A383" t="s">
        <v>3917</v>
      </c>
      <c r="B383" t="s">
        <v>527</v>
      </c>
      <c r="C383" t="s">
        <v>2261</v>
      </c>
      <c r="D383" t="s">
        <v>2262</v>
      </c>
      <c r="E383" t="s">
        <v>3990</v>
      </c>
      <c r="F383">
        <v>1</v>
      </c>
      <c r="G383" t="s">
        <v>71</v>
      </c>
      <c r="H383" t="s">
        <v>71</v>
      </c>
      <c r="I383" t="s">
        <v>3996</v>
      </c>
      <c r="J383" t="s">
        <v>2263</v>
      </c>
      <c r="K383" t="s">
        <v>3998</v>
      </c>
      <c r="L383" t="s">
        <v>3998</v>
      </c>
      <c r="M383" t="s">
        <v>876</v>
      </c>
      <c r="N383" t="s">
        <v>11</v>
      </c>
      <c r="O383" t="s">
        <v>31</v>
      </c>
      <c r="P383" t="s">
        <v>4966</v>
      </c>
      <c r="Q383">
        <v>520</v>
      </c>
      <c r="R383" t="s">
        <v>3917</v>
      </c>
    </row>
    <row r="384" spans="1:18" x14ac:dyDescent="0.25">
      <c r="A384" t="s">
        <v>3917</v>
      </c>
      <c r="B384" t="s">
        <v>2278</v>
      </c>
      <c r="C384" t="s">
        <v>2279</v>
      </c>
      <c r="D384" t="s">
        <v>2280</v>
      </c>
      <c r="E384" t="s">
        <v>2281</v>
      </c>
      <c r="F384">
        <v>2</v>
      </c>
      <c r="G384" t="s">
        <v>116</v>
      </c>
      <c r="H384" t="s">
        <v>116</v>
      </c>
      <c r="I384" t="s">
        <v>3997</v>
      </c>
      <c r="J384" t="s">
        <v>2282</v>
      </c>
      <c r="K384" t="s">
        <v>3998</v>
      </c>
      <c r="L384" t="s">
        <v>3998</v>
      </c>
      <c r="M384" t="s">
        <v>2283</v>
      </c>
      <c r="N384" t="s">
        <v>11</v>
      </c>
      <c r="O384" t="s">
        <v>12</v>
      </c>
      <c r="P384" t="s">
        <v>4968</v>
      </c>
      <c r="Q384">
        <v>410</v>
      </c>
      <c r="R384" t="s">
        <v>3917</v>
      </c>
    </row>
    <row r="385" spans="1:18" x14ac:dyDescent="0.25">
      <c r="A385" t="s">
        <v>3917</v>
      </c>
      <c r="B385" t="s">
        <v>2305</v>
      </c>
      <c r="C385" t="s">
        <v>2306</v>
      </c>
      <c r="D385" t="s">
        <v>2307</v>
      </c>
      <c r="E385" t="s">
        <v>3990</v>
      </c>
      <c r="F385">
        <v>1</v>
      </c>
      <c r="G385" t="s">
        <v>71</v>
      </c>
      <c r="H385" t="s">
        <v>71</v>
      </c>
      <c r="I385" t="s">
        <v>3996</v>
      </c>
      <c r="J385" t="s">
        <v>2308</v>
      </c>
      <c r="K385" t="s">
        <v>3998</v>
      </c>
      <c r="L385" t="s">
        <v>3998</v>
      </c>
      <c r="M385" t="s">
        <v>10</v>
      </c>
      <c r="N385" t="s">
        <v>11</v>
      </c>
      <c r="O385" t="s">
        <v>12</v>
      </c>
      <c r="P385" t="s">
        <v>4971</v>
      </c>
      <c r="Q385">
        <v>71</v>
      </c>
      <c r="R385" t="s">
        <v>3917</v>
      </c>
    </row>
    <row r="386" spans="1:18" x14ac:dyDescent="0.25">
      <c r="A386" t="s">
        <v>3917</v>
      </c>
      <c r="B386" t="s">
        <v>2309</v>
      </c>
      <c r="C386" t="s">
        <v>2310</v>
      </c>
      <c r="D386" t="s">
        <v>2311</v>
      </c>
      <c r="E386" t="s">
        <v>3990</v>
      </c>
      <c r="F386">
        <v>1</v>
      </c>
      <c r="G386" t="s">
        <v>35</v>
      </c>
      <c r="H386" t="s">
        <v>35</v>
      </c>
      <c r="I386" t="s">
        <v>3994</v>
      </c>
      <c r="J386" t="s">
        <v>1705</v>
      </c>
      <c r="K386" t="s">
        <v>3998</v>
      </c>
      <c r="L386" t="s">
        <v>3998</v>
      </c>
      <c r="M386" t="s">
        <v>751</v>
      </c>
      <c r="N386" t="s">
        <v>1</v>
      </c>
      <c r="O386" t="s">
        <v>31</v>
      </c>
      <c r="P386" t="s">
        <v>4972</v>
      </c>
      <c r="Q386">
        <v>37</v>
      </c>
      <c r="R386" t="s">
        <v>3917</v>
      </c>
    </row>
    <row r="387" spans="1:18" x14ac:dyDescent="0.25">
      <c r="A387" t="s">
        <v>3917</v>
      </c>
      <c r="B387" t="s">
        <v>2312</v>
      </c>
      <c r="C387" t="s">
        <v>2313</v>
      </c>
      <c r="D387" t="s">
        <v>2314</v>
      </c>
      <c r="E387" t="s">
        <v>3990</v>
      </c>
      <c r="F387">
        <v>1</v>
      </c>
      <c r="G387" t="s">
        <v>8</v>
      </c>
      <c r="H387" t="s">
        <v>8</v>
      </c>
      <c r="I387" t="s">
        <v>3992</v>
      </c>
      <c r="J387" t="s">
        <v>2315</v>
      </c>
      <c r="K387" t="s">
        <v>3998</v>
      </c>
      <c r="L387" t="s">
        <v>3998</v>
      </c>
      <c r="M387" t="s">
        <v>2316</v>
      </c>
      <c r="N387" t="s">
        <v>11</v>
      </c>
      <c r="O387" t="s">
        <v>12</v>
      </c>
      <c r="P387" t="s">
        <v>4973</v>
      </c>
      <c r="Q387">
        <v>30</v>
      </c>
      <c r="R387" t="s">
        <v>3917</v>
      </c>
    </row>
    <row r="388" spans="1:18" x14ac:dyDescent="0.25">
      <c r="A388" t="s">
        <v>3917</v>
      </c>
      <c r="B388" t="s">
        <v>2317</v>
      </c>
      <c r="C388" t="s">
        <v>2318</v>
      </c>
      <c r="D388" t="s">
        <v>2319</v>
      </c>
      <c r="E388" t="s">
        <v>3990</v>
      </c>
      <c r="F388">
        <v>1</v>
      </c>
      <c r="G388" t="s">
        <v>116</v>
      </c>
      <c r="H388" t="s">
        <v>116</v>
      </c>
      <c r="I388" t="s">
        <v>3997</v>
      </c>
      <c r="J388" t="s">
        <v>2300</v>
      </c>
      <c r="K388" t="s">
        <v>3998</v>
      </c>
      <c r="L388" t="s">
        <v>3998</v>
      </c>
      <c r="M388" t="s">
        <v>1003</v>
      </c>
      <c r="N388" t="s">
        <v>11</v>
      </c>
      <c r="O388" t="s">
        <v>12</v>
      </c>
      <c r="P388" t="s">
        <v>4764</v>
      </c>
      <c r="Q388">
        <v>25</v>
      </c>
      <c r="R388" t="s">
        <v>3917</v>
      </c>
    </row>
    <row r="389" spans="1:18" x14ac:dyDescent="0.25">
      <c r="A389" t="s">
        <v>3917</v>
      </c>
      <c r="B389" t="s">
        <v>2322</v>
      </c>
      <c r="C389" t="s">
        <v>2323</v>
      </c>
      <c r="D389" t="s">
        <v>2324</v>
      </c>
      <c r="E389" t="s">
        <v>3990</v>
      </c>
      <c r="F389">
        <v>1</v>
      </c>
      <c r="G389" t="s">
        <v>71</v>
      </c>
      <c r="H389" t="s">
        <v>71</v>
      </c>
      <c r="I389" t="s">
        <v>3996</v>
      </c>
      <c r="J389" t="s">
        <v>2325</v>
      </c>
      <c r="K389" t="s">
        <v>3998</v>
      </c>
      <c r="L389" t="s">
        <v>3998</v>
      </c>
      <c r="M389" t="s">
        <v>2326</v>
      </c>
      <c r="N389" t="s">
        <v>11</v>
      </c>
      <c r="O389" t="s">
        <v>12</v>
      </c>
      <c r="P389" t="s">
        <v>4975</v>
      </c>
      <c r="Q389">
        <v>13</v>
      </c>
      <c r="R389" t="s">
        <v>3917</v>
      </c>
    </row>
    <row r="390" spans="1:18" x14ac:dyDescent="0.25">
      <c r="A390" t="s">
        <v>3917</v>
      </c>
      <c r="B390" t="s">
        <v>2329</v>
      </c>
      <c r="C390" t="s">
        <v>2330</v>
      </c>
      <c r="D390" t="s">
        <v>2331</v>
      </c>
      <c r="E390" t="s">
        <v>3990</v>
      </c>
      <c r="F390">
        <v>1</v>
      </c>
      <c r="G390" t="s">
        <v>116</v>
      </c>
      <c r="H390" t="s">
        <v>116</v>
      </c>
      <c r="I390" t="s">
        <v>3997</v>
      </c>
      <c r="J390" t="s">
        <v>2332</v>
      </c>
      <c r="K390" t="s">
        <v>3998</v>
      </c>
      <c r="L390" t="s">
        <v>3998</v>
      </c>
      <c r="M390" t="s">
        <v>211</v>
      </c>
      <c r="N390" t="s">
        <v>260</v>
      </c>
      <c r="O390" t="s">
        <v>31</v>
      </c>
      <c r="P390" t="s">
        <v>4424</v>
      </c>
      <c r="Q390">
        <v>4</v>
      </c>
      <c r="R390" t="s">
        <v>3917</v>
      </c>
    </row>
    <row r="391" spans="1:18" x14ac:dyDescent="0.25">
      <c r="A391" t="s">
        <v>3917</v>
      </c>
      <c r="B391" t="s">
        <v>1</v>
      </c>
      <c r="C391" t="s">
        <v>112</v>
      </c>
      <c r="D391" t="s">
        <v>2335</v>
      </c>
      <c r="E391" t="s">
        <v>2336</v>
      </c>
      <c r="F391">
        <v>1</v>
      </c>
      <c r="G391" t="s">
        <v>116</v>
      </c>
      <c r="H391" t="s">
        <v>116</v>
      </c>
      <c r="I391" t="s">
        <v>3997</v>
      </c>
      <c r="J391" t="s">
        <v>2337</v>
      </c>
      <c r="K391" t="s">
        <v>3998</v>
      </c>
      <c r="L391" t="s">
        <v>3998</v>
      </c>
      <c r="M391" t="s">
        <v>1009</v>
      </c>
      <c r="N391" t="s">
        <v>11</v>
      </c>
      <c r="O391" t="s">
        <v>12</v>
      </c>
      <c r="P391" t="s">
        <v>4084</v>
      </c>
      <c r="Q391">
        <v>2</v>
      </c>
      <c r="R391" t="s">
        <v>3917</v>
      </c>
    </row>
    <row r="392" spans="1:18" x14ac:dyDescent="0.25">
      <c r="A392" t="s">
        <v>3917</v>
      </c>
      <c r="B392" t="s">
        <v>1</v>
      </c>
      <c r="C392" t="s">
        <v>112</v>
      </c>
      <c r="D392" t="s">
        <v>2338</v>
      </c>
      <c r="E392" t="s">
        <v>3990</v>
      </c>
      <c r="F392">
        <v>1</v>
      </c>
      <c r="G392" t="s">
        <v>71</v>
      </c>
      <c r="H392" t="s">
        <v>71</v>
      </c>
      <c r="I392" t="s">
        <v>3996</v>
      </c>
      <c r="J392" t="s">
        <v>2339</v>
      </c>
      <c r="K392" t="s">
        <v>3998</v>
      </c>
      <c r="L392" t="s">
        <v>4000</v>
      </c>
      <c r="M392" t="s">
        <v>426</v>
      </c>
      <c r="N392" t="s">
        <v>11</v>
      </c>
      <c r="O392" t="s">
        <v>12</v>
      </c>
      <c r="P392" t="s">
        <v>4084</v>
      </c>
      <c r="Q392">
        <v>2</v>
      </c>
      <c r="R392" t="s">
        <v>3917</v>
      </c>
    </row>
    <row r="393" spans="1:18" x14ac:dyDescent="0.25">
      <c r="A393" t="s">
        <v>3917</v>
      </c>
      <c r="B393" t="s">
        <v>1</v>
      </c>
      <c r="C393" t="s">
        <v>112</v>
      </c>
      <c r="D393" t="s">
        <v>2342</v>
      </c>
      <c r="E393" t="s">
        <v>2343</v>
      </c>
      <c r="F393">
        <v>1</v>
      </c>
      <c r="G393" t="s">
        <v>116</v>
      </c>
      <c r="H393" t="s">
        <v>116</v>
      </c>
      <c r="I393" t="s">
        <v>3997</v>
      </c>
      <c r="J393" t="s">
        <v>563</v>
      </c>
      <c r="K393" t="s">
        <v>3998</v>
      </c>
      <c r="L393" t="s">
        <v>3998</v>
      </c>
      <c r="M393" t="s">
        <v>2344</v>
      </c>
      <c r="N393" t="s">
        <v>1</v>
      </c>
      <c r="O393" t="s">
        <v>12</v>
      </c>
      <c r="P393" t="s">
        <v>4084</v>
      </c>
      <c r="Q393">
        <v>2</v>
      </c>
      <c r="R393" t="s">
        <v>3917</v>
      </c>
    </row>
    <row r="394" spans="1:18" x14ac:dyDescent="0.25">
      <c r="A394" t="s">
        <v>3917</v>
      </c>
      <c r="B394" t="s">
        <v>1</v>
      </c>
      <c r="C394" t="s">
        <v>112</v>
      </c>
      <c r="D394" t="s">
        <v>2338</v>
      </c>
      <c r="E394" t="s">
        <v>2345</v>
      </c>
      <c r="F394">
        <v>2</v>
      </c>
      <c r="G394" t="s">
        <v>116</v>
      </c>
      <c r="H394" t="s">
        <v>116</v>
      </c>
      <c r="I394" t="s">
        <v>3997</v>
      </c>
      <c r="J394" t="s">
        <v>2346</v>
      </c>
      <c r="K394" t="s">
        <v>3998</v>
      </c>
      <c r="L394" t="s">
        <v>4000</v>
      </c>
      <c r="M394" t="s">
        <v>2347</v>
      </c>
      <c r="N394" t="s">
        <v>11</v>
      </c>
      <c r="O394" t="s">
        <v>12</v>
      </c>
      <c r="P394" t="s">
        <v>4084</v>
      </c>
      <c r="Q394">
        <v>2</v>
      </c>
      <c r="R394" t="s">
        <v>3917</v>
      </c>
    </row>
    <row r="395" spans="1:18" x14ac:dyDescent="0.25">
      <c r="A395" t="s">
        <v>3917</v>
      </c>
      <c r="B395" t="s">
        <v>1</v>
      </c>
      <c r="C395" t="s">
        <v>112</v>
      </c>
      <c r="D395" t="s">
        <v>2303</v>
      </c>
      <c r="E395" t="s">
        <v>3990</v>
      </c>
      <c r="F395">
        <v>1</v>
      </c>
      <c r="G395" t="s">
        <v>71</v>
      </c>
      <c r="H395" t="s">
        <v>71</v>
      </c>
      <c r="I395" t="s">
        <v>3996</v>
      </c>
      <c r="J395" t="s">
        <v>3140</v>
      </c>
      <c r="K395" t="s">
        <v>3998</v>
      </c>
      <c r="L395" t="s">
        <v>4000</v>
      </c>
      <c r="M395" t="s">
        <v>606</v>
      </c>
      <c r="N395" t="s">
        <v>11</v>
      </c>
      <c r="O395" t="s">
        <v>12</v>
      </c>
      <c r="P395" t="s">
        <v>4971</v>
      </c>
      <c r="Q395">
        <v>71</v>
      </c>
      <c r="R395" t="s">
        <v>3917</v>
      </c>
    </row>
    <row r="396" spans="1:18" x14ac:dyDescent="0.25">
      <c r="A396" t="s">
        <v>3919</v>
      </c>
      <c r="B396" t="s">
        <v>0</v>
      </c>
      <c r="C396" t="s">
        <v>1</v>
      </c>
      <c r="D396" t="s">
        <v>2</v>
      </c>
      <c r="E396" t="s">
        <v>3990</v>
      </c>
      <c r="F396">
        <v>1</v>
      </c>
      <c r="G396" t="s">
        <v>3</v>
      </c>
      <c r="H396" t="s">
        <v>3</v>
      </c>
      <c r="I396" t="s">
        <v>4</v>
      </c>
      <c r="J396" t="s">
        <v>1</v>
      </c>
      <c r="K396" t="s">
        <v>4</v>
      </c>
      <c r="L396" t="s">
        <v>1</v>
      </c>
      <c r="M396" t="s">
        <v>1</v>
      </c>
      <c r="N396" t="s">
        <v>4</v>
      </c>
      <c r="O396" t="s">
        <v>4</v>
      </c>
      <c r="P396" t="s">
        <v>5134</v>
      </c>
      <c r="Q396">
        <v>7300</v>
      </c>
      <c r="R396" t="s">
        <v>5693</v>
      </c>
    </row>
    <row r="397" spans="1:18" x14ac:dyDescent="0.25">
      <c r="A397" t="s">
        <v>3919</v>
      </c>
      <c r="B397" t="s">
        <v>19</v>
      </c>
      <c r="C397" t="s">
        <v>20</v>
      </c>
      <c r="D397" t="s">
        <v>21</v>
      </c>
      <c r="E397" t="s">
        <v>3990</v>
      </c>
      <c r="F397">
        <v>1</v>
      </c>
      <c r="G397" t="s">
        <v>8</v>
      </c>
      <c r="H397" t="s">
        <v>8</v>
      </c>
      <c r="I397" t="s">
        <v>3992</v>
      </c>
      <c r="J397" t="s">
        <v>22</v>
      </c>
      <c r="K397" t="s">
        <v>3998</v>
      </c>
      <c r="L397" t="s">
        <v>3998</v>
      </c>
      <c r="M397" t="s">
        <v>23</v>
      </c>
      <c r="N397" t="s">
        <v>11</v>
      </c>
      <c r="O397" t="s">
        <v>12</v>
      </c>
      <c r="P397" t="s">
        <v>5149</v>
      </c>
      <c r="Q397">
        <v>3600</v>
      </c>
      <c r="R397" t="s">
        <v>5697</v>
      </c>
    </row>
    <row r="398" spans="1:18" x14ac:dyDescent="0.25">
      <c r="A398" t="s">
        <v>3919</v>
      </c>
      <c r="B398" t="s">
        <v>32</v>
      </c>
      <c r="C398" t="s">
        <v>33</v>
      </c>
      <c r="D398" t="s">
        <v>34</v>
      </c>
      <c r="E398" t="s">
        <v>3990</v>
      </c>
      <c r="F398">
        <v>1</v>
      </c>
      <c r="G398" t="s">
        <v>35</v>
      </c>
      <c r="H398" t="s">
        <v>35</v>
      </c>
      <c r="I398" t="s">
        <v>3994</v>
      </c>
      <c r="J398" t="s">
        <v>36</v>
      </c>
      <c r="K398" t="s">
        <v>3998</v>
      </c>
      <c r="L398" t="s">
        <v>3998</v>
      </c>
      <c r="M398" t="s">
        <v>37</v>
      </c>
      <c r="N398" t="s">
        <v>1</v>
      </c>
      <c r="O398" t="s">
        <v>31</v>
      </c>
      <c r="P398" t="s">
        <v>5155</v>
      </c>
      <c r="Q398">
        <v>110000</v>
      </c>
      <c r="R398" t="s">
        <v>5699</v>
      </c>
    </row>
    <row r="399" spans="1:18" x14ac:dyDescent="0.25">
      <c r="A399" t="s">
        <v>3919</v>
      </c>
      <c r="B399" t="s">
        <v>38</v>
      </c>
      <c r="C399" t="s">
        <v>1</v>
      </c>
      <c r="D399" t="s">
        <v>39</v>
      </c>
      <c r="E399" t="s">
        <v>3990</v>
      </c>
      <c r="F399">
        <v>1</v>
      </c>
      <c r="G399" t="s">
        <v>3</v>
      </c>
      <c r="H399" t="s">
        <v>3</v>
      </c>
      <c r="I399" t="s">
        <v>4</v>
      </c>
      <c r="J399" t="s">
        <v>1</v>
      </c>
      <c r="K399" t="s">
        <v>4</v>
      </c>
      <c r="L399" t="s">
        <v>1</v>
      </c>
      <c r="M399" t="s">
        <v>1</v>
      </c>
      <c r="N399" t="s">
        <v>4</v>
      </c>
      <c r="O399" t="s">
        <v>4</v>
      </c>
      <c r="P399" t="s">
        <v>5158</v>
      </c>
      <c r="Q399">
        <v>99194</v>
      </c>
      <c r="R399" t="s">
        <v>5700</v>
      </c>
    </row>
    <row r="400" spans="1:18" x14ac:dyDescent="0.25">
      <c r="A400" t="s">
        <v>3919</v>
      </c>
      <c r="B400" t="s">
        <v>47</v>
      </c>
      <c r="C400" t="s">
        <v>48</v>
      </c>
      <c r="D400" t="s">
        <v>49</v>
      </c>
      <c r="E400" t="s">
        <v>3990</v>
      </c>
      <c r="F400">
        <v>1</v>
      </c>
      <c r="G400" t="s">
        <v>50</v>
      </c>
      <c r="H400" t="s">
        <v>50</v>
      </c>
      <c r="I400" t="s">
        <v>3995</v>
      </c>
      <c r="J400" t="s">
        <v>51</v>
      </c>
      <c r="K400" t="s">
        <v>3998</v>
      </c>
      <c r="L400" t="s">
        <v>4000</v>
      </c>
      <c r="M400" t="s">
        <v>52</v>
      </c>
      <c r="N400" t="s">
        <v>53</v>
      </c>
      <c r="O400" t="s">
        <v>12</v>
      </c>
      <c r="P400" t="s">
        <v>5165</v>
      </c>
      <c r="Q400">
        <v>12000</v>
      </c>
      <c r="R400" t="s">
        <v>5702</v>
      </c>
    </row>
    <row r="401" spans="1:18" x14ac:dyDescent="0.25">
      <c r="A401" t="s">
        <v>3919</v>
      </c>
      <c r="B401" t="s">
        <v>156</v>
      </c>
      <c r="C401" t="s">
        <v>157</v>
      </c>
      <c r="D401" t="s">
        <v>158</v>
      </c>
      <c r="E401" t="s">
        <v>3990</v>
      </c>
      <c r="F401">
        <v>1</v>
      </c>
      <c r="G401" t="s">
        <v>27</v>
      </c>
      <c r="H401" t="s">
        <v>27</v>
      </c>
      <c r="I401" t="s">
        <v>3992</v>
      </c>
      <c r="J401" t="s">
        <v>159</v>
      </c>
      <c r="K401" t="s">
        <v>3998</v>
      </c>
      <c r="L401" t="s">
        <v>3998</v>
      </c>
      <c r="M401" t="s">
        <v>160</v>
      </c>
      <c r="N401" t="s">
        <v>161</v>
      </c>
      <c r="O401" t="s">
        <v>12</v>
      </c>
      <c r="P401" t="s">
        <v>4131</v>
      </c>
      <c r="Q401">
        <v>100</v>
      </c>
      <c r="R401" t="s">
        <v>5715</v>
      </c>
    </row>
    <row r="402" spans="1:18" x14ac:dyDescent="0.25">
      <c r="A402" t="s">
        <v>3919</v>
      </c>
      <c r="B402" t="s">
        <v>176</v>
      </c>
      <c r="C402" t="s">
        <v>1</v>
      </c>
      <c r="D402" t="s">
        <v>177</v>
      </c>
      <c r="E402" t="s">
        <v>3990</v>
      </c>
      <c r="F402">
        <v>1</v>
      </c>
      <c r="G402" t="s">
        <v>3</v>
      </c>
      <c r="H402" t="s">
        <v>3</v>
      </c>
      <c r="I402" t="s">
        <v>4</v>
      </c>
      <c r="J402" t="s">
        <v>1</v>
      </c>
      <c r="K402" t="s">
        <v>4</v>
      </c>
      <c r="L402" t="s">
        <v>1</v>
      </c>
      <c r="M402" t="s">
        <v>1</v>
      </c>
      <c r="N402" t="s">
        <v>4</v>
      </c>
      <c r="O402" t="s">
        <v>4</v>
      </c>
      <c r="P402" t="s">
        <v>4144</v>
      </c>
      <c r="Q402">
        <v>100</v>
      </c>
      <c r="R402" t="s">
        <v>5720</v>
      </c>
    </row>
    <row r="403" spans="1:18" x14ac:dyDescent="0.25">
      <c r="A403" t="s">
        <v>3919</v>
      </c>
      <c r="B403" t="s">
        <v>248</v>
      </c>
      <c r="C403" t="s">
        <v>1</v>
      </c>
      <c r="D403" t="s">
        <v>249</v>
      </c>
      <c r="E403" t="s">
        <v>3990</v>
      </c>
      <c r="F403">
        <v>1</v>
      </c>
      <c r="G403" t="s">
        <v>3</v>
      </c>
      <c r="H403" t="s">
        <v>3</v>
      </c>
      <c r="I403" t="s">
        <v>4</v>
      </c>
      <c r="J403" t="s">
        <v>1</v>
      </c>
      <c r="K403" t="s">
        <v>4</v>
      </c>
      <c r="L403" t="s">
        <v>1</v>
      </c>
      <c r="M403" t="s">
        <v>1</v>
      </c>
      <c r="N403" t="s">
        <v>4</v>
      </c>
      <c r="O403" t="s">
        <v>4</v>
      </c>
      <c r="P403" t="s">
        <v>4205</v>
      </c>
      <c r="Q403">
        <v>100</v>
      </c>
      <c r="R403" t="s">
        <v>5726</v>
      </c>
    </row>
    <row r="404" spans="1:18" x14ac:dyDescent="0.25">
      <c r="A404" t="s">
        <v>3919</v>
      </c>
      <c r="B404" t="s">
        <v>132</v>
      </c>
      <c r="C404" t="s">
        <v>1</v>
      </c>
      <c r="D404" t="s">
        <v>133</v>
      </c>
      <c r="E404" t="s">
        <v>3990</v>
      </c>
      <c r="F404">
        <v>1</v>
      </c>
      <c r="G404" t="s">
        <v>3</v>
      </c>
      <c r="H404" t="s">
        <v>3</v>
      </c>
      <c r="I404" t="s">
        <v>4</v>
      </c>
      <c r="J404" t="s">
        <v>1</v>
      </c>
      <c r="K404" t="s">
        <v>4</v>
      </c>
      <c r="L404" t="s">
        <v>1</v>
      </c>
      <c r="M404" t="s">
        <v>1</v>
      </c>
      <c r="N404" t="s">
        <v>4</v>
      </c>
      <c r="O404" t="s">
        <v>4</v>
      </c>
      <c r="P404" t="s">
        <v>4121</v>
      </c>
      <c r="Q404">
        <v>80</v>
      </c>
      <c r="R404" t="s">
        <v>5710</v>
      </c>
    </row>
    <row r="405" spans="1:18" x14ac:dyDescent="0.25">
      <c r="A405" t="s">
        <v>3919</v>
      </c>
      <c r="B405" t="s">
        <v>232</v>
      </c>
      <c r="C405" t="s">
        <v>233</v>
      </c>
      <c r="D405" t="s">
        <v>234</v>
      </c>
      <c r="E405" t="s">
        <v>3990</v>
      </c>
      <c r="F405">
        <v>1</v>
      </c>
      <c r="G405" t="s">
        <v>35</v>
      </c>
      <c r="H405" t="s">
        <v>35</v>
      </c>
      <c r="I405" t="s">
        <v>3994</v>
      </c>
      <c r="J405" t="s">
        <v>235</v>
      </c>
      <c r="K405" t="s">
        <v>3998</v>
      </c>
      <c r="L405" t="s">
        <v>3998</v>
      </c>
      <c r="M405" t="s">
        <v>236</v>
      </c>
      <c r="N405" t="s">
        <v>237</v>
      </c>
      <c r="O405" t="s">
        <v>12</v>
      </c>
      <c r="P405" t="s">
        <v>4187</v>
      </c>
      <c r="Q405">
        <v>104</v>
      </c>
      <c r="R405" t="s">
        <v>5725</v>
      </c>
    </row>
    <row r="406" spans="1:18" x14ac:dyDescent="0.25">
      <c r="A406" t="s">
        <v>3919</v>
      </c>
      <c r="B406" t="s">
        <v>541</v>
      </c>
      <c r="C406" t="s">
        <v>1</v>
      </c>
      <c r="D406" t="s">
        <v>542</v>
      </c>
      <c r="E406" t="s">
        <v>3990</v>
      </c>
      <c r="F406">
        <v>1</v>
      </c>
      <c r="G406" t="s">
        <v>3</v>
      </c>
      <c r="H406" t="s">
        <v>3</v>
      </c>
      <c r="I406" t="s">
        <v>4</v>
      </c>
      <c r="J406" t="s">
        <v>1</v>
      </c>
      <c r="K406" t="s">
        <v>4</v>
      </c>
      <c r="L406" t="s">
        <v>1</v>
      </c>
      <c r="M406" t="s">
        <v>1</v>
      </c>
      <c r="N406" t="s">
        <v>4</v>
      </c>
      <c r="O406" t="s">
        <v>4</v>
      </c>
      <c r="P406" t="s">
        <v>4355</v>
      </c>
      <c r="Q406">
        <v>1</v>
      </c>
      <c r="R406" t="s">
        <v>5736</v>
      </c>
    </row>
    <row r="407" spans="1:18" x14ac:dyDescent="0.25">
      <c r="A407" t="s">
        <v>3919</v>
      </c>
      <c r="B407" t="s">
        <v>124</v>
      </c>
      <c r="C407" t="s">
        <v>1</v>
      </c>
      <c r="D407" t="s">
        <v>125</v>
      </c>
      <c r="E407" t="s">
        <v>3990</v>
      </c>
      <c r="F407">
        <v>1</v>
      </c>
      <c r="G407" t="s">
        <v>3</v>
      </c>
      <c r="H407" t="s">
        <v>3</v>
      </c>
      <c r="I407" t="s">
        <v>4</v>
      </c>
      <c r="J407" t="s">
        <v>1</v>
      </c>
      <c r="K407" t="s">
        <v>4</v>
      </c>
      <c r="L407" t="s">
        <v>1</v>
      </c>
      <c r="M407" t="s">
        <v>1</v>
      </c>
      <c r="N407" t="s">
        <v>4</v>
      </c>
      <c r="O407" t="s">
        <v>4</v>
      </c>
      <c r="P407" t="s">
        <v>4112</v>
      </c>
      <c r="Q407">
        <v>75</v>
      </c>
      <c r="R407" t="s">
        <v>5709</v>
      </c>
    </row>
    <row r="408" spans="1:18" x14ac:dyDescent="0.25">
      <c r="A408" t="s">
        <v>3919</v>
      </c>
      <c r="B408" t="s">
        <v>126</v>
      </c>
      <c r="C408" t="s">
        <v>1</v>
      </c>
      <c r="D408" t="s">
        <v>127</v>
      </c>
      <c r="E408" t="s">
        <v>3990</v>
      </c>
      <c r="F408">
        <v>1</v>
      </c>
      <c r="G408" t="s">
        <v>3</v>
      </c>
      <c r="H408" t="s">
        <v>3</v>
      </c>
      <c r="I408" t="s">
        <v>4</v>
      </c>
      <c r="J408" t="s">
        <v>1</v>
      </c>
      <c r="K408" t="s">
        <v>4</v>
      </c>
      <c r="L408" t="s">
        <v>1</v>
      </c>
      <c r="M408" t="s">
        <v>1</v>
      </c>
      <c r="N408" t="s">
        <v>4</v>
      </c>
      <c r="O408" t="s">
        <v>4</v>
      </c>
      <c r="P408" t="s">
        <v>4113</v>
      </c>
      <c r="Q408">
        <v>145</v>
      </c>
      <c r="R408" t="s">
        <v>5709</v>
      </c>
    </row>
    <row r="409" spans="1:18" x14ac:dyDescent="0.25">
      <c r="A409" t="s">
        <v>3919</v>
      </c>
      <c r="B409" t="s">
        <v>130</v>
      </c>
      <c r="C409" t="s">
        <v>1</v>
      </c>
      <c r="D409" t="s">
        <v>131</v>
      </c>
      <c r="E409" t="s">
        <v>3990</v>
      </c>
      <c r="F409">
        <v>1</v>
      </c>
      <c r="G409" t="s">
        <v>3</v>
      </c>
      <c r="H409" t="s">
        <v>3</v>
      </c>
      <c r="I409" t="s">
        <v>4</v>
      </c>
      <c r="J409" t="s">
        <v>1</v>
      </c>
      <c r="K409" t="s">
        <v>4</v>
      </c>
      <c r="L409" t="s">
        <v>1</v>
      </c>
      <c r="M409" t="s">
        <v>1</v>
      </c>
      <c r="N409" t="s">
        <v>4</v>
      </c>
      <c r="O409" t="s">
        <v>4</v>
      </c>
      <c r="P409" t="s">
        <v>4119</v>
      </c>
      <c r="Q409">
        <v>9</v>
      </c>
      <c r="R409" t="s">
        <v>5709</v>
      </c>
    </row>
    <row r="410" spans="1:18" x14ac:dyDescent="0.25">
      <c r="A410" t="s">
        <v>3919</v>
      </c>
      <c r="B410" t="s">
        <v>162</v>
      </c>
      <c r="C410" t="s">
        <v>1</v>
      </c>
      <c r="D410" t="s">
        <v>163</v>
      </c>
      <c r="E410" t="s">
        <v>3990</v>
      </c>
      <c r="F410">
        <v>1</v>
      </c>
      <c r="G410" t="s">
        <v>3</v>
      </c>
      <c r="H410" t="s">
        <v>3</v>
      </c>
      <c r="I410" t="s">
        <v>4</v>
      </c>
      <c r="J410" t="s">
        <v>1</v>
      </c>
      <c r="K410" t="s">
        <v>4</v>
      </c>
      <c r="L410" t="s">
        <v>1</v>
      </c>
      <c r="M410" t="s">
        <v>1</v>
      </c>
      <c r="N410" t="s">
        <v>4</v>
      </c>
      <c r="O410" t="s">
        <v>4</v>
      </c>
      <c r="P410" t="s">
        <v>4134</v>
      </c>
      <c r="Q410">
        <v>33</v>
      </c>
      <c r="R410" t="s">
        <v>5716</v>
      </c>
    </row>
    <row r="411" spans="1:18" x14ac:dyDescent="0.25">
      <c r="A411" t="s">
        <v>3919</v>
      </c>
      <c r="B411" t="s">
        <v>194</v>
      </c>
      <c r="C411" t="s">
        <v>1</v>
      </c>
      <c r="D411" t="s">
        <v>195</v>
      </c>
      <c r="E411" t="s">
        <v>3990</v>
      </c>
      <c r="F411">
        <v>1</v>
      </c>
      <c r="G411" t="s">
        <v>3</v>
      </c>
      <c r="H411" t="s">
        <v>3</v>
      </c>
      <c r="I411" t="s">
        <v>4</v>
      </c>
      <c r="J411" t="s">
        <v>1</v>
      </c>
      <c r="K411" t="s">
        <v>4</v>
      </c>
      <c r="L411" t="s">
        <v>1</v>
      </c>
      <c r="M411" t="s">
        <v>1</v>
      </c>
      <c r="N411" t="s">
        <v>4</v>
      </c>
      <c r="O411" t="s">
        <v>4</v>
      </c>
      <c r="P411" t="s">
        <v>4157</v>
      </c>
      <c r="Q411">
        <v>4</v>
      </c>
      <c r="R411" t="s">
        <v>5709</v>
      </c>
    </row>
    <row r="412" spans="1:18" x14ac:dyDescent="0.25">
      <c r="A412" t="s">
        <v>3919</v>
      </c>
      <c r="B412" t="s">
        <v>203</v>
      </c>
      <c r="C412" t="s">
        <v>1</v>
      </c>
      <c r="D412" t="s">
        <v>204</v>
      </c>
      <c r="E412" t="s">
        <v>3990</v>
      </c>
      <c r="F412">
        <v>1</v>
      </c>
      <c r="G412" t="s">
        <v>3</v>
      </c>
      <c r="H412" t="s">
        <v>3</v>
      </c>
      <c r="I412" t="s">
        <v>4</v>
      </c>
      <c r="J412" t="s">
        <v>1</v>
      </c>
      <c r="K412" t="s">
        <v>4</v>
      </c>
      <c r="L412" t="s">
        <v>1</v>
      </c>
      <c r="M412" t="s">
        <v>1</v>
      </c>
      <c r="N412" t="s">
        <v>4</v>
      </c>
      <c r="O412" t="s">
        <v>4</v>
      </c>
      <c r="P412" t="s">
        <v>4164</v>
      </c>
      <c r="Q412">
        <v>770</v>
      </c>
      <c r="R412" t="s">
        <v>5709</v>
      </c>
    </row>
    <row r="413" spans="1:18" x14ac:dyDescent="0.25">
      <c r="A413" t="s">
        <v>3919</v>
      </c>
      <c r="B413" t="s">
        <v>205</v>
      </c>
      <c r="C413" t="s">
        <v>1</v>
      </c>
      <c r="D413" t="s">
        <v>206</v>
      </c>
      <c r="E413" t="s">
        <v>3990</v>
      </c>
      <c r="F413">
        <v>1</v>
      </c>
      <c r="G413" t="s">
        <v>3</v>
      </c>
      <c r="H413" t="s">
        <v>3</v>
      </c>
      <c r="I413" t="s">
        <v>4</v>
      </c>
      <c r="J413" t="s">
        <v>1</v>
      </c>
      <c r="K413" t="s">
        <v>4</v>
      </c>
      <c r="L413" t="s">
        <v>1</v>
      </c>
      <c r="M413" t="s">
        <v>1</v>
      </c>
      <c r="N413" t="s">
        <v>4</v>
      </c>
      <c r="O413" t="s">
        <v>4</v>
      </c>
      <c r="P413" t="s">
        <v>5253</v>
      </c>
      <c r="Q413">
        <v>1000</v>
      </c>
      <c r="R413" t="s">
        <v>5724</v>
      </c>
    </row>
    <row r="414" spans="1:18" x14ac:dyDescent="0.25">
      <c r="A414" t="s">
        <v>3919</v>
      </c>
      <c r="B414" t="s">
        <v>217</v>
      </c>
      <c r="C414" t="s">
        <v>1</v>
      </c>
      <c r="D414" t="s">
        <v>218</v>
      </c>
      <c r="E414" t="s">
        <v>3990</v>
      </c>
      <c r="F414">
        <v>1</v>
      </c>
      <c r="G414" t="s">
        <v>3</v>
      </c>
      <c r="H414" t="s">
        <v>3</v>
      </c>
      <c r="I414" t="s">
        <v>4</v>
      </c>
      <c r="J414" t="s">
        <v>1</v>
      </c>
      <c r="K414" t="s">
        <v>4</v>
      </c>
      <c r="L414" t="s">
        <v>1</v>
      </c>
      <c r="M414" t="s">
        <v>1</v>
      </c>
      <c r="N414" t="s">
        <v>4</v>
      </c>
      <c r="O414" t="s">
        <v>4</v>
      </c>
      <c r="P414" t="s">
        <v>4174</v>
      </c>
      <c r="Q414">
        <v>1</v>
      </c>
      <c r="R414" t="s">
        <v>5709</v>
      </c>
    </row>
    <row r="415" spans="1:18" x14ac:dyDescent="0.25">
      <c r="A415" t="s">
        <v>3919</v>
      </c>
      <c r="B415" t="s">
        <v>483</v>
      </c>
      <c r="C415" t="s">
        <v>1</v>
      </c>
      <c r="D415" t="s">
        <v>484</v>
      </c>
      <c r="E415" t="s">
        <v>3990</v>
      </c>
      <c r="F415">
        <v>1</v>
      </c>
      <c r="G415" t="s">
        <v>3</v>
      </c>
      <c r="H415" t="s">
        <v>3</v>
      </c>
      <c r="I415" t="s">
        <v>4</v>
      </c>
      <c r="J415" t="s">
        <v>1</v>
      </c>
      <c r="K415" t="s">
        <v>4</v>
      </c>
      <c r="L415" t="s">
        <v>1</v>
      </c>
      <c r="M415" t="s">
        <v>1</v>
      </c>
      <c r="N415" t="s">
        <v>4</v>
      </c>
      <c r="O415" t="s">
        <v>4</v>
      </c>
      <c r="P415" t="s">
        <v>4329</v>
      </c>
      <c r="Q415">
        <v>40</v>
      </c>
      <c r="R415" t="s">
        <v>5709</v>
      </c>
    </row>
    <row r="416" spans="1:18" x14ac:dyDescent="0.25">
      <c r="A416" t="s">
        <v>3919</v>
      </c>
      <c r="B416" t="s">
        <v>510</v>
      </c>
      <c r="C416" t="s">
        <v>1</v>
      </c>
      <c r="D416" t="s">
        <v>511</v>
      </c>
      <c r="E416" t="s">
        <v>3990</v>
      </c>
      <c r="F416">
        <v>1</v>
      </c>
      <c r="G416" t="s">
        <v>3</v>
      </c>
      <c r="H416" t="s">
        <v>3</v>
      </c>
      <c r="I416" t="s">
        <v>4</v>
      </c>
      <c r="J416" t="s">
        <v>1</v>
      </c>
      <c r="K416" t="s">
        <v>4</v>
      </c>
      <c r="L416" t="s">
        <v>1</v>
      </c>
      <c r="M416" t="s">
        <v>1</v>
      </c>
      <c r="N416" t="s">
        <v>4</v>
      </c>
      <c r="O416" t="s">
        <v>4</v>
      </c>
      <c r="P416" t="s">
        <v>4338</v>
      </c>
      <c r="Q416">
        <v>12</v>
      </c>
      <c r="R416" t="s">
        <v>5709</v>
      </c>
    </row>
    <row r="417" spans="1:18" x14ac:dyDescent="0.25">
      <c r="A417" t="s">
        <v>3919</v>
      </c>
      <c r="B417" t="s">
        <v>570</v>
      </c>
      <c r="C417" t="s">
        <v>571</v>
      </c>
      <c r="D417" t="s">
        <v>572</v>
      </c>
      <c r="E417" t="s">
        <v>573</v>
      </c>
      <c r="F417">
        <v>2</v>
      </c>
      <c r="G417" t="s">
        <v>71</v>
      </c>
      <c r="H417" t="s">
        <v>71</v>
      </c>
      <c r="I417" t="s">
        <v>3996</v>
      </c>
      <c r="J417" t="s">
        <v>574</v>
      </c>
      <c r="K417" t="s">
        <v>3998</v>
      </c>
      <c r="L417" t="s">
        <v>3998</v>
      </c>
      <c r="M417" t="s">
        <v>254</v>
      </c>
      <c r="N417" t="s">
        <v>11</v>
      </c>
      <c r="O417" t="s">
        <v>12</v>
      </c>
      <c r="P417" t="s">
        <v>4372</v>
      </c>
      <c r="Q417">
        <v>10</v>
      </c>
      <c r="R417" t="s">
        <v>5740</v>
      </c>
    </row>
    <row r="418" spans="1:18" x14ac:dyDescent="0.25">
      <c r="A418" t="s">
        <v>3919</v>
      </c>
      <c r="B418" t="s">
        <v>784</v>
      </c>
      <c r="C418" t="s">
        <v>1</v>
      </c>
      <c r="D418" t="s">
        <v>785</v>
      </c>
      <c r="E418" t="s">
        <v>3990</v>
      </c>
      <c r="F418">
        <v>1</v>
      </c>
      <c r="G418" t="s">
        <v>3</v>
      </c>
      <c r="H418" t="s">
        <v>3</v>
      </c>
      <c r="I418" t="s">
        <v>4</v>
      </c>
      <c r="J418" t="s">
        <v>1</v>
      </c>
      <c r="K418" t="s">
        <v>4</v>
      </c>
      <c r="L418" t="s">
        <v>1</v>
      </c>
      <c r="M418" t="s">
        <v>1</v>
      </c>
      <c r="N418" t="s">
        <v>4</v>
      </c>
      <c r="O418" t="s">
        <v>4</v>
      </c>
      <c r="P418" t="s">
        <v>4157</v>
      </c>
      <c r="Q418">
        <v>4</v>
      </c>
      <c r="R418" t="s">
        <v>5709</v>
      </c>
    </row>
    <row r="419" spans="1:18" x14ac:dyDescent="0.25">
      <c r="A419" t="s">
        <v>3919</v>
      </c>
      <c r="B419" t="s">
        <v>1501</v>
      </c>
      <c r="C419" t="s">
        <v>1</v>
      </c>
      <c r="D419" t="s">
        <v>1502</v>
      </c>
      <c r="E419" t="s">
        <v>3990</v>
      </c>
      <c r="F419">
        <v>1</v>
      </c>
      <c r="G419" t="s">
        <v>3</v>
      </c>
      <c r="H419" t="s">
        <v>3</v>
      </c>
      <c r="I419" t="s">
        <v>4</v>
      </c>
      <c r="J419" t="s">
        <v>1</v>
      </c>
      <c r="K419" t="s">
        <v>4</v>
      </c>
      <c r="L419" t="s">
        <v>1</v>
      </c>
      <c r="M419" t="s">
        <v>1</v>
      </c>
      <c r="N419" t="s">
        <v>4</v>
      </c>
      <c r="O419" t="s">
        <v>4</v>
      </c>
      <c r="P419" t="s">
        <v>4757</v>
      </c>
      <c r="Q419">
        <v>57</v>
      </c>
      <c r="R419" t="s">
        <v>5716</v>
      </c>
    </row>
    <row r="420" spans="1:18" x14ac:dyDescent="0.25">
      <c r="A420" t="s">
        <v>3919</v>
      </c>
      <c r="B420" t="s">
        <v>62</v>
      </c>
      <c r="C420" t="s">
        <v>1</v>
      </c>
      <c r="D420" t="s">
        <v>63</v>
      </c>
      <c r="E420" t="s">
        <v>3990</v>
      </c>
      <c r="F420">
        <v>1</v>
      </c>
      <c r="G420" t="s">
        <v>3</v>
      </c>
      <c r="H420" t="s">
        <v>3</v>
      </c>
      <c r="I420" t="s">
        <v>4</v>
      </c>
      <c r="J420" t="s">
        <v>1</v>
      </c>
      <c r="K420" t="s">
        <v>4</v>
      </c>
      <c r="L420" t="s">
        <v>1</v>
      </c>
      <c r="M420" t="s">
        <v>1</v>
      </c>
      <c r="N420" t="s">
        <v>4</v>
      </c>
      <c r="O420" t="s">
        <v>4</v>
      </c>
      <c r="P420" t="s">
        <v>4056</v>
      </c>
      <c r="Q420">
        <v>955</v>
      </c>
      <c r="R420" t="s">
        <v>3919</v>
      </c>
    </row>
    <row r="421" spans="1:18" x14ac:dyDescent="0.25">
      <c r="A421" t="s">
        <v>3919</v>
      </c>
      <c r="B421" t="s">
        <v>96</v>
      </c>
      <c r="C421" t="s">
        <v>97</v>
      </c>
      <c r="D421" t="s">
        <v>98</v>
      </c>
      <c r="E421" t="s">
        <v>3990</v>
      </c>
      <c r="F421">
        <v>1</v>
      </c>
      <c r="G421" t="s">
        <v>71</v>
      </c>
      <c r="H421" t="s">
        <v>71</v>
      </c>
      <c r="I421" t="s">
        <v>3996</v>
      </c>
      <c r="J421" t="s">
        <v>99</v>
      </c>
      <c r="K421" t="s">
        <v>3998</v>
      </c>
      <c r="L421" t="s">
        <v>4000</v>
      </c>
      <c r="M421" t="s">
        <v>100</v>
      </c>
      <c r="N421" t="s">
        <v>101</v>
      </c>
      <c r="O421" t="s">
        <v>12</v>
      </c>
      <c r="P421" t="s">
        <v>4018</v>
      </c>
      <c r="Q421" t="s">
        <v>5668</v>
      </c>
      <c r="R421" t="s">
        <v>3919</v>
      </c>
    </row>
    <row r="422" spans="1:18" x14ac:dyDescent="0.25">
      <c r="A422" t="s">
        <v>3919</v>
      </c>
      <c r="B422" t="s">
        <v>128</v>
      </c>
      <c r="C422" t="s">
        <v>1</v>
      </c>
      <c r="D422" t="s">
        <v>129</v>
      </c>
      <c r="E422" t="s">
        <v>3990</v>
      </c>
      <c r="F422">
        <v>1</v>
      </c>
      <c r="G422" t="s">
        <v>3</v>
      </c>
      <c r="H422" t="s">
        <v>3</v>
      </c>
      <c r="I422" t="s">
        <v>4</v>
      </c>
      <c r="J422" t="s">
        <v>1</v>
      </c>
      <c r="K422" t="s">
        <v>4</v>
      </c>
      <c r="L422" t="s">
        <v>1</v>
      </c>
      <c r="M422" t="s">
        <v>1</v>
      </c>
      <c r="N422" t="s">
        <v>4</v>
      </c>
      <c r="O422" t="s">
        <v>4</v>
      </c>
      <c r="P422" t="s">
        <v>4116</v>
      </c>
      <c r="Q422">
        <v>77</v>
      </c>
      <c r="R422" t="s">
        <v>3919</v>
      </c>
    </row>
    <row r="423" spans="1:18" x14ac:dyDescent="0.25">
      <c r="A423" t="s">
        <v>3919</v>
      </c>
      <c r="B423" t="s">
        <v>217</v>
      </c>
      <c r="C423" t="s">
        <v>366</v>
      </c>
      <c r="D423" t="s">
        <v>367</v>
      </c>
      <c r="E423" t="s">
        <v>3990</v>
      </c>
      <c r="F423">
        <v>1</v>
      </c>
      <c r="G423" t="s">
        <v>27</v>
      </c>
      <c r="H423" t="s">
        <v>27</v>
      </c>
      <c r="I423" t="s">
        <v>3992</v>
      </c>
      <c r="J423" t="s">
        <v>368</v>
      </c>
      <c r="K423" t="s">
        <v>3998</v>
      </c>
      <c r="L423" t="s">
        <v>3998</v>
      </c>
      <c r="M423" t="s">
        <v>369</v>
      </c>
      <c r="N423" t="s">
        <v>161</v>
      </c>
      <c r="O423" t="s">
        <v>12</v>
      </c>
      <c r="P423" t="s">
        <v>4018</v>
      </c>
      <c r="Q423" t="s">
        <v>5668</v>
      </c>
      <c r="R423" t="s">
        <v>3919</v>
      </c>
    </row>
    <row r="424" spans="1:18" x14ac:dyDescent="0.25">
      <c r="A424" t="s">
        <v>3919</v>
      </c>
      <c r="B424" t="s">
        <v>492</v>
      </c>
      <c r="C424" t="s">
        <v>493</v>
      </c>
      <c r="D424" t="s">
        <v>494</v>
      </c>
      <c r="E424" t="s">
        <v>3990</v>
      </c>
      <c r="F424">
        <v>1</v>
      </c>
      <c r="G424" t="s">
        <v>71</v>
      </c>
      <c r="H424" t="s">
        <v>71</v>
      </c>
      <c r="I424" t="s">
        <v>3996</v>
      </c>
      <c r="J424" t="s">
        <v>495</v>
      </c>
      <c r="K424" t="s">
        <v>3998</v>
      </c>
      <c r="L424" t="s">
        <v>3998</v>
      </c>
      <c r="M424" t="s">
        <v>160</v>
      </c>
      <c r="N424" t="s">
        <v>11</v>
      </c>
      <c r="O424" t="s">
        <v>12</v>
      </c>
      <c r="P424" t="s">
        <v>4018</v>
      </c>
      <c r="Q424" t="s">
        <v>5668</v>
      </c>
      <c r="R424" t="s">
        <v>3919</v>
      </c>
    </row>
    <row r="425" spans="1:18" x14ac:dyDescent="0.25">
      <c r="A425" t="s">
        <v>3919</v>
      </c>
      <c r="B425" t="s">
        <v>564</v>
      </c>
      <c r="C425" t="s">
        <v>1</v>
      </c>
      <c r="D425" t="s">
        <v>565</v>
      </c>
      <c r="E425" t="s">
        <v>3990</v>
      </c>
      <c r="F425">
        <v>1</v>
      </c>
      <c r="G425" t="s">
        <v>3</v>
      </c>
      <c r="H425" t="s">
        <v>3</v>
      </c>
      <c r="I425" t="s">
        <v>4</v>
      </c>
      <c r="J425" t="s">
        <v>1</v>
      </c>
      <c r="K425" t="s">
        <v>4</v>
      </c>
      <c r="L425" t="s">
        <v>1</v>
      </c>
      <c r="M425" t="s">
        <v>1</v>
      </c>
      <c r="N425" t="s">
        <v>4</v>
      </c>
      <c r="O425" t="s">
        <v>4</v>
      </c>
      <c r="P425" t="s">
        <v>4018</v>
      </c>
      <c r="Q425" t="s">
        <v>5668</v>
      </c>
      <c r="R425" t="s">
        <v>3919</v>
      </c>
    </row>
    <row r="426" spans="1:18" x14ac:dyDescent="0.25">
      <c r="A426" t="s">
        <v>3919</v>
      </c>
      <c r="B426" t="s">
        <v>609</v>
      </c>
      <c r="C426" t="s">
        <v>610</v>
      </c>
      <c r="D426" t="s">
        <v>611</v>
      </c>
      <c r="E426" t="s">
        <v>612</v>
      </c>
      <c r="F426">
        <v>2</v>
      </c>
      <c r="G426" t="s">
        <v>35</v>
      </c>
      <c r="H426" t="s">
        <v>35</v>
      </c>
      <c r="I426" t="s">
        <v>3994</v>
      </c>
      <c r="J426" t="s">
        <v>515</v>
      </c>
      <c r="K426" t="s">
        <v>4000</v>
      </c>
      <c r="L426" t="s">
        <v>4001</v>
      </c>
      <c r="M426" t="s">
        <v>516</v>
      </c>
      <c r="N426" t="s">
        <v>183</v>
      </c>
      <c r="O426" t="s">
        <v>31</v>
      </c>
      <c r="P426" t="s">
        <v>4404</v>
      </c>
      <c r="Q426">
        <v>100</v>
      </c>
      <c r="R426" t="s">
        <v>3919</v>
      </c>
    </row>
    <row r="427" spans="1:18" x14ac:dyDescent="0.25">
      <c r="A427" t="s">
        <v>3919</v>
      </c>
      <c r="B427" t="s">
        <v>622</v>
      </c>
      <c r="C427" t="s">
        <v>623</v>
      </c>
      <c r="D427" t="s">
        <v>624</v>
      </c>
      <c r="E427" t="s">
        <v>3990</v>
      </c>
      <c r="F427">
        <v>1</v>
      </c>
      <c r="G427" t="s">
        <v>116</v>
      </c>
      <c r="H427" t="s">
        <v>116</v>
      </c>
      <c r="I427" t="s">
        <v>3997</v>
      </c>
      <c r="J427" t="s">
        <v>563</v>
      </c>
      <c r="K427" t="s">
        <v>3998</v>
      </c>
      <c r="L427" t="s">
        <v>3998</v>
      </c>
      <c r="M427" t="s">
        <v>110</v>
      </c>
      <c r="N427" t="s">
        <v>1</v>
      </c>
      <c r="O427" t="s">
        <v>12</v>
      </c>
      <c r="P427" t="s">
        <v>4018</v>
      </c>
      <c r="Q427" t="s">
        <v>5668</v>
      </c>
      <c r="R427" t="s">
        <v>3919</v>
      </c>
    </row>
    <row r="428" spans="1:18" x14ac:dyDescent="0.25">
      <c r="A428" t="s">
        <v>3919</v>
      </c>
      <c r="B428" t="s">
        <v>205</v>
      </c>
      <c r="C428" t="s">
        <v>752</v>
      </c>
      <c r="D428" t="s">
        <v>206</v>
      </c>
      <c r="E428" t="s">
        <v>753</v>
      </c>
      <c r="F428">
        <v>2</v>
      </c>
      <c r="G428" t="s">
        <v>27</v>
      </c>
      <c r="H428" t="s">
        <v>27</v>
      </c>
      <c r="I428" t="s">
        <v>3992</v>
      </c>
      <c r="J428" t="s">
        <v>754</v>
      </c>
      <c r="K428" t="s">
        <v>3998</v>
      </c>
      <c r="L428" t="s">
        <v>3998</v>
      </c>
      <c r="M428" t="s">
        <v>755</v>
      </c>
      <c r="N428" t="s">
        <v>53</v>
      </c>
      <c r="O428" t="s">
        <v>12</v>
      </c>
      <c r="P428" t="s">
        <v>4481</v>
      </c>
      <c r="Q428">
        <v>378</v>
      </c>
      <c r="R428" t="s">
        <v>3919</v>
      </c>
    </row>
    <row r="429" spans="1:18" x14ac:dyDescent="0.25">
      <c r="A429" t="s">
        <v>3919</v>
      </c>
      <c r="B429" t="s">
        <v>510</v>
      </c>
      <c r="C429" t="s">
        <v>762</v>
      </c>
      <c r="D429" t="s">
        <v>511</v>
      </c>
      <c r="E429" t="s">
        <v>763</v>
      </c>
      <c r="F429">
        <v>2</v>
      </c>
      <c r="G429" t="s">
        <v>71</v>
      </c>
      <c r="H429" t="s">
        <v>71</v>
      </c>
      <c r="I429" t="s">
        <v>3996</v>
      </c>
      <c r="J429" t="s">
        <v>764</v>
      </c>
      <c r="K429" t="s">
        <v>3998</v>
      </c>
      <c r="L429" t="s">
        <v>3998</v>
      </c>
      <c r="M429" t="s">
        <v>765</v>
      </c>
      <c r="N429" t="s">
        <v>11</v>
      </c>
      <c r="O429" t="s">
        <v>12</v>
      </c>
      <c r="P429" t="s">
        <v>4484</v>
      </c>
      <c r="Q429">
        <v>170</v>
      </c>
      <c r="R429" t="s">
        <v>3919</v>
      </c>
    </row>
    <row r="430" spans="1:18" x14ac:dyDescent="0.25">
      <c r="A430" t="s">
        <v>3919</v>
      </c>
      <c r="B430" t="s">
        <v>808</v>
      </c>
      <c r="C430" t="s">
        <v>1</v>
      </c>
      <c r="D430" t="s">
        <v>809</v>
      </c>
      <c r="E430" t="s">
        <v>3990</v>
      </c>
      <c r="F430">
        <v>1</v>
      </c>
      <c r="G430" t="s">
        <v>3</v>
      </c>
      <c r="H430" t="s">
        <v>3</v>
      </c>
      <c r="I430" t="s">
        <v>4</v>
      </c>
      <c r="J430" t="s">
        <v>1</v>
      </c>
      <c r="K430" t="s">
        <v>4</v>
      </c>
      <c r="L430" t="s">
        <v>1</v>
      </c>
      <c r="M430" t="s">
        <v>1</v>
      </c>
      <c r="N430" t="s">
        <v>4</v>
      </c>
      <c r="O430" t="s">
        <v>4</v>
      </c>
      <c r="P430" t="s">
        <v>4507</v>
      </c>
      <c r="Q430">
        <v>22</v>
      </c>
      <c r="R430" t="s">
        <v>3919</v>
      </c>
    </row>
    <row r="431" spans="1:18" x14ac:dyDescent="0.25">
      <c r="A431" t="s">
        <v>3919</v>
      </c>
      <c r="B431" t="s">
        <v>1123</v>
      </c>
      <c r="C431" t="s">
        <v>1</v>
      </c>
      <c r="D431" t="s">
        <v>1124</v>
      </c>
      <c r="E431" t="s">
        <v>3990</v>
      </c>
      <c r="F431">
        <v>1</v>
      </c>
      <c r="G431" t="s">
        <v>3</v>
      </c>
      <c r="H431" t="s">
        <v>3</v>
      </c>
      <c r="I431" t="s">
        <v>4</v>
      </c>
      <c r="J431" t="s">
        <v>1</v>
      </c>
      <c r="K431" t="s">
        <v>4</v>
      </c>
      <c r="L431" t="s">
        <v>1</v>
      </c>
      <c r="M431" t="s">
        <v>1</v>
      </c>
      <c r="N431" t="s">
        <v>4</v>
      </c>
      <c r="O431" t="s">
        <v>4</v>
      </c>
      <c r="P431" t="s">
        <v>4018</v>
      </c>
      <c r="Q431" t="s">
        <v>5668</v>
      </c>
      <c r="R431" t="s">
        <v>3919</v>
      </c>
    </row>
    <row r="432" spans="1:18" x14ac:dyDescent="0.25">
      <c r="A432" t="s">
        <v>3920</v>
      </c>
      <c r="B432" t="s">
        <v>0</v>
      </c>
      <c r="C432" t="s">
        <v>1</v>
      </c>
      <c r="D432" t="s">
        <v>2</v>
      </c>
      <c r="E432" t="s">
        <v>3990</v>
      </c>
      <c r="F432">
        <v>1</v>
      </c>
      <c r="G432" t="s">
        <v>3</v>
      </c>
      <c r="H432" t="s">
        <v>3</v>
      </c>
      <c r="I432" t="s">
        <v>4</v>
      </c>
      <c r="J432" t="s">
        <v>1</v>
      </c>
      <c r="K432" t="s">
        <v>4</v>
      </c>
      <c r="L432" t="s">
        <v>1</v>
      </c>
      <c r="M432" t="s">
        <v>1</v>
      </c>
      <c r="N432" t="s">
        <v>4</v>
      </c>
      <c r="O432" t="s">
        <v>4</v>
      </c>
      <c r="P432" t="s">
        <v>5134</v>
      </c>
      <c r="Q432">
        <v>7300</v>
      </c>
      <c r="R432" t="s">
        <v>5693</v>
      </c>
    </row>
    <row r="433" spans="1:18" x14ac:dyDescent="0.25">
      <c r="A433" t="s">
        <v>3920</v>
      </c>
      <c r="B433" t="s">
        <v>19</v>
      </c>
      <c r="C433" t="s">
        <v>20</v>
      </c>
      <c r="D433" t="s">
        <v>21</v>
      </c>
      <c r="E433" t="s">
        <v>3990</v>
      </c>
      <c r="F433">
        <v>1</v>
      </c>
      <c r="G433" t="s">
        <v>8</v>
      </c>
      <c r="H433" t="s">
        <v>8</v>
      </c>
      <c r="I433" t="s">
        <v>3992</v>
      </c>
      <c r="J433" t="s">
        <v>22</v>
      </c>
      <c r="K433" t="s">
        <v>3998</v>
      </c>
      <c r="L433" t="s">
        <v>3998</v>
      </c>
      <c r="M433" t="s">
        <v>23</v>
      </c>
      <c r="N433" t="s">
        <v>11</v>
      </c>
      <c r="O433" t="s">
        <v>12</v>
      </c>
      <c r="P433" t="s">
        <v>5149</v>
      </c>
      <c r="Q433">
        <v>3600</v>
      </c>
      <c r="R433" t="s">
        <v>5697</v>
      </c>
    </row>
    <row r="434" spans="1:18" x14ac:dyDescent="0.25">
      <c r="A434" t="s">
        <v>3920</v>
      </c>
      <c r="B434" t="s">
        <v>38</v>
      </c>
      <c r="C434" t="s">
        <v>1</v>
      </c>
      <c r="D434" t="s">
        <v>39</v>
      </c>
      <c r="E434" t="s">
        <v>3990</v>
      </c>
      <c r="F434">
        <v>1</v>
      </c>
      <c r="G434" t="s">
        <v>3</v>
      </c>
      <c r="H434" t="s">
        <v>3</v>
      </c>
      <c r="I434" t="s">
        <v>4</v>
      </c>
      <c r="J434" t="s">
        <v>1</v>
      </c>
      <c r="K434" t="s">
        <v>4</v>
      </c>
      <c r="L434" t="s">
        <v>1</v>
      </c>
      <c r="M434" t="s">
        <v>1</v>
      </c>
      <c r="N434" t="s">
        <v>4</v>
      </c>
      <c r="O434" t="s">
        <v>4</v>
      </c>
      <c r="P434" t="s">
        <v>5158</v>
      </c>
      <c r="Q434">
        <v>99194</v>
      </c>
      <c r="R434" t="s">
        <v>5700</v>
      </c>
    </row>
    <row r="435" spans="1:18" x14ac:dyDescent="0.25">
      <c r="A435" t="s">
        <v>3920</v>
      </c>
      <c r="B435" t="s">
        <v>47</v>
      </c>
      <c r="C435" t="s">
        <v>48</v>
      </c>
      <c r="D435" t="s">
        <v>49</v>
      </c>
      <c r="E435" t="s">
        <v>3990</v>
      </c>
      <c r="F435">
        <v>1</v>
      </c>
      <c r="G435" t="s">
        <v>50</v>
      </c>
      <c r="H435" t="s">
        <v>50</v>
      </c>
      <c r="I435" t="s">
        <v>3995</v>
      </c>
      <c r="J435" t="s">
        <v>51</v>
      </c>
      <c r="K435" t="s">
        <v>3998</v>
      </c>
      <c r="L435" t="s">
        <v>4000</v>
      </c>
      <c r="M435" t="s">
        <v>52</v>
      </c>
      <c r="N435" t="s">
        <v>53</v>
      </c>
      <c r="O435" t="s">
        <v>12</v>
      </c>
      <c r="P435" t="s">
        <v>5165</v>
      </c>
      <c r="Q435">
        <v>12000</v>
      </c>
      <c r="R435" t="s">
        <v>5702</v>
      </c>
    </row>
    <row r="436" spans="1:18" x14ac:dyDescent="0.25">
      <c r="A436" t="s">
        <v>3920</v>
      </c>
      <c r="B436" t="s">
        <v>40</v>
      </c>
      <c r="C436" t="s">
        <v>41</v>
      </c>
      <c r="D436" t="s">
        <v>42</v>
      </c>
      <c r="E436" t="s">
        <v>43</v>
      </c>
      <c r="F436">
        <v>2</v>
      </c>
      <c r="G436" t="s">
        <v>27</v>
      </c>
      <c r="H436" t="s">
        <v>27</v>
      </c>
      <c r="I436" t="s">
        <v>3992</v>
      </c>
      <c r="J436" t="s">
        <v>44</v>
      </c>
      <c r="K436" t="s">
        <v>3998</v>
      </c>
      <c r="L436" t="s">
        <v>3998</v>
      </c>
      <c r="M436" t="s">
        <v>45</v>
      </c>
      <c r="N436" t="s">
        <v>46</v>
      </c>
      <c r="O436" t="s">
        <v>12</v>
      </c>
      <c r="P436" t="s">
        <v>4043</v>
      </c>
      <c r="Q436">
        <v>590</v>
      </c>
      <c r="R436" t="s">
        <v>5701</v>
      </c>
    </row>
    <row r="437" spans="1:18" x14ac:dyDescent="0.25">
      <c r="A437" t="s">
        <v>3920</v>
      </c>
      <c r="B437" t="s">
        <v>134</v>
      </c>
      <c r="C437" t="s">
        <v>135</v>
      </c>
      <c r="D437" t="s">
        <v>136</v>
      </c>
      <c r="E437" t="s">
        <v>3990</v>
      </c>
      <c r="F437">
        <v>1</v>
      </c>
      <c r="G437" t="s">
        <v>71</v>
      </c>
      <c r="H437" t="s">
        <v>71</v>
      </c>
      <c r="I437" t="s">
        <v>3996</v>
      </c>
      <c r="J437" t="s">
        <v>137</v>
      </c>
      <c r="K437" t="s">
        <v>3998</v>
      </c>
      <c r="L437" t="s">
        <v>3998</v>
      </c>
      <c r="M437" t="s">
        <v>138</v>
      </c>
      <c r="N437" t="s">
        <v>11</v>
      </c>
      <c r="O437" t="s">
        <v>31</v>
      </c>
      <c r="P437" t="s">
        <v>5210</v>
      </c>
      <c r="Q437">
        <v>120000</v>
      </c>
      <c r="R437" t="s">
        <v>5711</v>
      </c>
    </row>
    <row r="438" spans="1:18" x14ac:dyDescent="0.25">
      <c r="A438" t="s">
        <v>3920</v>
      </c>
      <c r="B438" t="s">
        <v>156</v>
      </c>
      <c r="C438" t="s">
        <v>157</v>
      </c>
      <c r="D438" t="s">
        <v>158</v>
      </c>
      <c r="E438" t="s">
        <v>3990</v>
      </c>
      <c r="F438">
        <v>1</v>
      </c>
      <c r="G438" t="s">
        <v>27</v>
      </c>
      <c r="H438" t="s">
        <v>27</v>
      </c>
      <c r="I438" t="s">
        <v>3992</v>
      </c>
      <c r="J438" t="s">
        <v>159</v>
      </c>
      <c r="K438" t="s">
        <v>3998</v>
      </c>
      <c r="L438" t="s">
        <v>3998</v>
      </c>
      <c r="M438" t="s">
        <v>160</v>
      </c>
      <c r="N438" t="s">
        <v>161</v>
      </c>
      <c r="O438" t="s">
        <v>12</v>
      </c>
      <c r="P438" t="s">
        <v>4131</v>
      </c>
      <c r="Q438">
        <v>100</v>
      </c>
      <c r="R438" t="s">
        <v>5715</v>
      </c>
    </row>
    <row r="439" spans="1:18" x14ac:dyDescent="0.25">
      <c r="A439" t="s">
        <v>3920</v>
      </c>
      <c r="B439" t="s">
        <v>184</v>
      </c>
      <c r="C439" t="s">
        <v>185</v>
      </c>
      <c r="D439" t="s">
        <v>186</v>
      </c>
      <c r="E439" t="s">
        <v>187</v>
      </c>
      <c r="F439">
        <v>4</v>
      </c>
      <c r="G439" t="s">
        <v>116</v>
      </c>
      <c r="H439" t="s">
        <v>116</v>
      </c>
      <c r="I439" t="s">
        <v>3997</v>
      </c>
      <c r="J439" t="s">
        <v>188</v>
      </c>
      <c r="K439" t="s">
        <v>3998</v>
      </c>
      <c r="L439" t="s">
        <v>3998</v>
      </c>
      <c r="M439" t="s">
        <v>189</v>
      </c>
      <c r="N439" t="s">
        <v>11</v>
      </c>
      <c r="O439" t="s">
        <v>12</v>
      </c>
      <c r="P439" t="s">
        <v>5238</v>
      </c>
      <c r="Q439">
        <v>2886</v>
      </c>
      <c r="R439" t="s">
        <v>5722</v>
      </c>
    </row>
    <row r="440" spans="1:18" x14ac:dyDescent="0.25">
      <c r="A440" t="s">
        <v>3920</v>
      </c>
      <c r="B440" t="s">
        <v>64</v>
      </c>
      <c r="C440" t="s">
        <v>1</v>
      </c>
      <c r="D440" t="s">
        <v>65</v>
      </c>
      <c r="E440" t="s">
        <v>3990</v>
      </c>
      <c r="F440">
        <v>1</v>
      </c>
      <c r="G440" t="s">
        <v>3</v>
      </c>
      <c r="H440" t="s">
        <v>3</v>
      </c>
      <c r="I440" t="s">
        <v>4</v>
      </c>
      <c r="J440" t="s">
        <v>1</v>
      </c>
      <c r="K440" t="s">
        <v>4</v>
      </c>
      <c r="L440" t="s">
        <v>1</v>
      </c>
      <c r="M440" t="s">
        <v>1</v>
      </c>
      <c r="N440" t="s">
        <v>4</v>
      </c>
      <c r="O440" t="s">
        <v>4</v>
      </c>
      <c r="P440" t="s">
        <v>5173</v>
      </c>
      <c r="Q440">
        <v>12000</v>
      </c>
      <c r="R440" t="s">
        <v>5703</v>
      </c>
    </row>
    <row r="441" spans="1:18" x14ac:dyDescent="0.25">
      <c r="A441" t="s">
        <v>3920</v>
      </c>
      <c r="B441" t="s">
        <v>176</v>
      </c>
      <c r="C441" t="s">
        <v>1</v>
      </c>
      <c r="D441" t="s">
        <v>177</v>
      </c>
      <c r="E441" t="s">
        <v>3990</v>
      </c>
      <c r="F441">
        <v>1</v>
      </c>
      <c r="G441" t="s">
        <v>3</v>
      </c>
      <c r="H441" t="s">
        <v>3</v>
      </c>
      <c r="I441" t="s">
        <v>4</v>
      </c>
      <c r="J441" t="s">
        <v>1</v>
      </c>
      <c r="K441" t="s">
        <v>4</v>
      </c>
      <c r="L441" t="s">
        <v>1</v>
      </c>
      <c r="M441" t="s">
        <v>1</v>
      </c>
      <c r="N441" t="s">
        <v>4</v>
      </c>
      <c r="O441" t="s">
        <v>4</v>
      </c>
      <c r="P441" t="s">
        <v>4144</v>
      </c>
      <c r="Q441">
        <v>100</v>
      </c>
      <c r="R441" t="s">
        <v>5720</v>
      </c>
    </row>
    <row r="442" spans="1:18" x14ac:dyDescent="0.25">
      <c r="A442" t="s">
        <v>3920</v>
      </c>
      <c r="B442" t="s">
        <v>478</v>
      </c>
      <c r="C442" t="s">
        <v>479</v>
      </c>
      <c r="D442" t="s">
        <v>480</v>
      </c>
      <c r="E442" t="s">
        <v>3990</v>
      </c>
      <c r="F442">
        <v>1</v>
      </c>
      <c r="G442" t="s">
        <v>27</v>
      </c>
      <c r="H442" t="s">
        <v>50</v>
      </c>
      <c r="I442" t="s">
        <v>3992</v>
      </c>
      <c r="J442" t="s">
        <v>481</v>
      </c>
      <c r="K442" t="s">
        <v>3998</v>
      </c>
      <c r="L442" t="s">
        <v>4000</v>
      </c>
      <c r="M442" t="s">
        <v>317</v>
      </c>
      <c r="N442" t="s">
        <v>482</v>
      </c>
      <c r="O442" t="s">
        <v>12</v>
      </c>
      <c r="P442" t="s">
        <v>5340</v>
      </c>
      <c r="Q442">
        <v>2110</v>
      </c>
      <c r="R442" t="s">
        <v>5734</v>
      </c>
    </row>
    <row r="443" spans="1:18" x14ac:dyDescent="0.25">
      <c r="A443" t="s">
        <v>3920</v>
      </c>
      <c r="B443" t="s">
        <v>132</v>
      </c>
      <c r="C443" t="s">
        <v>1</v>
      </c>
      <c r="D443" t="s">
        <v>133</v>
      </c>
      <c r="E443" t="s">
        <v>3990</v>
      </c>
      <c r="F443">
        <v>1</v>
      </c>
      <c r="G443" t="s">
        <v>3</v>
      </c>
      <c r="H443" t="s">
        <v>3</v>
      </c>
      <c r="I443" t="s">
        <v>4</v>
      </c>
      <c r="J443" t="s">
        <v>1</v>
      </c>
      <c r="K443" t="s">
        <v>4</v>
      </c>
      <c r="L443" t="s">
        <v>1</v>
      </c>
      <c r="M443" t="s">
        <v>1</v>
      </c>
      <c r="N443" t="s">
        <v>4</v>
      </c>
      <c r="O443" t="s">
        <v>4</v>
      </c>
      <c r="P443" t="s">
        <v>4121</v>
      </c>
      <c r="Q443">
        <v>80</v>
      </c>
      <c r="R443" t="s">
        <v>5710</v>
      </c>
    </row>
    <row r="444" spans="1:18" x14ac:dyDescent="0.25">
      <c r="A444" t="s">
        <v>3920</v>
      </c>
      <c r="B444" t="s">
        <v>178</v>
      </c>
      <c r="C444" t="s">
        <v>179</v>
      </c>
      <c r="D444" t="s">
        <v>180</v>
      </c>
      <c r="E444" t="s">
        <v>3990</v>
      </c>
      <c r="F444">
        <v>1</v>
      </c>
      <c r="G444" t="s">
        <v>71</v>
      </c>
      <c r="H444" t="s">
        <v>71</v>
      </c>
      <c r="I444" t="s">
        <v>3996</v>
      </c>
      <c r="J444" t="s">
        <v>181</v>
      </c>
      <c r="K444" t="s">
        <v>4000</v>
      </c>
      <c r="L444" t="s">
        <v>4001</v>
      </c>
      <c r="M444" t="s">
        <v>182</v>
      </c>
      <c r="N444" t="s">
        <v>183</v>
      </c>
      <c r="O444" t="s">
        <v>31</v>
      </c>
      <c r="P444" t="s">
        <v>4147</v>
      </c>
      <c r="Q444">
        <v>45</v>
      </c>
      <c r="R444" t="s">
        <v>5721</v>
      </c>
    </row>
    <row r="445" spans="1:18" x14ac:dyDescent="0.25">
      <c r="A445" t="s">
        <v>3920</v>
      </c>
      <c r="B445" t="s">
        <v>467</v>
      </c>
      <c r="C445" t="s">
        <v>1</v>
      </c>
      <c r="D445" t="s">
        <v>468</v>
      </c>
      <c r="E445" t="s">
        <v>3990</v>
      </c>
      <c r="F445">
        <v>1</v>
      </c>
      <c r="G445" t="s">
        <v>3</v>
      </c>
      <c r="H445" t="s">
        <v>3</v>
      </c>
      <c r="I445" t="s">
        <v>4</v>
      </c>
      <c r="J445" t="s">
        <v>1</v>
      </c>
      <c r="K445" t="s">
        <v>4</v>
      </c>
      <c r="L445" t="s">
        <v>1</v>
      </c>
      <c r="M445" t="s">
        <v>1</v>
      </c>
      <c r="N445" t="s">
        <v>4</v>
      </c>
      <c r="O445" t="s">
        <v>4</v>
      </c>
      <c r="P445" t="s">
        <v>5331</v>
      </c>
      <c r="Q445">
        <v>1900</v>
      </c>
      <c r="R445" t="s">
        <v>5732</v>
      </c>
    </row>
    <row r="446" spans="1:18" x14ac:dyDescent="0.25">
      <c r="A446" t="s">
        <v>3920</v>
      </c>
      <c r="B446" t="s">
        <v>469</v>
      </c>
      <c r="C446" t="s">
        <v>470</v>
      </c>
      <c r="D446" t="s">
        <v>471</v>
      </c>
      <c r="E446" t="s">
        <v>472</v>
      </c>
      <c r="F446">
        <v>10</v>
      </c>
      <c r="G446" t="s">
        <v>35</v>
      </c>
      <c r="H446" t="s">
        <v>35</v>
      </c>
      <c r="I446" t="s">
        <v>3994</v>
      </c>
      <c r="J446" t="s">
        <v>473</v>
      </c>
      <c r="K446" t="s">
        <v>3998</v>
      </c>
      <c r="L446" t="s">
        <v>3998</v>
      </c>
      <c r="M446" t="s">
        <v>160</v>
      </c>
      <c r="N446" t="s">
        <v>1</v>
      </c>
      <c r="O446" t="s">
        <v>31</v>
      </c>
      <c r="P446" t="s">
        <v>5334</v>
      </c>
      <c r="Q446">
        <v>2300</v>
      </c>
      <c r="R446" t="s">
        <v>5733</v>
      </c>
    </row>
    <row r="447" spans="1:18" x14ac:dyDescent="0.25">
      <c r="A447" t="s">
        <v>3920</v>
      </c>
      <c r="B447" t="s">
        <v>541</v>
      </c>
      <c r="C447" t="s">
        <v>1</v>
      </c>
      <c r="D447" t="s">
        <v>542</v>
      </c>
      <c r="E447" t="s">
        <v>3990</v>
      </c>
      <c r="F447">
        <v>1</v>
      </c>
      <c r="G447" t="s">
        <v>3</v>
      </c>
      <c r="H447" t="s">
        <v>3</v>
      </c>
      <c r="I447" t="s">
        <v>4</v>
      </c>
      <c r="J447" t="s">
        <v>1</v>
      </c>
      <c r="K447" t="s">
        <v>4</v>
      </c>
      <c r="L447" t="s">
        <v>1</v>
      </c>
      <c r="M447" t="s">
        <v>1</v>
      </c>
      <c r="N447" t="s">
        <v>4</v>
      </c>
      <c r="O447" t="s">
        <v>4</v>
      </c>
      <c r="P447" t="s">
        <v>4355</v>
      </c>
      <c r="Q447">
        <v>1</v>
      </c>
      <c r="R447" t="s">
        <v>5736</v>
      </c>
    </row>
    <row r="448" spans="1:18" x14ac:dyDescent="0.25">
      <c r="A448" t="s">
        <v>3920</v>
      </c>
      <c r="B448" t="s">
        <v>124</v>
      </c>
      <c r="C448" t="s">
        <v>1</v>
      </c>
      <c r="D448" t="s">
        <v>125</v>
      </c>
      <c r="E448" t="s">
        <v>3990</v>
      </c>
      <c r="F448">
        <v>1</v>
      </c>
      <c r="G448" t="s">
        <v>3</v>
      </c>
      <c r="H448" t="s">
        <v>3</v>
      </c>
      <c r="I448" t="s">
        <v>4</v>
      </c>
      <c r="J448" t="s">
        <v>1</v>
      </c>
      <c r="K448" t="s">
        <v>4</v>
      </c>
      <c r="L448" t="s">
        <v>1</v>
      </c>
      <c r="M448" t="s">
        <v>1</v>
      </c>
      <c r="N448" t="s">
        <v>4</v>
      </c>
      <c r="O448" t="s">
        <v>4</v>
      </c>
      <c r="P448" t="s">
        <v>4112</v>
      </c>
      <c r="Q448">
        <v>75</v>
      </c>
      <c r="R448" t="s">
        <v>5709</v>
      </c>
    </row>
    <row r="449" spans="1:18" x14ac:dyDescent="0.25">
      <c r="A449" t="s">
        <v>3920</v>
      </c>
      <c r="B449" t="s">
        <v>126</v>
      </c>
      <c r="C449" t="s">
        <v>1</v>
      </c>
      <c r="D449" t="s">
        <v>127</v>
      </c>
      <c r="E449" t="s">
        <v>3990</v>
      </c>
      <c r="F449">
        <v>1</v>
      </c>
      <c r="G449" t="s">
        <v>3</v>
      </c>
      <c r="H449" t="s">
        <v>3</v>
      </c>
      <c r="I449" t="s">
        <v>4</v>
      </c>
      <c r="J449" t="s">
        <v>1</v>
      </c>
      <c r="K449" t="s">
        <v>4</v>
      </c>
      <c r="L449" t="s">
        <v>1</v>
      </c>
      <c r="M449" t="s">
        <v>1</v>
      </c>
      <c r="N449" t="s">
        <v>4</v>
      </c>
      <c r="O449" t="s">
        <v>4</v>
      </c>
      <c r="P449" t="s">
        <v>4113</v>
      </c>
      <c r="Q449">
        <v>145</v>
      </c>
      <c r="R449" t="s">
        <v>5709</v>
      </c>
    </row>
    <row r="450" spans="1:18" x14ac:dyDescent="0.25">
      <c r="A450" t="s">
        <v>3920</v>
      </c>
      <c r="B450" t="s">
        <v>130</v>
      </c>
      <c r="C450" t="s">
        <v>1</v>
      </c>
      <c r="D450" t="s">
        <v>131</v>
      </c>
      <c r="E450" t="s">
        <v>3990</v>
      </c>
      <c r="F450">
        <v>1</v>
      </c>
      <c r="G450" t="s">
        <v>3</v>
      </c>
      <c r="H450" t="s">
        <v>3</v>
      </c>
      <c r="I450" t="s">
        <v>4</v>
      </c>
      <c r="J450" t="s">
        <v>1</v>
      </c>
      <c r="K450" t="s">
        <v>4</v>
      </c>
      <c r="L450" t="s">
        <v>1</v>
      </c>
      <c r="M450" t="s">
        <v>1</v>
      </c>
      <c r="N450" t="s">
        <v>4</v>
      </c>
      <c r="O450" t="s">
        <v>4</v>
      </c>
      <c r="P450" t="s">
        <v>4119</v>
      </c>
      <c r="Q450">
        <v>9</v>
      </c>
      <c r="R450" t="s">
        <v>5709</v>
      </c>
    </row>
    <row r="451" spans="1:18" x14ac:dyDescent="0.25">
      <c r="A451" t="s">
        <v>3920</v>
      </c>
      <c r="B451" t="s">
        <v>145</v>
      </c>
      <c r="C451" t="s">
        <v>146</v>
      </c>
      <c r="D451" t="s">
        <v>147</v>
      </c>
      <c r="E451" t="s">
        <v>3990</v>
      </c>
      <c r="F451">
        <v>1</v>
      </c>
      <c r="G451" t="s">
        <v>116</v>
      </c>
      <c r="H451" t="s">
        <v>116</v>
      </c>
      <c r="I451" t="s">
        <v>3997</v>
      </c>
      <c r="J451" t="s">
        <v>148</v>
      </c>
      <c r="K451" t="s">
        <v>4000</v>
      </c>
      <c r="L451" t="s">
        <v>3999</v>
      </c>
      <c r="M451" t="s">
        <v>149</v>
      </c>
      <c r="N451" t="s">
        <v>11</v>
      </c>
      <c r="O451" t="s">
        <v>12</v>
      </c>
      <c r="P451" t="s">
        <v>4125</v>
      </c>
      <c r="Q451">
        <v>574</v>
      </c>
      <c r="R451" t="s">
        <v>5713</v>
      </c>
    </row>
    <row r="452" spans="1:18" x14ac:dyDescent="0.25">
      <c r="A452" t="s">
        <v>3920</v>
      </c>
      <c r="B452" t="s">
        <v>150</v>
      </c>
      <c r="C452" t="s">
        <v>151</v>
      </c>
      <c r="D452" t="s">
        <v>152</v>
      </c>
      <c r="E452" t="s">
        <v>153</v>
      </c>
      <c r="F452">
        <v>2</v>
      </c>
      <c r="G452" t="s">
        <v>71</v>
      </c>
      <c r="H452" t="s">
        <v>71</v>
      </c>
      <c r="I452" t="s">
        <v>3996</v>
      </c>
      <c r="J452" t="s">
        <v>154</v>
      </c>
      <c r="K452" t="s">
        <v>3998</v>
      </c>
      <c r="L452" t="s">
        <v>3998</v>
      </c>
      <c r="M452" t="s">
        <v>155</v>
      </c>
      <c r="N452" t="s">
        <v>11</v>
      </c>
      <c r="O452" t="s">
        <v>12</v>
      </c>
      <c r="P452" t="s">
        <v>4128</v>
      </c>
      <c r="Q452">
        <v>625</v>
      </c>
      <c r="R452" t="s">
        <v>5714</v>
      </c>
    </row>
    <row r="453" spans="1:18" x14ac:dyDescent="0.25">
      <c r="A453" t="s">
        <v>3920</v>
      </c>
      <c r="B453" t="s">
        <v>170</v>
      </c>
      <c r="C453" t="s">
        <v>1</v>
      </c>
      <c r="D453" t="s">
        <v>171</v>
      </c>
      <c r="E453" t="s">
        <v>3990</v>
      </c>
      <c r="F453">
        <v>1</v>
      </c>
      <c r="G453" t="s">
        <v>3</v>
      </c>
      <c r="H453" t="s">
        <v>3</v>
      </c>
      <c r="I453" t="s">
        <v>4</v>
      </c>
      <c r="J453" t="s">
        <v>1</v>
      </c>
      <c r="K453" t="s">
        <v>4</v>
      </c>
      <c r="L453" t="s">
        <v>1</v>
      </c>
      <c r="M453" t="s">
        <v>1</v>
      </c>
      <c r="N453" t="s">
        <v>4</v>
      </c>
      <c r="O453" t="s">
        <v>4</v>
      </c>
      <c r="P453" t="s">
        <v>5227</v>
      </c>
      <c r="Q453">
        <v>2548</v>
      </c>
      <c r="R453" t="s">
        <v>5718</v>
      </c>
    </row>
    <row r="454" spans="1:18" x14ac:dyDescent="0.25">
      <c r="A454" t="s">
        <v>3920</v>
      </c>
      <c r="B454" t="s">
        <v>174</v>
      </c>
      <c r="C454" t="s">
        <v>1</v>
      </c>
      <c r="D454" t="s">
        <v>175</v>
      </c>
      <c r="E454" t="s">
        <v>3990</v>
      </c>
      <c r="F454">
        <v>1</v>
      </c>
      <c r="G454" t="s">
        <v>3</v>
      </c>
      <c r="H454" t="s">
        <v>3</v>
      </c>
      <c r="I454" t="s">
        <v>4</v>
      </c>
      <c r="J454" t="s">
        <v>1</v>
      </c>
      <c r="K454" t="s">
        <v>4</v>
      </c>
      <c r="L454" t="s">
        <v>1</v>
      </c>
      <c r="M454" t="s">
        <v>1</v>
      </c>
      <c r="N454" t="s">
        <v>4</v>
      </c>
      <c r="O454" t="s">
        <v>4</v>
      </c>
      <c r="P454" t="s">
        <v>4142</v>
      </c>
      <c r="Q454">
        <v>745</v>
      </c>
      <c r="R454" t="s">
        <v>5713</v>
      </c>
    </row>
    <row r="455" spans="1:18" x14ac:dyDescent="0.25">
      <c r="A455" t="s">
        <v>3920</v>
      </c>
      <c r="B455" t="s">
        <v>194</v>
      </c>
      <c r="C455" t="s">
        <v>1</v>
      </c>
      <c r="D455" t="s">
        <v>195</v>
      </c>
      <c r="E455" t="s">
        <v>3990</v>
      </c>
      <c r="F455">
        <v>1</v>
      </c>
      <c r="G455" t="s">
        <v>3</v>
      </c>
      <c r="H455" t="s">
        <v>3</v>
      </c>
      <c r="I455" t="s">
        <v>4</v>
      </c>
      <c r="J455" t="s">
        <v>1</v>
      </c>
      <c r="K455" t="s">
        <v>4</v>
      </c>
      <c r="L455" t="s">
        <v>1</v>
      </c>
      <c r="M455" t="s">
        <v>1</v>
      </c>
      <c r="N455" t="s">
        <v>4</v>
      </c>
      <c r="O455" t="s">
        <v>4</v>
      </c>
      <c r="P455" t="s">
        <v>4157</v>
      </c>
      <c r="Q455">
        <v>4</v>
      </c>
      <c r="R455" t="s">
        <v>5709</v>
      </c>
    </row>
    <row r="456" spans="1:18" x14ac:dyDescent="0.25">
      <c r="A456" t="s">
        <v>3920</v>
      </c>
      <c r="B456" t="s">
        <v>196</v>
      </c>
      <c r="C456" t="s">
        <v>197</v>
      </c>
      <c r="D456" t="s">
        <v>198</v>
      </c>
      <c r="E456" t="s">
        <v>3990</v>
      </c>
      <c r="F456">
        <v>1</v>
      </c>
      <c r="G456" t="s">
        <v>116</v>
      </c>
      <c r="H456" t="s">
        <v>116</v>
      </c>
      <c r="I456" t="s">
        <v>3997</v>
      </c>
      <c r="J456" t="s">
        <v>199</v>
      </c>
      <c r="K456" t="s">
        <v>3998</v>
      </c>
      <c r="L456" t="s">
        <v>3998</v>
      </c>
      <c r="M456" t="s">
        <v>200</v>
      </c>
      <c r="N456" t="s">
        <v>11</v>
      </c>
      <c r="O456" t="s">
        <v>12</v>
      </c>
      <c r="P456" t="s">
        <v>4159</v>
      </c>
      <c r="Q456">
        <v>106</v>
      </c>
      <c r="R456" t="s">
        <v>5713</v>
      </c>
    </row>
    <row r="457" spans="1:18" x14ac:dyDescent="0.25">
      <c r="A457" t="s">
        <v>3920</v>
      </c>
      <c r="B457" t="s">
        <v>203</v>
      </c>
      <c r="C457" t="s">
        <v>1</v>
      </c>
      <c r="D457" t="s">
        <v>204</v>
      </c>
      <c r="E457" t="s">
        <v>3990</v>
      </c>
      <c r="F457">
        <v>1</v>
      </c>
      <c r="G457" t="s">
        <v>3</v>
      </c>
      <c r="H457" t="s">
        <v>3</v>
      </c>
      <c r="I457" t="s">
        <v>4</v>
      </c>
      <c r="J457" t="s">
        <v>1</v>
      </c>
      <c r="K457" t="s">
        <v>4</v>
      </c>
      <c r="L457" t="s">
        <v>1</v>
      </c>
      <c r="M457" t="s">
        <v>1</v>
      </c>
      <c r="N457" t="s">
        <v>4</v>
      </c>
      <c r="O457" t="s">
        <v>4</v>
      </c>
      <c r="P457" t="s">
        <v>4164</v>
      </c>
      <c r="Q457">
        <v>770</v>
      </c>
      <c r="R457" t="s">
        <v>5709</v>
      </c>
    </row>
    <row r="458" spans="1:18" x14ac:dyDescent="0.25">
      <c r="A458" t="s">
        <v>3920</v>
      </c>
      <c r="B458" t="s">
        <v>205</v>
      </c>
      <c r="C458" t="s">
        <v>1</v>
      </c>
      <c r="D458" t="s">
        <v>206</v>
      </c>
      <c r="E458" t="s">
        <v>3990</v>
      </c>
      <c r="F458">
        <v>1</v>
      </c>
      <c r="G458" t="s">
        <v>3</v>
      </c>
      <c r="H458" t="s">
        <v>3</v>
      </c>
      <c r="I458" t="s">
        <v>4</v>
      </c>
      <c r="J458" t="s">
        <v>1</v>
      </c>
      <c r="K458" t="s">
        <v>4</v>
      </c>
      <c r="L458" t="s">
        <v>1</v>
      </c>
      <c r="M458" t="s">
        <v>1</v>
      </c>
      <c r="N458" t="s">
        <v>4</v>
      </c>
      <c r="O458" t="s">
        <v>4</v>
      </c>
      <c r="P458" t="s">
        <v>5253</v>
      </c>
      <c r="Q458">
        <v>1000</v>
      </c>
      <c r="R458" t="s">
        <v>5724</v>
      </c>
    </row>
    <row r="459" spans="1:18" x14ac:dyDescent="0.25">
      <c r="A459" t="s">
        <v>3920</v>
      </c>
      <c r="B459" t="s">
        <v>217</v>
      </c>
      <c r="C459" t="s">
        <v>1</v>
      </c>
      <c r="D459" t="s">
        <v>218</v>
      </c>
      <c r="E459" t="s">
        <v>3990</v>
      </c>
      <c r="F459">
        <v>1</v>
      </c>
      <c r="G459" t="s">
        <v>3</v>
      </c>
      <c r="H459" t="s">
        <v>3</v>
      </c>
      <c r="I459" t="s">
        <v>4</v>
      </c>
      <c r="J459" t="s">
        <v>1</v>
      </c>
      <c r="K459" t="s">
        <v>4</v>
      </c>
      <c r="L459" t="s">
        <v>1</v>
      </c>
      <c r="M459" t="s">
        <v>1</v>
      </c>
      <c r="N459" t="s">
        <v>4</v>
      </c>
      <c r="O459" t="s">
        <v>4</v>
      </c>
      <c r="P459" t="s">
        <v>4174</v>
      </c>
      <c r="Q459">
        <v>1</v>
      </c>
      <c r="R459" t="s">
        <v>5709</v>
      </c>
    </row>
    <row r="460" spans="1:18" x14ac:dyDescent="0.25">
      <c r="A460" t="s">
        <v>3920</v>
      </c>
      <c r="B460" t="s">
        <v>483</v>
      </c>
      <c r="C460" t="s">
        <v>1</v>
      </c>
      <c r="D460" t="s">
        <v>484</v>
      </c>
      <c r="E460" t="s">
        <v>3990</v>
      </c>
      <c r="F460">
        <v>1</v>
      </c>
      <c r="G460" t="s">
        <v>3</v>
      </c>
      <c r="H460" t="s">
        <v>3</v>
      </c>
      <c r="I460" t="s">
        <v>4</v>
      </c>
      <c r="J460" t="s">
        <v>1</v>
      </c>
      <c r="K460" t="s">
        <v>4</v>
      </c>
      <c r="L460" t="s">
        <v>1</v>
      </c>
      <c r="M460" t="s">
        <v>1</v>
      </c>
      <c r="N460" t="s">
        <v>4</v>
      </c>
      <c r="O460" t="s">
        <v>4</v>
      </c>
      <c r="P460" t="s">
        <v>4329</v>
      </c>
      <c r="Q460">
        <v>40</v>
      </c>
      <c r="R460" t="s">
        <v>5709</v>
      </c>
    </row>
    <row r="461" spans="1:18" x14ac:dyDescent="0.25">
      <c r="A461" t="s">
        <v>3920</v>
      </c>
      <c r="B461" t="s">
        <v>510</v>
      </c>
      <c r="C461" t="s">
        <v>1</v>
      </c>
      <c r="D461" t="s">
        <v>511</v>
      </c>
      <c r="E461" t="s">
        <v>3990</v>
      </c>
      <c r="F461">
        <v>1</v>
      </c>
      <c r="G461" t="s">
        <v>3</v>
      </c>
      <c r="H461" t="s">
        <v>3</v>
      </c>
      <c r="I461" t="s">
        <v>4</v>
      </c>
      <c r="J461" t="s">
        <v>1</v>
      </c>
      <c r="K461" t="s">
        <v>4</v>
      </c>
      <c r="L461" t="s">
        <v>1</v>
      </c>
      <c r="M461" t="s">
        <v>1</v>
      </c>
      <c r="N461" t="s">
        <v>4</v>
      </c>
      <c r="O461" t="s">
        <v>4</v>
      </c>
      <c r="P461" t="s">
        <v>4338</v>
      </c>
      <c r="Q461">
        <v>12</v>
      </c>
      <c r="R461" t="s">
        <v>5709</v>
      </c>
    </row>
    <row r="462" spans="1:18" x14ac:dyDescent="0.25">
      <c r="A462" t="s">
        <v>3920</v>
      </c>
      <c r="B462" t="s">
        <v>512</v>
      </c>
      <c r="C462" t="s">
        <v>513</v>
      </c>
      <c r="D462" t="s">
        <v>514</v>
      </c>
      <c r="E462" t="s">
        <v>3990</v>
      </c>
      <c r="F462">
        <v>1</v>
      </c>
      <c r="G462" t="s">
        <v>35</v>
      </c>
      <c r="H462" t="s">
        <v>35</v>
      </c>
      <c r="I462" t="s">
        <v>3994</v>
      </c>
      <c r="J462" t="s">
        <v>515</v>
      </c>
      <c r="K462" t="s">
        <v>4000</v>
      </c>
      <c r="L462" t="s">
        <v>4001</v>
      </c>
      <c r="M462" t="s">
        <v>516</v>
      </c>
      <c r="N462" t="s">
        <v>517</v>
      </c>
      <c r="O462" t="s">
        <v>12</v>
      </c>
      <c r="P462" t="s">
        <v>4340</v>
      </c>
      <c r="Q462">
        <v>120</v>
      </c>
      <c r="R462" t="s">
        <v>5735</v>
      </c>
    </row>
    <row r="463" spans="1:18" x14ac:dyDescent="0.25">
      <c r="A463" t="s">
        <v>3920</v>
      </c>
      <c r="B463" t="s">
        <v>553</v>
      </c>
      <c r="C463" t="s">
        <v>1</v>
      </c>
      <c r="D463" t="s">
        <v>554</v>
      </c>
      <c r="E463" t="s">
        <v>3990</v>
      </c>
      <c r="F463">
        <v>1</v>
      </c>
      <c r="G463" t="s">
        <v>3</v>
      </c>
      <c r="H463" t="s">
        <v>3</v>
      </c>
      <c r="I463" t="s">
        <v>4</v>
      </c>
      <c r="J463" t="s">
        <v>1</v>
      </c>
      <c r="K463" t="s">
        <v>4</v>
      </c>
      <c r="L463" t="s">
        <v>1</v>
      </c>
      <c r="M463" t="s">
        <v>1</v>
      </c>
      <c r="N463" t="s">
        <v>4</v>
      </c>
      <c r="O463" t="s">
        <v>4</v>
      </c>
      <c r="P463" t="s">
        <v>4359</v>
      </c>
      <c r="Q463">
        <v>130</v>
      </c>
      <c r="R463" t="s">
        <v>5738</v>
      </c>
    </row>
    <row r="464" spans="1:18" x14ac:dyDescent="0.25">
      <c r="A464" t="s">
        <v>3920</v>
      </c>
      <c r="B464" t="s">
        <v>784</v>
      </c>
      <c r="C464" t="s">
        <v>1</v>
      </c>
      <c r="D464" t="s">
        <v>785</v>
      </c>
      <c r="E464" t="s">
        <v>3990</v>
      </c>
      <c r="F464">
        <v>1</v>
      </c>
      <c r="G464" t="s">
        <v>3</v>
      </c>
      <c r="H464" t="s">
        <v>3</v>
      </c>
      <c r="I464" t="s">
        <v>4</v>
      </c>
      <c r="J464" t="s">
        <v>1</v>
      </c>
      <c r="K464" t="s">
        <v>4</v>
      </c>
      <c r="L464" t="s">
        <v>1</v>
      </c>
      <c r="M464" t="s">
        <v>1</v>
      </c>
      <c r="N464" t="s">
        <v>4</v>
      </c>
      <c r="O464" t="s">
        <v>4</v>
      </c>
      <c r="P464" t="s">
        <v>4157</v>
      </c>
      <c r="Q464">
        <v>4</v>
      </c>
      <c r="R464" t="s">
        <v>5709</v>
      </c>
    </row>
    <row r="465" spans="1:18" x14ac:dyDescent="0.25">
      <c r="A465" t="s">
        <v>3920</v>
      </c>
      <c r="B465" t="s">
        <v>1014</v>
      </c>
      <c r="C465" t="s">
        <v>1</v>
      </c>
      <c r="D465" t="s">
        <v>1015</v>
      </c>
      <c r="E465" t="s">
        <v>3990</v>
      </c>
      <c r="F465">
        <v>1</v>
      </c>
      <c r="G465" t="s">
        <v>3</v>
      </c>
      <c r="H465" t="s">
        <v>3</v>
      </c>
      <c r="I465" t="s">
        <v>4</v>
      </c>
      <c r="J465" t="s">
        <v>1</v>
      </c>
      <c r="K465" t="s">
        <v>4</v>
      </c>
      <c r="L465" t="s">
        <v>1</v>
      </c>
      <c r="M465" t="s">
        <v>1</v>
      </c>
      <c r="N465" t="s">
        <v>4</v>
      </c>
      <c r="O465" t="s">
        <v>4</v>
      </c>
      <c r="P465" t="s">
        <v>5449</v>
      </c>
      <c r="Q465">
        <v>5600</v>
      </c>
      <c r="R465" t="s">
        <v>5718</v>
      </c>
    </row>
    <row r="466" spans="1:18" x14ac:dyDescent="0.25">
      <c r="A466" t="s">
        <v>3920</v>
      </c>
      <c r="B466" t="s">
        <v>1115</v>
      </c>
      <c r="C466" t="s">
        <v>1</v>
      </c>
      <c r="D466" t="s">
        <v>1116</v>
      </c>
      <c r="E466" t="s">
        <v>3990</v>
      </c>
      <c r="F466">
        <v>1</v>
      </c>
      <c r="G466" t="s">
        <v>3</v>
      </c>
      <c r="H466" t="s">
        <v>3</v>
      </c>
      <c r="I466" t="s">
        <v>4</v>
      </c>
      <c r="J466" t="s">
        <v>1</v>
      </c>
      <c r="K466" t="s">
        <v>4</v>
      </c>
      <c r="L466" t="s">
        <v>1</v>
      </c>
      <c r="M466" t="s">
        <v>1</v>
      </c>
      <c r="N466" t="s">
        <v>4</v>
      </c>
      <c r="O466" t="s">
        <v>4</v>
      </c>
      <c r="P466" t="s">
        <v>5468</v>
      </c>
      <c r="Q466">
        <v>3000</v>
      </c>
      <c r="R466" t="s">
        <v>5746</v>
      </c>
    </row>
    <row r="467" spans="1:18" x14ac:dyDescent="0.25">
      <c r="A467" t="s">
        <v>3920</v>
      </c>
      <c r="B467" t="s">
        <v>82</v>
      </c>
      <c r="C467" t="s">
        <v>1</v>
      </c>
      <c r="D467" t="s">
        <v>83</v>
      </c>
      <c r="E467" t="s">
        <v>3990</v>
      </c>
      <c r="F467">
        <v>1</v>
      </c>
      <c r="G467" t="s">
        <v>3</v>
      </c>
      <c r="H467" t="s">
        <v>3</v>
      </c>
      <c r="I467" t="s">
        <v>4</v>
      </c>
      <c r="J467" t="s">
        <v>1</v>
      </c>
      <c r="K467" t="s">
        <v>4</v>
      </c>
      <c r="L467" t="s">
        <v>1</v>
      </c>
      <c r="M467" t="s">
        <v>1</v>
      </c>
      <c r="N467" t="s">
        <v>4</v>
      </c>
      <c r="O467" t="s">
        <v>4</v>
      </c>
      <c r="P467" t="s">
        <v>4071</v>
      </c>
      <c r="Q467">
        <v>56</v>
      </c>
      <c r="R467" t="s">
        <v>3920</v>
      </c>
    </row>
    <row r="468" spans="1:18" x14ac:dyDescent="0.25">
      <c r="A468" t="s">
        <v>3920</v>
      </c>
      <c r="B468" t="s">
        <v>201</v>
      </c>
      <c r="C468" t="s">
        <v>1</v>
      </c>
      <c r="D468" t="s">
        <v>202</v>
      </c>
      <c r="E468" t="s">
        <v>3990</v>
      </c>
      <c r="F468">
        <v>1</v>
      </c>
      <c r="G468" t="s">
        <v>3</v>
      </c>
      <c r="H468" t="s">
        <v>3</v>
      </c>
      <c r="I468" t="s">
        <v>4</v>
      </c>
      <c r="J468" t="s">
        <v>1</v>
      </c>
      <c r="K468" t="s">
        <v>4</v>
      </c>
      <c r="L468" t="s">
        <v>1</v>
      </c>
      <c r="M468" t="s">
        <v>1</v>
      </c>
      <c r="N468" t="s">
        <v>4</v>
      </c>
      <c r="O468" t="s">
        <v>4</v>
      </c>
      <c r="P468" t="s">
        <v>4162</v>
      </c>
      <c r="Q468">
        <v>1</v>
      </c>
      <c r="R468" t="s">
        <v>3920</v>
      </c>
    </row>
    <row r="469" spans="1:18" x14ac:dyDescent="0.25">
      <c r="A469" t="s">
        <v>3920</v>
      </c>
      <c r="B469" t="s">
        <v>242</v>
      </c>
      <c r="C469" t="s">
        <v>243</v>
      </c>
      <c r="D469" t="s">
        <v>244</v>
      </c>
      <c r="E469" t="s">
        <v>245</v>
      </c>
      <c r="F469">
        <v>2</v>
      </c>
      <c r="G469" t="s">
        <v>27</v>
      </c>
      <c r="H469" t="s">
        <v>27</v>
      </c>
      <c r="I469" t="s">
        <v>3992</v>
      </c>
      <c r="J469" t="s">
        <v>246</v>
      </c>
      <c r="K469" t="s">
        <v>3998</v>
      </c>
      <c r="L469" t="s">
        <v>3998</v>
      </c>
      <c r="M469" t="s">
        <v>247</v>
      </c>
      <c r="N469" t="s">
        <v>101</v>
      </c>
      <c r="O469" t="s">
        <v>12</v>
      </c>
      <c r="P469" t="s">
        <v>4200</v>
      </c>
      <c r="Q469">
        <v>29</v>
      </c>
      <c r="R469" t="s">
        <v>3920</v>
      </c>
    </row>
    <row r="470" spans="1:18" x14ac:dyDescent="0.25">
      <c r="A470" t="s">
        <v>3920</v>
      </c>
      <c r="B470" t="s">
        <v>268</v>
      </c>
      <c r="C470" t="s">
        <v>1</v>
      </c>
      <c r="D470" t="s">
        <v>269</v>
      </c>
      <c r="E470" t="s">
        <v>3990</v>
      </c>
      <c r="F470">
        <v>1</v>
      </c>
      <c r="G470" t="s">
        <v>3</v>
      </c>
      <c r="H470" t="s">
        <v>3</v>
      </c>
      <c r="I470" t="s">
        <v>4</v>
      </c>
      <c r="J470" t="s">
        <v>1</v>
      </c>
      <c r="K470" t="s">
        <v>4</v>
      </c>
      <c r="L470" t="s">
        <v>1</v>
      </c>
      <c r="M470" t="s">
        <v>1</v>
      </c>
      <c r="N470" t="s">
        <v>4</v>
      </c>
      <c r="O470" t="s">
        <v>4</v>
      </c>
      <c r="P470" t="s">
        <v>5279</v>
      </c>
      <c r="Q470">
        <v>1600</v>
      </c>
      <c r="R470" t="s">
        <v>3920</v>
      </c>
    </row>
    <row r="471" spans="1:18" x14ac:dyDescent="0.25">
      <c r="A471" t="s">
        <v>3920</v>
      </c>
      <c r="B471" t="s">
        <v>476</v>
      </c>
      <c r="C471" t="s">
        <v>1</v>
      </c>
      <c r="D471" t="s">
        <v>477</v>
      </c>
      <c r="E471" t="s">
        <v>3990</v>
      </c>
      <c r="F471">
        <v>1</v>
      </c>
      <c r="G471" t="s">
        <v>3</v>
      </c>
      <c r="H471" t="s">
        <v>3</v>
      </c>
      <c r="I471" t="s">
        <v>4</v>
      </c>
      <c r="J471" t="s">
        <v>1</v>
      </c>
      <c r="K471" t="s">
        <v>4</v>
      </c>
      <c r="L471" t="s">
        <v>1</v>
      </c>
      <c r="M471" t="s">
        <v>1</v>
      </c>
      <c r="N471" t="s">
        <v>4</v>
      </c>
      <c r="O471" t="s">
        <v>4</v>
      </c>
      <c r="P471" t="s">
        <v>4162</v>
      </c>
      <c r="Q471">
        <v>1</v>
      </c>
      <c r="R471" t="s">
        <v>3920</v>
      </c>
    </row>
    <row r="472" spans="1:18" x14ac:dyDescent="0.25">
      <c r="A472" t="s">
        <v>3920</v>
      </c>
      <c r="B472" t="s">
        <v>506</v>
      </c>
      <c r="C472" t="s">
        <v>1</v>
      </c>
      <c r="D472" t="s">
        <v>507</v>
      </c>
      <c r="E472" t="s">
        <v>3990</v>
      </c>
      <c r="F472">
        <v>1</v>
      </c>
      <c r="G472" t="s">
        <v>3</v>
      </c>
      <c r="H472" t="s">
        <v>3</v>
      </c>
      <c r="I472" t="s">
        <v>4</v>
      </c>
      <c r="J472" t="s">
        <v>1</v>
      </c>
      <c r="K472" t="s">
        <v>4</v>
      </c>
      <c r="L472" t="s">
        <v>1</v>
      </c>
      <c r="M472" t="s">
        <v>1</v>
      </c>
      <c r="N472" t="s">
        <v>4</v>
      </c>
      <c r="O472" t="s">
        <v>4</v>
      </c>
      <c r="P472" t="s">
        <v>4336</v>
      </c>
      <c r="Q472">
        <v>3</v>
      </c>
      <c r="R472" t="s">
        <v>3920</v>
      </c>
    </row>
    <row r="473" spans="1:18" x14ac:dyDescent="0.25">
      <c r="A473" t="s">
        <v>3920</v>
      </c>
      <c r="B473" t="s">
        <v>518</v>
      </c>
      <c r="C473" t="s">
        <v>1</v>
      </c>
      <c r="D473" t="s">
        <v>519</v>
      </c>
      <c r="E473" t="s">
        <v>3990</v>
      </c>
      <c r="F473">
        <v>1</v>
      </c>
      <c r="G473" t="s">
        <v>3</v>
      </c>
      <c r="H473" t="s">
        <v>3</v>
      </c>
      <c r="I473" t="s">
        <v>4</v>
      </c>
      <c r="J473" t="s">
        <v>1</v>
      </c>
      <c r="K473" t="s">
        <v>4</v>
      </c>
      <c r="L473" t="s">
        <v>1</v>
      </c>
      <c r="M473" t="s">
        <v>1</v>
      </c>
      <c r="N473" t="s">
        <v>4</v>
      </c>
      <c r="O473" t="s">
        <v>4</v>
      </c>
      <c r="P473" t="s">
        <v>4162</v>
      </c>
      <c r="Q473">
        <v>1</v>
      </c>
      <c r="R473" t="s">
        <v>3920</v>
      </c>
    </row>
    <row r="474" spans="1:18" x14ac:dyDescent="0.25">
      <c r="A474" t="s">
        <v>3920</v>
      </c>
      <c r="B474" t="s">
        <v>520</v>
      </c>
      <c r="C474" t="s">
        <v>521</v>
      </c>
      <c r="D474" t="s">
        <v>522</v>
      </c>
      <c r="E474" t="s">
        <v>3990</v>
      </c>
      <c r="F474">
        <v>1</v>
      </c>
      <c r="G474" t="s">
        <v>71</v>
      </c>
      <c r="H474" t="s">
        <v>35</v>
      </c>
      <c r="I474" t="s">
        <v>3996</v>
      </c>
      <c r="J474" t="s">
        <v>523</v>
      </c>
      <c r="K474" t="s">
        <v>4000</v>
      </c>
      <c r="L474" t="s">
        <v>3999</v>
      </c>
      <c r="M474" t="s">
        <v>524</v>
      </c>
      <c r="N474" t="s">
        <v>11</v>
      </c>
      <c r="O474" t="s">
        <v>12</v>
      </c>
      <c r="P474" t="s">
        <v>4344</v>
      </c>
      <c r="Q474">
        <v>28</v>
      </c>
      <c r="R474" t="s">
        <v>3920</v>
      </c>
    </row>
    <row r="475" spans="1:18" x14ac:dyDescent="0.25">
      <c r="A475" t="s">
        <v>3920</v>
      </c>
      <c r="B475" t="s">
        <v>555</v>
      </c>
      <c r="C475" t="s">
        <v>1</v>
      </c>
      <c r="D475" t="s">
        <v>556</v>
      </c>
      <c r="E475" t="s">
        <v>3990</v>
      </c>
      <c r="F475">
        <v>1</v>
      </c>
      <c r="G475" t="s">
        <v>3</v>
      </c>
      <c r="H475" t="s">
        <v>3</v>
      </c>
      <c r="I475" t="s">
        <v>4</v>
      </c>
      <c r="J475" t="s">
        <v>1</v>
      </c>
      <c r="K475" t="s">
        <v>4</v>
      </c>
      <c r="L475" t="s">
        <v>1</v>
      </c>
      <c r="M475" t="s">
        <v>1</v>
      </c>
      <c r="N475" t="s">
        <v>4</v>
      </c>
      <c r="O475" t="s">
        <v>4</v>
      </c>
      <c r="P475" t="s">
        <v>4362</v>
      </c>
      <c r="Q475">
        <v>25</v>
      </c>
      <c r="R475" t="s">
        <v>3920</v>
      </c>
    </row>
    <row r="476" spans="1:18" x14ac:dyDescent="0.25">
      <c r="A476" t="s">
        <v>3920</v>
      </c>
      <c r="B476" t="s">
        <v>566</v>
      </c>
      <c r="C476" t="s">
        <v>567</v>
      </c>
      <c r="D476" t="s">
        <v>568</v>
      </c>
      <c r="E476" t="s">
        <v>3990</v>
      </c>
      <c r="F476">
        <v>1</v>
      </c>
      <c r="G476" t="s">
        <v>71</v>
      </c>
      <c r="H476" t="s">
        <v>71</v>
      </c>
      <c r="I476" t="s">
        <v>3996</v>
      </c>
      <c r="J476" t="s">
        <v>569</v>
      </c>
      <c r="K476" t="s">
        <v>3998</v>
      </c>
      <c r="L476" t="s">
        <v>4000</v>
      </c>
      <c r="M476" t="s">
        <v>79</v>
      </c>
      <c r="N476" t="s">
        <v>11</v>
      </c>
      <c r="O476" t="s">
        <v>12</v>
      </c>
      <c r="P476" t="s">
        <v>4369</v>
      </c>
      <c r="Q476">
        <v>0</v>
      </c>
      <c r="R476" t="s">
        <v>3920</v>
      </c>
    </row>
    <row r="477" spans="1:18" x14ac:dyDescent="0.25">
      <c r="A477" t="s">
        <v>3920</v>
      </c>
      <c r="B477" t="s">
        <v>586</v>
      </c>
      <c r="C477" t="s">
        <v>1</v>
      </c>
      <c r="D477" t="s">
        <v>587</v>
      </c>
      <c r="E477" t="s">
        <v>3990</v>
      </c>
      <c r="F477">
        <v>1</v>
      </c>
      <c r="G477" t="s">
        <v>3</v>
      </c>
      <c r="H477" t="s">
        <v>3</v>
      </c>
      <c r="I477" t="s">
        <v>4</v>
      </c>
      <c r="J477" t="s">
        <v>1</v>
      </c>
      <c r="K477" t="s">
        <v>4</v>
      </c>
      <c r="L477" t="s">
        <v>1</v>
      </c>
      <c r="M477" t="s">
        <v>1</v>
      </c>
      <c r="N477" t="s">
        <v>4</v>
      </c>
      <c r="O477" t="s">
        <v>4</v>
      </c>
      <c r="P477" t="s">
        <v>4383</v>
      </c>
      <c r="Q477">
        <v>73</v>
      </c>
      <c r="R477" t="s">
        <v>3920</v>
      </c>
    </row>
    <row r="478" spans="1:18" x14ac:dyDescent="0.25">
      <c r="A478" t="s">
        <v>3920</v>
      </c>
      <c r="B478" t="s">
        <v>588</v>
      </c>
      <c r="C478" t="s">
        <v>1</v>
      </c>
      <c r="D478" t="s">
        <v>589</v>
      </c>
      <c r="E478" t="s">
        <v>3990</v>
      </c>
      <c r="F478">
        <v>1</v>
      </c>
      <c r="G478" t="s">
        <v>3</v>
      </c>
      <c r="H478" t="s">
        <v>3</v>
      </c>
      <c r="I478" t="s">
        <v>4</v>
      </c>
      <c r="J478" t="s">
        <v>1</v>
      </c>
      <c r="K478" t="s">
        <v>4</v>
      </c>
      <c r="L478" t="s">
        <v>1</v>
      </c>
      <c r="M478" t="s">
        <v>1</v>
      </c>
      <c r="N478" t="s">
        <v>4</v>
      </c>
      <c r="O478" t="s">
        <v>4</v>
      </c>
      <c r="P478" t="s">
        <v>4162</v>
      </c>
      <c r="Q478">
        <v>1</v>
      </c>
      <c r="R478" t="s">
        <v>3920</v>
      </c>
    </row>
    <row r="479" spans="1:18" x14ac:dyDescent="0.25">
      <c r="A479" t="s">
        <v>3920</v>
      </c>
      <c r="B479" t="s">
        <v>597</v>
      </c>
      <c r="C479" t="s">
        <v>598</v>
      </c>
      <c r="D479" t="s">
        <v>599</v>
      </c>
      <c r="E479" t="s">
        <v>3990</v>
      </c>
      <c r="F479">
        <v>1</v>
      </c>
      <c r="G479" t="s">
        <v>71</v>
      </c>
      <c r="H479" t="s">
        <v>71</v>
      </c>
      <c r="I479" t="s">
        <v>3996</v>
      </c>
      <c r="J479" t="s">
        <v>600</v>
      </c>
      <c r="K479" t="s">
        <v>3998</v>
      </c>
      <c r="L479" t="s">
        <v>4000</v>
      </c>
      <c r="M479" t="s">
        <v>601</v>
      </c>
      <c r="N479" t="s">
        <v>11</v>
      </c>
      <c r="O479" t="s">
        <v>12</v>
      </c>
      <c r="P479" t="s">
        <v>4369</v>
      </c>
      <c r="Q479">
        <v>0</v>
      </c>
      <c r="R479" t="s">
        <v>3920</v>
      </c>
    </row>
    <row r="480" spans="1:18" x14ac:dyDescent="0.25">
      <c r="A480" t="s">
        <v>3920</v>
      </c>
      <c r="B480" t="s">
        <v>617</v>
      </c>
      <c r="C480" t="s">
        <v>618</v>
      </c>
      <c r="D480" t="s">
        <v>619</v>
      </c>
      <c r="E480" t="s">
        <v>3990</v>
      </c>
      <c r="F480">
        <v>1</v>
      </c>
      <c r="G480" t="s">
        <v>71</v>
      </c>
      <c r="H480" t="s">
        <v>71</v>
      </c>
      <c r="I480" t="s">
        <v>3996</v>
      </c>
      <c r="J480" t="s">
        <v>620</v>
      </c>
      <c r="K480" t="s">
        <v>3998</v>
      </c>
      <c r="L480" t="s">
        <v>3998</v>
      </c>
      <c r="M480" t="s">
        <v>621</v>
      </c>
      <c r="N480" t="s">
        <v>11</v>
      </c>
      <c r="O480" t="s">
        <v>12</v>
      </c>
      <c r="P480" t="s">
        <v>4369</v>
      </c>
      <c r="Q480">
        <v>0</v>
      </c>
      <c r="R480" t="s">
        <v>3920</v>
      </c>
    </row>
    <row r="481" spans="1:18" x14ac:dyDescent="0.25">
      <c r="A481" t="s">
        <v>3920</v>
      </c>
      <c r="B481" t="s">
        <v>627</v>
      </c>
      <c r="C481" t="s">
        <v>1</v>
      </c>
      <c r="D481" t="s">
        <v>628</v>
      </c>
      <c r="E481" t="s">
        <v>3990</v>
      </c>
      <c r="F481">
        <v>1</v>
      </c>
      <c r="G481" t="s">
        <v>3</v>
      </c>
      <c r="H481" t="s">
        <v>3</v>
      </c>
      <c r="I481" t="s">
        <v>4</v>
      </c>
      <c r="J481" t="s">
        <v>1</v>
      </c>
      <c r="K481" t="s">
        <v>4</v>
      </c>
      <c r="L481" t="s">
        <v>1</v>
      </c>
      <c r="M481" t="s">
        <v>1</v>
      </c>
      <c r="N481" t="s">
        <v>4</v>
      </c>
      <c r="O481" t="s">
        <v>4</v>
      </c>
      <c r="P481" t="s">
        <v>4369</v>
      </c>
      <c r="Q481">
        <v>0</v>
      </c>
      <c r="R481" t="s">
        <v>3920</v>
      </c>
    </row>
    <row r="482" spans="1:18" x14ac:dyDescent="0.25">
      <c r="A482" t="s">
        <v>3920</v>
      </c>
      <c r="B482" t="s">
        <v>629</v>
      </c>
      <c r="C482" t="s">
        <v>1</v>
      </c>
      <c r="D482" t="s">
        <v>630</v>
      </c>
      <c r="E482" t="s">
        <v>3990</v>
      </c>
      <c r="F482">
        <v>1</v>
      </c>
      <c r="G482" t="s">
        <v>3</v>
      </c>
      <c r="H482" t="s">
        <v>3</v>
      </c>
      <c r="I482" t="s">
        <v>4</v>
      </c>
      <c r="J482" t="s">
        <v>1</v>
      </c>
      <c r="K482" t="s">
        <v>4</v>
      </c>
      <c r="L482" t="s">
        <v>1</v>
      </c>
      <c r="M482" t="s">
        <v>1</v>
      </c>
      <c r="N482" t="s">
        <v>4</v>
      </c>
      <c r="O482" t="s">
        <v>4</v>
      </c>
      <c r="P482" t="s">
        <v>4369</v>
      </c>
      <c r="Q482">
        <v>0</v>
      </c>
      <c r="R482" t="s">
        <v>3920</v>
      </c>
    </row>
    <row r="483" spans="1:18" x14ac:dyDescent="0.25">
      <c r="A483" t="s">
        <v>3920</v>
      </c>
      <c r="B483" t="s">
        <v>1103</v>
      </c>
      <c r="C483" t="s">
        <v>1</v>
      </c>
      <c r="D483" t="s">
        <v>1104</v>
      </c>
      <c r="E483" t="s">
        <v>3990</v>
      </c>
      <c r="F483">
        <v>1</v>
      </c>
      <c r="G483" t="s">
        <v>3</v>
      </c>
      <c r="H483" t="s">
        <v>3</v>
      </c>
      <c r="I483" t="s">
        <v>4</v>
      </c>
      <c r="J483" t="s">
        <v>1</v>
      </c>
      <c r="K483" t="s">
        <v>4</v>
      </c>
      <c r="L483" t="s">
        <v>1</v>
      </c>
      <c r="M483" t="s">
        <v>1</v>
      </c>
      <c r="N483" t="s">
        <v>4</v>
      </c>
      <c r="O483" t="s">
        <v>4</v>
      </c>
      <c r="P483" t="s">
        <v>4638</v>
      </c>
      <c r="Q483">
        <v>11</v>
      </c>
      <c r="R483" t="s">
        <v>3920</v>
      </c>
    </row>
    <row r="484" spans="1:18" x14ac:dyDescent="0.25">
      <c r="A484" t="s">
        <v>3920</v>
      </c>
      <c r="B484" t="s">
        <v>1107</v>
      </c>
      <c r="C484" t="s">
        <v>1</v>
      </c>
      <c r="D484" t="s">
        <v>1108</v>
      </c>
      <c r="E484" t="s">
        <v>3990</v>
      </c>
      <c r="F484">
        <v>1</v>
      </c>
      <c r="G484" t="s">
        <v>3</v>
      </c>
      <c r="H484" t="s">
        <v>3</v>
      </c>
      <c r="I484" t="s">
        <v>4</v>
      </c>
      <c r="J484" t="s">
        <v>1</v>
      </c>
      <c r="K484" t="s">
        <v>4</v>
      </c>
      <c r="L484" t="s">
        <v>1</v>
      </c>
      <c r="M484" t="s">
        <v>1</v>
      </c>
      <c r="N484" t="s">
        <v>4</v>
      </c>
      <c r="O484" t="s">
        <v>4</v>
      </c>
      <c r="P484" t="s">
        <v>4640</v>
      </c>
      <c r="Q484">
        <v>33</v>
      </c>
      <c r="R484" t="s">
        <v>3920</v>
      </c>
    </row>
    <row r="485" spans="1:18" x14ac:dyDescent="0.25">
      <c r="A485" t="s">
        <v>3920</v>
      </c>
      <c r="B485" t="s">
        <v>1150</v>
      </c>
      <c r="C485" t="s">
        <v>1</v>
      </c>
      <c r="D485" t="s">
        <v>1151</v>
      </c>
      <c r="E485" t="s">
        <v>3990</v>
      </c>
      <c r="F485">
        <v>1</v>
      </c>
      <c r="G485" t="s">
        <v>3</v>
      </c>
      <c r="H485" t="s">
        <v>3</v>
      </c>
      <c r="I485" t="s">
        <v>4</v>
      </c>
      <c r="J485" t="s">
        <v>1</v>
      </c>
      <c r="K485" t="s">
        <v>4</v>
      </c>
      <c r="L485" t="s">
        <v>1</v>
      </c>
      <c r="M485" t="s">
        <v>1</v>
      </c>
      <c r="N485" t="s">
        <v>4</v>
      </c>
      <c r="O485" t="s">
        <v>4</v>
      </c>
      <c r="P485" t="s">
        <v>4336</v>
      </c>
      <c r="Q485">
        <v>3</v>
      </c>
      <c r="R485" t="s">
        <v>3920</v>
      </c>
    </row>
    <row r="486" spans="1:18" x14ac:dyDescent="0.25">
      <c r="A486" t="s">
        <v>3920</v>
      </c>
      <c r="B486" t="s">
        <v>1154</v>
      </c>
      <c r="C486" t="s">
        <v>1155</v>
      </c>
      <c r="D486" t="s">
        <v>1156</v>
      </c>
      <c r="E486" t="s">
        <v>3990</v>
      </c>
      <c r="F486">
        <v>1</v>
      </c>
      <c r="G486" t="s">
        <v>71</v>
      </c>
      <c r="H486" t="s">
        <v>71</v>
      </c>
      <c r="I486" t="s">
        <v>3996</v>
      </c>
      <c r="J486" t="s">
        <v>1157</v>
      </c>
      <c r="K486" t="s">
        <v>4000</v>
      </c>
      <c r="L486" t="s">
        <v>4001</v>
      </c>
      <c r="M486" t="s">
        <v>1158</v>
      </c>
      <c r="N486" t="s">
        <v>183</v>
      </c>
      <c r="O486" t="s">
        <v>12</v>
      </c>
      <c r="P486" t="s">
        <v>4162</v>
      </c>
      <c r="Q486">
        <v>1</v>
      </c>
      <c r="R486" t="s">
        <v>3920</v>
      </c>
    </row>
    <row r="487" spans="1:18" x14ac:dyDescent="0.25">
      <c r="A487" t="s">
        <v>3920</v>
      </c>
      <c r="B487" t="s">
        <v>1159</v>
      </c>
      <c r="C487" t="s">
        <v>1</v>
      </c>
      <c r="D487" t="s">
        <v>1160</v>
      </c>
      <c r="E487" t="s">
        <v>3990</v>
      </c>
      <c r="F487">
        <v>1</v>
      </c>
      <c r="G487" t="s">
        <v>3</v>
      </c>
      <c r="H487" t="s">
        <v>3</v>
      </c>
      <c r="I487" t="s">
        <v>4</v>
      </c>
      <c r="J487" t="s">
        <v>1</v>
      </c>
      <c r="K487" t="s">
        <v>4</v>
      </c>
      <c r="L487" t="s">
        <v>1</v>
      </c>
      <c r="M487" t="s">
        <v>1</v>
      </c>
      <c r="N487" t="s">
        <v>4</v>
      </c>
      <c r="O487" t="s">
        <v>4</v>
      </c>
      <c r="P487" t="s">
        <v>4661</v>
      </c>
      <c r="Q487">
        <v>2</v>
      </c>
      <c r="R487" t="s">
        <v>3920</v>
      </c>
    </row>
    <row r="488" spans="1:18" x14ac:dyDescent="0.25">
      <c r="A488" t="s">
        <v>3920</v>
      </c>
      <c r="B488" t="s">
        <v>2284</v>
      </c>
      <c r="C488" t="s">
        <v>1</v>
      </c>
      <c r="D488" t="s">
        <v>2285</v>
      </c>
      <c r="E488" t="s">
        <v>3990</v>
      </c>
      <c r="F488">
        <v>1</v>
      </c>
      <c r="G488" t="s">
        <v>3</v>
      </c>
      <c r="H488" t="s">
        <v>3</v>
      </c>
      <c r="I488" t="s">
        <v>4</v>
      </c>
      <c r="J488" t="s">
        <v>1</v>
      </c>
      <c r="K488" t="s">
        <v>4</v>
      </c>
      <c r="L488" t="s">
        <v>1</v>
      </c>
      <c r="M488" t="s">
        <v>1</v>
      </c>
      <c r="N488" t="s">
        <v>4</v>
      </c>
      <c r="O488" t="s">
        <v>4</v>
      </c>
      <c r="P488" t="s">
        <v>4969</v>
      </c>
      <c r="Q488">
        <v>190</v>
      </c>
      <c r="R488" t="s">
        <v>3920</v>
      </c>
    </row>
    <row r="489" spans="1:18" x14ac:dyDescent="0.25">
      <c r="A489" t="s">
        <v>3920</v>
      </c>
      <c r="B489" t="s">
        <v>2320</v>
      </c>
      <c r="C489" t="s">
        <v>1</v>
      </c>
      <c r="D489" t="s">
        <v>2321</v>
      </c>
      <c r="E489" t="s">
        <v>3990</v>
      </c>
      <c r="F489">
        <v>1</v>
      </c>
      <c r="G489" t="s">
        <v>3</v>
      </c>
      <c r="H489" t="s">
        <v>3</v>
      </c>
      <c r="I489" t="s">
        <v>4</v>
      </c>
      <c r="J489" t="s">
        <v>1</v>
      </c>
      <c r="K489" t="s">
        <v>4</v>
      </c>
      <c r="L489" t="s">
        <v>1</v>
      </c>
      <c r="M489" t="s">
        <v>1</v>
      </c>
      <c r="N489" t="s">
        <v>4</v>
      </c>
      <c r="O489" t="s">
        <v>4</v>
      </c>
      <c r="P489" t="s">
        <v>4974</v>
      </c>
      <c r="Q489">
        <v>18</v>
      </c>
      <c r="R489" t="s">
        <v>3920</v>
      </c>
    </row>
    <row r="490" spans="1:18" x14ac:dyDescent="0.25">
      <c r="A490" t="s">
        <v>3920</v>
      </c>
      <c r="B490" t="s">
        <v>2327</v>
      </c>
      <c r="C490" t="s">
        <v>1</v>
      </c>
      <c r="D490" t="s">
        <v>2328</v>
      </c>
      <c r="E490" t="s">
        <v>3990</v>
      </c>
      <c r="F490">
        <v>1</v>
      </c>
      <c r="G490" t="s">
        <v>3</v>
      </c>
      <c r="H490" t="s">
        <v>3</v>
      </c>
      <c r="I490" t="s">
        <v>4</v>
      </c>
      <c r="J490" t="s">
        <v>1</v>
      </c>
      <c r="K490" t="s">
        <v>4</v>
      </c>
      <c r="L490" t="s">
        <v>1</v>
      </c>
      <c r="M490" t="s">
        <v>1</v>
      </c>
      <c r="N490" t="s">
        <v>4</v>
      </c>
      <c r="O490" t="s">
        <v>4</v>
      </c>
      <c r="P490" t="s">
        <v>4976</v>
      </c>
      <c r="Q490">
        <v>6</v>
      </c>
      <c r="R490" t="s">
        <v>3920</v>
      </c>
    </row>
    <row r="491" spans="1:18" x14ac:dyDescent="0.25">
      <c r="A491" t="s">
        <v>3920</v>
      </c>
      <c r="B491" t="s">
        <v>2340</v>
      </c>
      <c r="C491" t="s">
        <v>1</v>
      </c>
      <c r="D491" t="s">
        <v>2341</v>
      </c>
      <c r="E491" t="s">
        <v>3990</v>
      </c>
      <c r="F491">
        <v>1</v>
      </c>
      <c r="G491" t="s">
        <v>3</v>
      </c>
      <c r="H491" t="s">
        <v>3</v>
      </c>
      <c r="I491" t="s">
        <v>4</v>
      </c>
      <c r="J491" t="s">
        <v>1</v>
      </c>
      <c r="K491" t="s">
        <v>4</v>
      </c>
      <c r="L491" t="s">
        <v>1</v>
      </c>
      <c r="M491" t="s">
        <v>1</v>
      </c>
      <c r="N491" t="s">
        <v>4</v>
      </c>
      <c r="O491" t="s">
        <v>4</v>
      </c>
      <c r="P491" t="s">
        <v>4661</v>
      </c>
      <c r="Q491">
        <v>2</v>
      </c>
      <c r="R491" t="s">
        <v>3920</v>
      </c>
    </row>
    <row r="492" spans="1:18" x14ac:dyDescent="0.25">
      <c r="A492" t="s">
        <v>3920</v>
      </c>
      <c r="B492" t="s">
        <v>2348</v>
      </c>
      <c r="C492" t="s">
        <v>1</v>
      </c>
      <c r="D492" t="s">
        <v>2349</v>
      </c>
      <c r="E492" t="s">
        <v>3990</v>
      </c>
      <c r="F492">
        <v>1</v>
      </c>
      <c r="G492" t="s">
        <v>3</v>
      </c>
      <c r="H492" t="s">
        <v>3</v>
      </c>
      <c r="I492" t="s">
        <v>4</v>
      </c>
      <c r="J492" t="s">
        <v>1</v>
      </c>
      <c r="K492" t="s">
        <v>4</v>
      </c>
      <c r="L492" t="s">
        <v>1</v>
      </c>
      <c r="M492" t="s">
        <v>1</v>
      </c>
      <c r="N492" t="s">
        <v>4</v>
      </c>
      <c r="O492" t="s">
        <v>4</v>
      </c>
      <c r="P492" t="s">
        <v>4162</v>
      </c>
      <c r="Q492">
        <v>1</v>
      </c>
      <c r="R492" t="s">
        <v>3920</v>
      </c>
    </row>
  </sheetData>
  <autoFilter ref="A1:R492" xr:uid="{00000000-0009-0000-0000-000005000000}">
    <sortState xmlns:xlrd2="http://schemas.microsoft.com/office/spreadsheetml/2017/richdata2" ref="A2:R492">
      <sortCondition ref="A1:A492"/>
    </sortState>
  </autoFilter>
  <pageMargins left="0.7" right="0.7" top="0.75" bottom="0.75" header="0.3" footer="0.3"/>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45"/>
  <sheetViews>
    <sheetView workbookViewId="0">
      <pane xSplit="4" ySplit="1" topLeftCell="E2" activePane="bottomRight" state="frozen"/>
      <selection pane="topRight" activeCell="E1" sqref="E1"/>
      <selection pane="bottomLeft" activeCell="A2" sqref="A2"/>
      <selection pane="bottomRight" activeCell="E19" sqref="E19"/>
    </sheetView>
  </sheetViews>
  <sheetFormatPr baseColWidth="10" defaultColWidth="9.140625" defaultRowHeight="15" x14ac:dyDescent="0.25"/>
  <sheetData>
    <row r="1" spans="1:18" s="7" customFormat="1" ht="75" x14ac:dyDescent="0.25">
      <c r="A1" s="7" t="s">
        <v>5608</v>
      </c>
      <c r="B1" s="7" t="s">
        <v>3977</v>
      </c>
      <c r="C1" s="7" t="s">
        <v>3978</v>
      </c>
      <c r="D1" s="7" t="s">
        <v>3979</v>
      </c>
      <c r="E1" s="7" t="s">
        <v>3986</v>
      </c>
      <c r="F1" s="7" t="s">
        <v>3991</v>
      </c>
      <c r="G1" s="7" t="s">
        <v>3987</v>
      </c>
      <c r="H1" s="7" t="s">
        <v>3988</v>
      </c>
      <c r="I1" s="7" t="s">
        <v>3980</v>
      </c>
      <c r="J1" s="7" t="s">
        <v>3981</v>
      </c>
      <c r="K1" s="7" t="s">
        <v>3982</v>
      </c>
      <c r="L1" s="7" t="s">
        <v>3983</v>
      </c>
      <c r="M1" s="7" t="s">
        <v>3984</v>
      </c>
      <c r="N1" s="7" t="s">
        <v>3985</v>
      </c>
      <c r="O1" s="7" t="s">
        <v>3989</v>
      </c>
      <c r="P1" s="7" t="s">
        <v>4006</v>
      </c>
      <c r="Q1" s="7" t="s">
        <v>5688</v>
      </c>
      <c r="R1" s="7" t="s">
        <v>5855</v>
      </c>
    </row>
    <row r="2" spans="1:18" x14ac:dyDescent="0.25">
      <c r="A2" t="s">
        <v>3922</v>
      </c>
      <c r="B2" t="s">
        <v>74</v>
      </c>
      <c r="C2" t="s">
        <v>75</v>
      </c>
      <c r="D2" t="s">
        <v>76</v>
      </c>
      <c r="E2" t="s">
        <v>77</v>
      </c>
      <c r="F2">
        <v>16</v>
      </c>
      <c r="G2" t="s">
        <v>35</v>
      </c>
      <c r="H2" t="s">
        <v>35</v>
      </c>
      <c r="I2" t="s">
        <v>3994</v>
      </c>
      <c r="J2" t="s">
        <v>78</v>
      </c>
      <c r="K2" t="s">
        <v>3998</v>
      </c>
      <c r="L2" t="s">
        <v>4000</v>
      </c>
      <c r="M2" t="s">
        <v>79</v>
      </c>
      <c r="N2" t="s">
        <v>80</v>
      </c>
      <c r="O2" t="s">
        <v>81</v>
      </c>
      <c r="P2" t="s">
        <v>5181</v>
      </c>
      <c r="Q2">
        <v>9500</v>
      </c>
      <c r="R2" t="s">
        <v>5755</v>
      </c>
    </row>
    <row r="3" spans="1:18" x14ac:dyDescent="0.25">
      <c r="A3" t="s">
        <v>3922</v>
      </c>
      <c r="B3" t="s">
        <v>139</v>
      </c>
      <c r="C3" t="s">
        <v>140</v>
      </c>
      <c r="D3" t="s">
        <v>141</v>
      </c>
      <c r="E3" t="s">
        <v>3990</v>
      </c>
      <c r="F3">
        <v>1</v>
      </c>
      <c r="G3" t="s">
        <v>35</v>
      </c>
      <c r="H3" t="s">
        <v>35</v>
      </c>
      <c r="I3" t="s">
        <v>3996</v>
      </c>
      <c r="J3" t="s">
        <v>142</v>
      </c>
      <c r="K3" t="s">
        <v>3999</v>
      </c>
      <c r="L3" t="s">
        <v>3999</v>
      </c>
      <c r="M3" t="s">
        <v>143</v>
      </c>
      <c r="N3" t="s">
        <v>144</v>
      </c>
      <c r="O3" t="s">
        <v>12</v>
      </c>
      <c r="P3" t="s">
        <v>4123</v>
      </c>
      <c r="Q3">
        <v>605</v>
      </c>
      <c r="R3" t="s">
        <v>5756</v>
      </c>
    </row>
    <row r="4" spans="1:18" x14ac:dyDescent="0.25">
      <c r="A4" t="s">
        <v>3922</v>
      </c>
      <c r="B4" t="s">
        <v>1404</v>
      </c>
      <c r="C4" t="s">
        <v>1</v>
      </c>
      <c r="D4" t="s">
        <v>1405</v>
      </c>
      <c r="E4" t="s">
        <v>3990</v>
      </c>
      <c r="F4">
        <v>1</v>
      </c>
      <c r="G4" t="s">
        <v>3</v>
      </c>
      <c r="H4" t="s">
        <v>3</v>
      </c>
      <c r="I4" t="s">
        <v>4</v>
      </c>
      <c r="J4" t="s">
        <v>1</v>
      </c>
      <c r="K4" t="s">
        <v>4</v>
      </c>
      <c r="L4" t="s">
        <v>1</v>
      </c>
      <c r="M4" t="s">
        <v>1</v>
      </c>
      <c r="N4" t="s">
        <v>4</v>
      </c>
      <c r="O4" t="s">
        <v>4</v>
      </c>
      <c r="P4" t="s">
        <v>4726</v>
      </c>
      <c r="Q4">
        <v>260</v>
      </c>
      <c r="R4" t="s">
        <v>5758</v>
      </c>
    </row>
    <row r="5" spans="1:18" x14ac:dyDescent="0.25">
      <c r="A5" t="s">
        <v>3922</v>
      </c>
      <c r="B5" t="s">
        <v>1440</v>
      </c>
      <c r="C5" t="s">
        <v>1</v>
      </c>
      <c r="D5" t="s">
        <v>1441</v>
      </c>
      <c r="E5" t="s">
        <v>3990</v>
      </c>
      <c r="F5">
        <v>1</v>
      </c>
      <c r="G5" t="s">
        <v>3</v>
      </c>
      <c r="H5" t="s">
        <v>3</v>
      </c>
      <c r="I5" t="s">
        <v>4</v>
      </c>
      <c r="J5" t="s">
        <v>1</v>
      </c>
      <c r="K5" t="s">
        <v>4</v>
      </c>
      <c r="L5" t="s">
        <v>1</v>
      </c>
      <c r="M5" t="s">
        <v>1</v>
      </c>
      <c r="N5" t="s">
        <v>4</v>
      </c>
      <c r="O5" t="s">
        <v>4</v>
      </c>
      <c r="P5" t="s">
        <v>4736</v>
      </c>
      <c r="Q5">
        <v>615</v>
      </c>
      <c r="R5" t="s">
        <v>5756</v>
      </c>
    </row>
    <row r="6" spans="1:18" x14ac:dyDescent="0.25">
      <c r="A6" t="s">
        <v>3922</v>
      </c>
      <c r="B6" t="s">
        <v>2176</v>
      </c>
      <c r="C6" t="s">
        <v>2177</v>
      </c>
      <c r="D6" t="s">
        <v>2178</v>
      </c>
      <c r="E6" t="s">
        <v>3990</v>
      </c>
      <c r="F6">
        <v>1</v>
      </c>
      <c r="G6" t="s">
        <v>116</v>
      </c>
      <c r="H6" t="s">
        <v>116</v>
      </c>
      <c r="I6" t="s">
        <v>3997</v>
      </c>
      <c r="J6" t="s">
        <v>2179</v>
      </c>
      <c r="K6" t="s">
        <v>4000</v>
      </c>
      <c r="L6" t="s">
        <v>3999</v>
      </c>
      <c r="M6" t="s">
        <v>265</v>
      </c>
      <c r="N6" t="s">
        <v>2180</v>
      </c>
      <c r="O6" t="s">
        <v>12</v>
      </c>
      <c r="P6" t="s">
        <v>4958</v>
      </c>
      <c r="Q6">
        <v>392</v>
      </c>
      <c r="R6" t="s">
        <v>5759</v>
      </c>
    </row>
    <row r="7" spans="1:18" x14ac:dyDescent="0.25">
      <c r="A7" t="s">
        <v>3922</v>
      </c>
      <c r="B7" t="s">
        <v>1420</v>
      </c>
      <c r="C7" t="s">
        <v>1</v>
      </c>
      <c r="D7" t="s">
        <v>1421</v>
      </c>
      <c r="E7" t="s">
        <v>3990</v>
      </c>
      <c r="F7">
        <v>1</v>
      </c>
      <c r="G7" t="s">
        <v>3</v>
      </c>
      <c r="H7" t="s">
        <v>3</v>
      </c>
      <c r="I7" t="s">
        <v>4</v>
      </c>
      <c r="J7" t="s">
        <v>1</v>
      </c>
      <c r="K7" t="s">
        <v>4</v>
      </c>
      <c r="L7" t="s">
        <v>1</v>
      </c>
      <c r="M7" t="s">
        <v>1</v>
      </c>
      <c r="N7" t="s">
        <v>4</v>
      </c>
      <c r="O7" t="s">
        <v>4</v>
      </c>
      <c r="P7" t="s">
        <v>4729</v>
      </c>
      <c r="Q7">
        <v>130</v>
      </c>
      <c r="R7" t="s">
        <v>3922</v>
      </c>
    </row>
    <row r="8" spans="1:18" x14ac:dyDescent="0.25">
      <c r="A8" t="s">
        <v>3922</v>
      </c>
      <c r="B8" t="s">
        <v>2206</v>
      </c>
      <c r="C8" t="s">
        <v>2207</v>
      </c>
      <c r="D8" t="s">
        <v>2208</v>
      </c>
      <c r="E8" t="s">
        <v>3990</v>
      </c>
      <c r="F8">
        <v>1</v>
      </c>
      <c r="G8" t="s">
        <v>71</v>
      </c>
      <c r="H8" t="s">
        <v>71</v>
      </c>
      <c r="I8" t="s">
        <v>3996</v>
      </c>
      <c r="J8" t="s">
        <v>1415</v>
      </c>
      <c r="K8" t="s">
        <v>4000</v>
      </c>
      <c r="L8" t="s">
        <v>4001</v>
      </c>
      <c r="M8" t="s">
        <v>2209</v>
      </c>
      <c r="N8" t="s">
        <v>11</v>
      </c>
      <c r="O8" t="s">
        <v>31</v>
      </c>
      <c r="P8" t="s">
        <v>4962</v>
      </c>
      <c r="Q8">
        <v>20</v>
      </c>
      <c r="R8" t="s">
        <v>3922</v>
      </c>
    </row>
    <row r="9" spans="1:18" x14ac:dyDescent="0.25">
      <c r="A9" t="s">
        <v>3924</v>
      </c>
      <c r="B9" t="s">
        <v>420</v>
      </c>
      <c r="C9" t="s">
        <v>1</v>
      </c>
      <c r="D9" t="s">
        <v>421</v>
      </c>
      <c r="E9" t="s">
        <v>3990</v>
      </c>
      <c r="F9">
        <v>1</v>
      </c>
      <c r="G9" t="s">
        <v>3</v>
      </c>
      <c r="H9" t="s">
        <v>3</v>
      </c>
      <c r="I9" t="s">
        <v>4</v>
      </c>
      <c r="J9" t="s">
        <v>1</v>
      </c>
      <c r="K9" t="s">
        <v>4</v>
      </c>
      <c r="L9" t="s">
        <v>1</v>
      </c>
      <c r="M9" t="s">
        <v>1</v>
      </c>
      <c r="N9" t="s">
        <v>4</v>
      </c>
      <c r="O9" t="s">
        <v>4</v>
      </c>
      <c r="P9" t="s">
        <v>4294</v>
      </c>
      <c r="Q9">
        <v>30</v>
      </c>
      <c r="R9" t="s">
        <v>5757</v>
      </c>
    </row>
    <row r="10" spans="1:18" x14ac:dyDescent="0.25">
      <c r="A10" t="s">
        <v>3924</v>
      </c>
      <c r="B10" t="s">
        <v>382</v>
      </c>
      <c r="C10" t="s">
        <v>1</v>
      </c>
      <c r="D10" t="s">
        <v>383</v>
      </c>
      <c r="E10" t="s">
        <v>3990</v>
      </c>
      <c r="F10">
        <v>1</v>
      </c>
      <c r="G10" t="s">
        <v>3</v>
      </c>
      <c r="H10" t="s">
        <v>3</v>
      </c>
      <c r="I10" t="s">
        <v>4</v>
      </c>
      <c r="J10" t="s">
        <v>1</v>
      </c>
      <c r="K10" t="s">
        <v>4</v>
      </c>
      <c r="L10" t="s">
        <v>1</v>
      </c>
      <c r="M10" t="s">
        <v>1</v>
      </c>
      <c r="N10" t="s">
        <v>4</v>
      </c>
      <c r="O10" t="s">
        <v>4</v>
      </c>
      <c r="P10" t="s">
        <v>4268</v>
      </c>
      <c r="Q10">
        <v>14</v>
      </c>
      <c r="R10" t="s">
        <v>3924</v>
      </c>
    </row>
    <row r="11" spans="1:18" x14ac:dyDescent="0.25">
      <c r="A11" t="s">
        <v>3924</v>
      </c>
      <c r="B11" t="s">
        <v>384</v>
      </c>
      <c r="C11" t="s">
        <v>385</v>
      </c>
      <c r="D11" t="s">
        <v>386</v>
      </c>
      <c r="E11" t="s">
        <v>3990</v>
      </c>
      <c r="F11">
        <v>1</v>
      </c>
      <c r="G11" t="s">
        <v>27</v>
      </c>
      <c r="H11" t="s">
        <v>50</v>
      </c>
      <c r="I11" t="s">
        <v>3993</v>
      </c>
      <c r="J11" t="s">
        <v>387</v>
      </c>
      <c r="K11" t="s">
        <v>3998</v>
      </c>
      <c r="L11" t="s">
        <v>4000</v>
      </c>
      <c r="M11" t="s">
        <v>79</v>
      </c>
      <c r="N11" t="s">
        <v>388</v>
      </c>
      <c r="O11" t="s">
        <v>12</v>
      </c>
      <c r="P11" t="s">
        <v>4271</v>
      </c>
      <c r="Q11">
        <v>62</v>
      </c>
      <c r="R11" t="s">
        <v>3924</v>
      </c>
    </row>
    <row r="12" spans="1:18" x14ac:dyDescent="0.25">
      <c r="A12" t="s">
        <v>3924</v>
      </c>
      <c r="B12" t="s">
        <v>389</v>
      </c>
      <c r="C12" t="s">
        <v>1</v>
      </c>
      <c r="D12" t="s">
        <v>390</v>
      </c>
      <c r="E12" t="s">
        <v>3990</v>
      </c>
      <c r="F12">
        <v>1</v>
      </c>
      <c r="G12" t="s">
        <v>3</v>
      </c>
      <c r="H12" t="s">
        <v>3</v>
      </c>
      <c r="I12" t="s">
        <v>4</v>
      </c>
      <c r="J12" t="s">
        <v>1</v>
      </c>
      <c r="K12" t="s">
        <v>4</v>
      </c>
      <c r="L12" t="s">
        <v>1</v>
      </c>
      <c r="M12" t="s">
        <v>1</v>
      </c>
      <c r="N12" t="s">
        <v>4</v>
      </c>
      <c r="O12" t="s">
        <v>4</v>
      </c>
      <c r="P12" t="s">
        <v>4275</v>
      </c>
      <c r="Q12">
        <v>32</v>
      </c>
      <c r="R12" t="s">
        <v>3924</v>
      </c>
    </row>
    <row r="13" spans="1:18" x14ac:dyDescent="0.25">
      <c r="A13" t="s">
        <v>3924</v>
      </c>
      <c r="B13" t="s">
        <v>391</v>
      </c>
      <c r="C13" t="s">
        <v>392</v>
      </c>
      <c r="D13" t="s">
        <v>393</v>
      </c>
      <c r="E13" t="s">
        <v>394</v>
      </c>
      <c r="F13">
        <v>8</v>
      </c>
      <c r="G13" t="s">
        <v>27</v>
      </c>
      <c r="H13" t="s">
        <v>27</v>
      </c>
      <c r="I13" t="s">
        <v>3993</v>
      </c>
      <c r="J13" t="s">
        <v>395</v>
      </c>
      <c r="K13" t="s">
        <v>3998</v>
      </c>
      <c r="L13" t="s">
        <v>3998</v>
      </c>
      <c r="M13" t="s">
        <v>211</v>
      </c>
      <c r="N13" t="s">
        <v>396</v>
      </c>
      <c r="O13" t="s">
        <v>12</v>
      </c>
      <c r="P13" t="s">
        <v>4279</v>
      </c>
      <c r="Q13">
        <v>6</v>
      </c>
      <c r="R13" t="s">
        <v>3924</v>
      </c>
    </row>
    <row r="14" spans="1:18" x14ac:dyDescent="0.25">
      <c r="A14" t="s">
        <v>3924</v>
      </c>
      <c r="B14" t="s">
        <v>415</v>
      </c>
      <c r="C14" t="s">
        <v>416</v>
      </c>
      <c r="D14" t="s">
        <v>417</v>
      </c>
      <c r="E14" t="s">
        <v>3990</v>
      </c>
      <c r="F14">
        <v>1</v>
      </c>
      <c r="G14" t="s">
        <v>27</v>
      </c>
      <c r="H14" t="s">
        <v>27</v>
      </c>
      <c r="I14" t="s">
        <v>3993</v>
      </c>
      <c r="J14" t="s">
        <v>418</v>
      </c>
      <c r="K14" t="s">
        <v>3998</v>
      </c>
      <c r="L14" t="s">
        <v>3998</v>
      </c>
      <c r="M14" t="s">
        <v>259</v>
      </c>
      <c r="N14" t="s">
        <v>419</v>
      </c>
      <c r="O14" t="s">
        <v>31</v>
      </c>
      <c r="P14" t="s">
        <v>4291</v>
      </c>
      <c r="Q14">
        <v>28</v>
      </c>
      <c r="R14" t="s">
        <v>3924</v>
      </c>
    </row>
    <row r="15" spans="1:18" x14ac:dyDescent="0.25">
      <c r="A15" t="s">
        <v>3924</v>
      </c>
      <c r="B15" t="s">
        <v>429</v>
      </c>
      <c r="C15" t="s">
        <v>1</v>
      </c>
      <c r="D15" t="s">
        <v>430</v>
      </c>
      <c r="E15" t="s">
        <v>3990</v>
      </c>
      <c r="F15">
        <v>1</v>
      </c>
      <c r="G15" t="s">
        <v>3</v>
      </c>
      <c r="H15" t="s">
        <v>3</v>
      </c>
      <c r="I15" t="s">
        <v>4</v>
      </c>
      <c r="J15" t="s">
        <v>1</v>
      </c>
      <c r="K15" t="s">
        <v>4</v>
      </c>
      <c r="L15" t="s">
        <v>1</v>
      </c>
      <c r="M15" t="s">
        <v>1</v>
      </c>
      <c r="N15" t="s">
        <v>4</v>
      </c>
      <c r="O15" t="s">
        <v>4</v>
      </c>
      <c r="P15" t="s">
        <v>4300</v>
      </c>
      <c r="Q15">
        <v>39</v>
      </c>
      <c r="R15" t="s">
        <v>3924</v>
      </c>
    </row>
    <row r="16" spans="1:18" x14ac:dyDescent="0.25">
      <c r="A16" t="s">
        <v>3924</v>
      </c>
      <c r="B16" t="s">
        <v>730</v>
      </c>
      <c r="C16" t="s">
        <v>1</v>
      </c>
      <c r="D16" t="s">
        <v>731</v>
      </c>
      <c r="E16" t="s">
        <v>3990</v>
      </c>
      <c r="F16">
        <v>1</v>
      </c>
      <c r="G16" t="s">
        <v>3</v>
      </c>
      <c r="H16" t="s">
        <v>3</v>
      </c>
      <c r="I16" t="s">
        <v>4</v>
      </c>
      <c r="J16" t="s">
        <v>1</v>
      </c>
      <c r="K16" t="s">
        <v>4</v>
      </c>
      <c r="L16" t="s">
        <v>1</v>
      </c>
      <c r="M16" t="s">
        <v>1</v>
      </c>
      <c r="N16" t="s">
        <v>4</v>
      </c>
      <c r="O16" t="s">
        <v>4</v>
      </c>
      <c r="P16" t="s">
        <v>4471</v>
      </c>
      <c r="Q16">
        <v>1</v>
      </c>
      <c r="R16" t="s">
        <v>3924</v>
      </c>
    </row>
    <row r="17" spans="1:18" x14ac:dyDescent="0.25">
      <c r="A17" t="s">
        <v>3924</v>
      </c>
      <c r="B17" t="s">
        <v>732</v>
      </c>
      <c r="C17" t="s">
        <v>1</v>
      </c>
      <c r="D17" t="s">
        <v>733</v>
      </c>
      <c r="E17" t="s">
        <v>3990</v>
      </c>
      <c r="F17">
        <v>1</v>
      </c>
      <c r="G17" t="s">
        <v>3</v>
      </c>
      <c r="H17" t="s">
        <v>3</v>
      </c>
      <c r="I17" t="s">
        <v>4</v>
      </c>
      <c r="J17" t="s">
        <v>1</v>
      </c>
      <c r="K17" t="s">
        <v>4</v>
      </c>
      <c r="L17" t="s">
        <v>1</v>
      </c>
      <c r="M17" t="s">
        <v>1</v>
      </c>
      <c r="N17" t="s">
        <v>4</v>
      </c>
      <c r="O17" t="s">
        <v>4</v>
      </c>
      <c r="P17" t="s">
        <v>4474</v>
      </c>
      <c r="Q17">
        <v>40</v>
      </c>
      <c r="R17" t="s">
        <v>3924</v>
      </c>
    </row>
    <row r="18" spans="1:18" x14ac:dyDescent="0.25">
      <c r="A18" t="s">
        <v>3924</v>
      </c>
      <c r="B18" t="s">
        <v>1204</v>
      </c>
      <c r="C18" t="s">
        <v>1</v>
      </c>
      <c r="D18" t="s">
        <v>1205</v>
      </c>
      <c r="E18" t="s">
        <v>3990</v>
      </c>
      <c r="F18">
        <v>1</v>
      </c>
      <c r="G18" t="s">
        <v>3</v>
      </c>
      <c r="H18" t="s">
        <v>3</v>
      </c>
      <c r="I18" t="s">
        <v>4</v>
      </c>
      <c r="J18" t="s">
        <v>1</v>
      </c>
      <c r="K18" t="s">
        <v>4</v>
      </c>
      <c r="L18" t="s">
        <v>1</v>
      </c>
      <c r="M18" t="s">
        <v>1</v>
      </c>
      <c r="N18" t="s">
        <v>4</v>
      </c>
      <c r="O18" t="s">
        <v>4</v>
      </c>
      <c r="P18" t="s">
        <v>4674</v>
      </c>
      <c r="Q18">
        <v>8</v>
      </c>
      <c r="R18" t="s">
        <v>3924</v>
      </c>
    </row>
    <row r="19" spans="1:18" x14ac:dyDescent="0.25">
      <c r="A19" t="s">
        <v>3926</v>
      </c>
      <c r="B19" t="s">
        <v>38</v>
      </c>
      <c r="C19" t="s">
        <v>1</v>
      </c>
      <c r="D19" t="s">
        <v>39</v>
      </c>
      <c r="E19" t="s">
        <v>3990</v>
      </c>
      <c r="F19">
        <v>1</v>
      </c>
      <c r="G19" t="s">
        <v>3</v>
      </c>
      <c r="H19" t="s">
        <v>3</v>
      </c>
      <c r="I19" t="s">
        <v>4</v>
      </c>
      <c r="J19" t="s">
        <v>1</v>
      </c>
      <c r="K19" t="s">
        <v>4</v>
      </c>
      <c r="L19" t="s">
        <v>1</v>
      </c>
      <c r="M19" t="s">
        <v>1</v>
      </c>
      <c r="N19" t="s">
        <v>4</v>
      </c>
      <c r="O19" t="s">
        <v>4</v>
      </c>
      <c r="P19" t="s">
        <v>4041</v>
      </c>
      <c r="Q19">
        <v>190</v>
      </c>
      <c r="R19" t="s">
        <v>5751</v>
      </c>
    </row>
    <row r="20" spans="1:18" x14ac:dyDescent="0.25">
      <c r="A20" t="s">
        <v>3926</v>
      </c>
      <c r="B20" t="s">
        <v>74</v>
      </c>
      <c r="C20" t="s">
        <v>75</v>
      </c>
      <c r="D20" t="s">
        <v>76</v>
      </c>
      <c r="E20" t="s">
        <v>77</v>
      </c>
      <c r="F20">
        <v>16</v>
      </c>
      <c r="G20" t="s">
        <v>35</v>
      </c>
      <c r="H20" t="s">
        <v>35</v>
      </c>
      <c r="I20" t="s">
        <v>3994</v>
      </c>
      <c r="J20" t="s">
        <v>78</v>
      </c>
      <c r="K20" t="s">
        <v>3998</v>
      </c>
      <c r="L20" t="s">
        <v>4000</v>
      </c>
      <c r="M20" t="s">
        <v>79</v>
      </c>
      <c r="N20" t="s">
        <v>80</v>
      </c>
      <c r="O20" t="s">
        <v>81</v>
      </c>
      <c r="P20" t="s">
        <v>5181</v>
      </c>
      <c r="Q20">
        <v>9500</v>
      </c>
      <c r="R20" t="s">
        <v>5755</v>
      </c>
    </row>
    <row r="21" spans="1:18" x14ac:dyDescent="0.25">
      <c r="A21" t="s">
        <v>3926</v>
      </c>
      <c r="B21" t="s">
        <v>19</v>
      </c>
      <c r="C21" t="s">
        <v>20</v>
      </c>
      <c r="D21" t="s">
        <v>21</v>
      </c>
      <c r="E21" t="s">
        <v>3990</v>
      </c>
      <c r="F21">
        <v>1</v>
      </c>
      <c r="G21" t="s">
        <v>8</v>
      </c>
      <c r="H21" t="s">
        <v>8</v>
      </c>
      <c r="I21" t="s">
        <v>3992</v>
      </c>
      <c r="J21" t="s">
        <v>22</v>
      </c>
      <c r="K21" t="s">
        <v>3998</v>
      </c>
      <c r="L21" t="s">
        <v>3998</v>
      </c>
      <c r="M21" t="s">
        <v>23</v>
      </c>
      <c r="N21" t="s">
        <v>11</v>
      </c>
      <c r="O21" t="s">
        <v>12</v>
      </c>
      <c r="P21" t="s">
        <v>4032</v>
      </c>
      <c r="Q21">
        <v>0</v>
      </c>
      <c r="R21" t="s">
        <v>5749</v>
      </c>
    </row>
    <row r="22" spans="1:18" x14ac:dyDescent="0.25">
      <c r="A22" t="s">
        <v>3926</v>
      </c>
      <c r="B22" t="s">
        <v>66</v>
      </c>
      <c r="C22" t="s">
        <v>1</v>
      </c>
      <c r="D22" t="s">
        <v>67</v>
      </c>
      <c r="E22" t="s">
        <v>3990</v>
      </c>
      <c r="F22">
        <v>1</v>
      </c>
      <c r="G22" t="s">
        <v>3</v>
      </c>
      <c r="H22" t="s">
        <v>3</v>
      </c>
      <c r="I22" t="s">
        <v>4</v>
      </c>
      <c r="J22" t="s">
        <v>1</v>
      </c>
      <c r="K22" t="s">
        <v>4</v>
      </c>
      <c r="L22" t="s">
        <v>1</v>
      </c>
      <c r="M22" t="s">
        <v>1</v>
      </c>
      <c r="N22" t="s">
        <v>4</v>
      </c>
      <c r="O22" t="s">
        <v>4</v>
      </c>
      <c r="P22" t="s">
        <v>4064</v>
      </c>
      <c r="Q22">
        <v>17</v>
      </c>
      <c r="R22" t="s">
        <v>5754</v>
      </c>
    </row>
    <row r="23" spans="1:18" x14ac:dyDescent="0.25">
      <c r="A23" t="s">
        <v>3926</v>
      </c>
      <c r="B23" t="s">
        <v>90</v>
      </c>
      <c r="C23" t="s">
        <v>91</v>
      </c>
      <c r="D23" t="s">
        <v>92</v>
      </c>
      <c r="E23" t="s">
        <v>3990</v>
      </c>
      <c r="F23">
        <v>1</v>
      </c>
      <c r="G23" t="s">
        <v>27</v>
      </c>
      <c r="H23" t="s">
        <v>50</v>
      </c>
      <c r="I23" t="s">
        <v>3992</v>
      </c>
      <c r="J23" t="s">
        <v>93</v>
      </c>
      <c r="K23" t="s">
        <v>3998</v>
      </c>
      <c r="L23" t="s">
        <v>4000</v>
      </c>
      <c r="M23" t="s">
        <v>94</v>
      </c>
      <c r="N23" t="s">
        <v>95</v>
      </c>
      <c r="O23" t="s">
        <v>12</v>
      </c>
      <c r="P23" t="s">
        <v>4089</v>
      </c>
      <c r="Q23">
        <v>338</v>
      </c>
      <c r="R23" t="s">
        <v>5754</v>
      </c>
    </row>
    <row r="24" spans="1:18" x14ac:dyDescent="0.25">
      <c r="A24" t="s">
        <v>3926</v>
      </c>
      <c r="B24" t="s">
        <v>126</v>
      </c>
      <c r="C24" t="s">
        <v>1</v>
      </c>
      <c r="D24" t="s">
        <v>127</v>
      </c>
      <c r="E24" t="s">
        <v>3990</v>
      </c>
      <c r="F24">
        <v>1</v>
      </c>
      <c r="G24" t="s">
        <v>3</v>
      </c>
      <c r="H24" t="s">
        <v>3</v>
      </c>
      <c r="I24" t="s">
        <v>4</v>
      </c>
      <c r="J24" t="s">
        <v>1</v>
      </c>
      <c r="K24" t="s">
        <v>4</v>
      </c>
      <c r="L24" t="s">
        <v>1</v>
      </c>
      <c r="M24" t="s">
        <v>1</v>
      </c>
      <c r="N24" t="s">
        <v>4</v>
      </c>
      <c r="O24" t="s">
        <v>4</v>
      </c>
      <c r="P24" t="s">
        <v>4114</v>
      </c>
      <c r="Q24">
        <v>30</v>
      </c>
      <c r="R24" t="s">
        <v>5754</v>
      </c>
    </row>
    <row r="25" spans="1:18" x14ac:dyDescent="0.25">
      <c r="A25" t="s">
        <v>3926</v>
      </c>
      <c r="B25" t="s">
        <v>139</v>
      </c>
      <c r="C25" t="s">
        <v>140</v>
      </c>
      <c r="D25" t="s">
        <v>141</v>
      </c>
      <c r="E25" t="s">
        <v>3990</v>
      </c>
      <c r="F25">
        <v>1</v>
      </c>
      <c r="G25" t="s">
        <v>35</v>
      </c>
      <c r="H25" t="s">
        <v>35</v>
      </c>
      <c r="I25" t="s">
        <v>3996</v>
      </c>
      <c r="J25" t="s">
        <v>142</v>
      </c>
      <c r="K25" t="s">
        <v>3999</v>
      </c>
      <c r="L25" t="s">
        <v>3999</v>
      </c>
      <c r="M25" t="s">
        <v>143</v>
      </c>
      <c r="N25" t="s">
        <v>144</v>
      </c>
      <c r="O25" t="s">
        <v>12</v>
      </c>
      <c r="P25" t="s">
        <v>4123</v>
      </c>
      <c r="Q25">
        <v>605</v>
      </c>
      <c r="R25" t="s">
        <v>5756</v>
      </c>
    </row>
    <row r="26" spans="1:18" x14ac:dyDescent="0.25">
      <c r="A26" t="s">
        <v>3926</v>
      </c>
      <c r="B26" t="s">
        <v>156</v>
      </c>
      <c r="C26" t="s">
        <v>157</v>
      </c>
      <c r="D26" t="s">
        <v>158</v>
      </c>
      <c r="E26" t="s">
        <v>3990</v>
      </c>
      <c r="F26">
        <v>1</v>
      </c>
      <c r="G26" t="s">
        <v>27</v>
      </c>
      <c r="H26" t="s">
        <v>27</v>
      </c>
      <c r="I26" t="s">
        <v>3992</v>
      </c>
      <c r="J26" t="s">
        <v>159</v>
      </c>
      <c r="K26" t="s">
        <v>3998</v>
      </c>
      <c r="L26" t="s">
        <v>3998</v>
      </c>
      <c r="M26" t="s">
        <v>160</v>
      </c>
      <c r="N26" t="s">
        <v>161</v>
      </c>
      <c r="O26" t="s">
        <v>12</v>
      </c>
      <c r="P26" t="s">
        <v>4132</v>
      </c>
      <c r="Q26">
        <v>50</v>
      </c>
      <c r="R26" t="s">
        <v>5754</v>
      </c>
    </row>
    <row r="27" spans="1:18" x14ac:dyDescent="0.25">
      <c r="A27" t="s">
        <v>3926</v>
      </c>
      <c r="B27" t="s">
        <v>172</v>
      </c>
      <c r="C27" t="s">
        <v>1</v>
      </c>
      <c r="D27" t="s">
        <v>173</v>
      </c>
      <c r="E27" t="s">
        <v>3990</v>
      </c>
      <c r="F27">
        <v>1</v>
      </c>
      <c r="G27" t="s">
        <v>3</v>
      </c>
      <c r="H27" t="s">
        <v>3</v>
      </c>
      <c r="I27" t="s">
        <v>4</v>
      </c>
      <c r="J27" t="s">
        <v>1</v>
      </c>
      <c r="K27" t="s">
        <v>4</v>
      </c>
      <c r="L27" t="s">
        <v>1</v>
      </c>
      <c r="M27" t="s">
        <v>1</v>
      </c>
      <c r="N27" t="s">
        <v>4</v>
      </c>
      <c r="O27" t="s">
        <v>4</v>
      </c>
      <c r="P27" t="s">
        <v>4140</v>
      </c>
      <c r="Q27">
        <v>20</v>
      </c>
      <c r="R27" t="s">
        <v>5754</v>
      </c>
    </row>
    <row r="28" spans="1:18" x14ac:dyDescent="0.25">
      <c r="A28" t="s">
        <v>3926</v>
      </c>
      <c r="B28" t="s">
        <v>174</v>
      </c>
      <c r="C28" t="s">
        <v>1</v>
      </c>
      <c r="D28" t="s">
        <v>175</v>
      </c>
      <c r="E28" t="s">
        <v>3990</v>
      </c>
      <c r="F28">
        <v>1</v>
      </c>
      <c r="G28" t="s">
        <v>3</v>
      </c>
      <c r="H28" t="s">
        <v>3</v>
      </c>
      <c r="I28" t="s">
        <v>4</v>
      </c>
      <c r="J28" t="s">
        <v>1</v>
      </c>
      <c r="K28" t="s">
        <v>4</v>
      </c>
      <c r="L28" t="s">
        <v>1</v>
      </c>
      <c r="M28" t="s">
        <v>1</v>
      </c>
      <c r="N28" t="s">
        <v>4</v>
      </c>
      <c r="O28" t="s">
        <v>4</v>
      </c>
      <c r="P28" t="s">
        <v>4140</v>
      </c>
      <c r="Q28">
        <v>20</v>
      </c>
      <c r="R28" t="s">
        <v>5754</v>
      </c>
    </row>
    <row r="29" spans="1:18" x14ac:dyDescent="0.25">
      <c r="A29" t="s">
        <v>3926</v>
      </c>
      <c r="B29" t="s">
        <v>224</v>
      </c>
      <c r="C29" t="s">
        <v>225</v>
      </c>
      <c r="D29" t="s">
        <v>226</v>
      </c>
      <c r="E29" t="s">
        <v>3990</v>
      </c>
      <c r="F29">
        <v>1</v>
      </c>
      <c r="G29" t="s">
        <v>71</v>
      </c>
      <c r="H29" t="s">
        <v>71</v>
      </c>
      <c r="I29" t="s">
        <v>3996</v>
      </c>
      <c r="J29" t="s">
        <v>227</v>
      </c>
      <c r="K29" t="s">
        <v>3998</v>
      </c>
      <c r="L29" t="s">
        <v>3998</v>
      </c>
      <c r="M29" t="s">
        <v>228</v>
      </c>
      <c r="N29" t="s">
        <v>229</v>
      </c>
      <c r="O29" t="s">
        <v>12</v>
      </c>
      <c r="P29" t="s">
        <v>4180</v>
      </c>
      <c r="Q29">
        <v>10</v>
      </c>
      <c r="R29" t="s">
        <v>5754</v>
      </c>
    </row>
    <row r="30" spans="1:18" x14ac:dyDescent="0.25">
      <c r="A30" t="s">
        <v>3926</v>
      </c>
      <c r="B30" t="s">
        <v>232</v>
      </c>
      <c r="C30" t="s">
        <v>233</v>
      </c>
      <c r="D30" t="s">
        <v>234</v>
      </c>
      <c r="E30" t="s">
        <v>3990</v>
      </c>
      <c r="F30">
        <v>1</v>
      </c>
      <c r="G30" t="s">
        <v>35</v>
      </c>
      <c r="H30" t="s">
        <v>35</v>
      </c>
      <c r="I30" t="s">
        <v>3994</v>
      </c>
      <c r="J30" t="s">
        <v>235</v>
      </c>
      <c r="K30" t="s">
        <v>3998</v>
      </c>
      <c r="L30" t="s">
        <v>3998</v>
      </c>
      <c r="M30" t="s">
        <v>236</v>
      </c>
      <c r="N30" t="s">
        <v>237</v>
      </c>
      <c r="O30" t="s">
        <v>12</v>
      </c>
      <c r="P30" t="s">
        <v>4140</v>
      </c>
      <c r="Q30">
        <v>20</v>
      </c>
      <c r="R30" t="s">
        <v>5754</v>
      </c>
    </row>
    <row r="31" spans="1:18" x14ac:dyDescent="0.25">
      <c r="A31" t="s">
        <v>3926</v>
      </c>
      <c r="B31" t="s">
        <v>1063</v>
      </c>
      <c r="C31" t="s">
        <v>1064</v>
      </c>
      <c r="D31" t="s">
        <v>1065</v>
      </c>
      <c r="E31" t="s">
        <v>3990</v>
      </c>
      <c r="F31">
        <v>1</v>
      </c>
      <c r="G31" t="s">
        <v>71</v>
      </c>
      <c r="H31" t="s">
        <v>71</v>
      </c>
      <c r="I31" t="s">
        <v>3996</v>
      </c>
      <c r="J31" t="s">
        <v>1066</v>
      </c>
      <c r="K31" t="s">
        <v>3998</v>
      </c>
      <c r="L31" t="s">
        <v>3998</v>
      </c>
      <c r="M31" t="s">
        <v>651</v>
      </c>
      <c r="N31" t="s">
        <v>161</v>
      </c>
      <c r="O31" t="s">
        <v>12</v>
      </c>
      <c r="P31" t="s">
        <v>4140</v>
      </c>
      <c r="Q31">
        <v>20</v>
      </c>
      <c r="R31" t="s">
        <v>5754</v>
      </c>
    </row>
    <row r="32" spans="1:18" x14ac:dyDescent="0.25">
      <c r="A32" t="s">
        <v>3926</v>
      </c>
      <c r="B32" t="s">
        <v>1063</v>
      </c>
      <c r="C32" t="s">
        <v>1</v>
      </c>
      <c r="D32" t="s">
        <v>1065</v>
      </c>
      <c r="E32" t="s">
        <v>3990</v>
      </c>
      <c r="F32">
        <v>1</v>
      </c>
      <c r="G32" t="s">
        <v>3</v>
      </c>
      <c r="H32" t="s">
        <v>3</v>
      </c>
      <c r="I32" t="s">
        <v>4</v>
      </c>
      <c r="J32" t="s">
        <v>1</v>
      </c>
      <c r="K32" t="s">
        <v>4</v>
      </c>
      <c r="L32" t="s">
        <v>1</v>
      </c>
      <c r="M32" t="s">
        <v>1</v>
      </c>
      <c r="N32" t="s">
        <v>4</v>
      </c>
      <c r="O32" t="s">
        <v>4</v>
      </c>
      <c r="P32" t="s">
        <v>4140</v>
      </c>
      <c r="Q32">
        <v>20</v>
      </c>
      <c r="R32" t="s">
        <v>5754</v>
      </c>
    </row>
    <row r="33" spans="1:18" x14ac:dyDescent="0.25">
      <c r="A33" t="s">
        <v>3926</v>
      </c>
      <c r="B33" t="s">
        <v>1440</v>
      </c>
      <c r="C33" t="s">
        <v>1</v>
      </c>
      <c r="D33" t="s">
        <v>1441</v>
      </c>
      <c r="E33" t="s">
        <v>3990</v>
      </c>
      <c r="F33">
        <v>1</v>
      </c>
      <c r="G33" t="s">
        <v>3</v>
      </c>
      <c r="H33" t="s">
        <v>3</v>
      </c>
      <c r="I33" t="s">
        <v>4</v>
      </c>
      <c r="J33" t="s">
        <v>1</v>
      </c>
      <c r="K33" t="s">
        <v>4</v>
      </c>
      <c r="L33" t="s">
        <v>1</v>
      </c>
      <c r="M33" t="s">
        <v>1</v>
      </c>
      <c r="N33" t="s">
        <v>4</v>
      </c>
      <c r="O33" t="s">
        <v>4</v>
      </c>
      <c r="P33" t="s">
        <v>4736</v>
      </c>
      <c r="Q33">
        <v>615</v>
      </c>
      <c r="R33" t="s">
        <v>5756</v>
      </c>
    </row>
    <row r="34" spans="1:18" x14ac:dyDescent="0.25">
      <c r="A34" t="s">
        <v>3926</v>
      </c>
      <c r="B34" t="s">
        <v>2176</v>
      </c>
      <c r="C34" t="s">
        <v>2177</v>
      </c>
      <c r="D34" t="s">
        <v>2178</v>
      </c>
      <c r="E34" t="s">
        <v>3990</v>
      </c>
      <c r="F34">
        <v>1</v>
      </c>
      <c r="G34" t="s">
        <v>116</v>
      </c>
      <c r="H34" t="s">
        <v>116</v>
      </c>
      <c r="I34" t="s">
        <v>3997</v>
      </c>
      <c r="J34" t="s">
        <v>2179</v>
      </c>
      <c r="K34" t="s">
        <v>4000</v>
      </c>
      <c r="L34" t="s">
        <v>3999</v>
      </c>
      <c r="M34" t="s">
        <v>265</v>
      </c>
      <c r="N34" t="s">
        <v>2180</v>
      </c>
      <c r="O34" t="s">
        <v>12</v>
      </c>
      <c r="P34" t="s">
        <v>4958</v>
      </c>
      <c r="Q34">
        <v>392</v>
      </c>
      <c r="R34" t="s">
        <v>5759</v>
      </c>
    </row>
    <row r="35" spans="1:18" x14ac:dyDescent="0.25">
      <c r="A35" t="s">
        <v>3926</v>
      </c>
      <c r="B35" t="s">
        <v>0</v>
      </c>
      <c r="C35" t="s">
        <v>1</v>
      </c>
      <c r="D35" t="s">
        <v>2</v>
      </c>
      <c r="E35" t="s">
        <v>3990</v>
      </c>
      <c r="F35">
        <v>1</v>
      </c>
      <c r="G35" t="s">
        <v>3</v>
      </c>
      <c r="H35" t="s">
        <v>3</v>
      </c>
      <c r="I35" t="s">
        <v>4</v>
      </c>
      <c r="J35" t="s">
        <v>1</v>
      </c>
      <c r="K35" t="s">
        <v>4</v>
      </c>
      <c r="L35" t="s">
        <v>1</v>
      </c>
      <c r="M35" t="s">
        <v>1</v>
      </c>
      <c r="N35" t="s">
        <v>4</v>
      </c>
      <c r="O35" t="s">
        <v>4</v>
      </c>
      <c r="P35" t="s">
        <v>4023</v>
      </c>
      <c r="Q35">
        <v>12</v>
      </c>
      <c r="R35" t="s">
        <v>3926</v>
      </c>
    </row>
    <row r="36" spans="1:18" x14ac:dyDescent="0.25">
      <c r="A36" t="s">
        <v>3926</v>
      </c>
      <c r="B36" t="s">
        <v>40</v>
      </c>
      <c r="C36" t="s">
        <v>41</v>
      </c>
      <c r="D36" t="s">
        <v>42</v>
      </c>
      <c r="E36" t="s">
        <v>43</v>
      </c>
      <c r="F36">
        <v>2</v>
      </c>
      <c r="G36" t="s">
        <v>27</v>
      </c>
      <c r="H36" t="s">
        <v>27</v>
      </c>
      <c r="I36" t="s">
        <v>3992</v>
      </c>
      <c r="J36" t="s">
        <v>44</v>
      </c>
      <c r="K36" t="s">
        <v>3998</v>
      </c>
      <c r="L36" t="s">
        <v>3998</v>
      </c>
      <c r="M36" t="s">
        <v>45</v>
      </c>
      <c r="N36" t="s">
        <v>46</v>
      </c>
      <c r="O36" t="s">
        <v>12</v>
      </c>
      <c r="P36" t="s">
        <v>4044</v>
      </c>
      <c r="Q36">
        <v>4</v>
      </c>
      <c r="R36" t="s">
        <v>3926</v>
      </c>
    </row>
    <row r="37" spans="1:18" x14ac:dyDescent="0.25">
      <c r="A37" t="s">
        <v>3926</v>
      </c>
      <c r="B37" t="s">
        <v>62</v>
      </c>
      <c r="C37" t="s">
        <v>1</v>
      </c>
      <c r="D37" t="s">
        <v>63</v>
      </c>
      <c r="E37" t="s">
        <v>3990</v>
      </c>
      <c r="F37">
        <v>1</v>
      </c>
      <c r="G37" t="s">
        <v>3</v>
      </c>
      <c r="H37" t="s">
        <v>3</v>
      </c>
      <c r="I37" t="s">
        <v>4</v>
      </c>
      <c r="J37" t="s">
        <v>1</v>
      </c>
      <c r="K37" t="s">
        <v>4</v>
      </c>
      <c r="L37" t="s">
        <v>1</v>
      </c>
      <c r="M37" t="s">
        <v>1</v>
      </c>
      <c r="N37" t="s">
        <v>4</v>
      </c>
      <c r="O37" t="s">
        <v>4</v>
      </c>
      <c r="P37" t="s">
        <v>4057</v>
      </c>
      <c r="Q37">
        <v>0</v>
      </c>
      <c r="R37" t="s">
        <v>3926</v>
      </c>
    </row>
    <row r="38" spans="1:18" x14ac:dyDescent="0.25">
      <c r="A38" t="s">
        <v>3926</v>
      </c>
      <c r="B38" t="s">
        <v>96</v>
      </c>
      <c r="C38" t="s">
        <v>97</v>
      </c>
      <c r="D38" t="s">
        <v>98</v>
      </c>
      <c r="E38" t="s">
        <v>3990</v>
      </c>
      <c r="F38">
        <v>1</v>
      </c>
      <c r="G38" t="s">
        <v>71</v>
      </c>
      <c r="H38" t="s">
        <v>71</v>
      </c>
      <c r="I38" t="s">
        <v>3996</v>
      </c>
      <c r="J38" t="s">
        <v>99</v>
      </c>
      <c r="K38" t="s">
        <v>3998</v>
      </c>
      <c r="L38" t="s">
        <v>4000</v>
      </c>
      <c r="M38" t="s">
        <v>100</v>
      </c>
      <c r="N38" t="s">
        <v>101</v>
      </c>
      <c r="O38" t="s">
        <v>12</v>
      </c>
      <c r="P38" t="s">
        <v>4057</v>
      </c>
      <c r="Q38">
        <v>0</v>
      </c>
      <c r="R38" t="s">
        <v>3926</v>
      </c>
    </row>
    <row r="39" spans="1:18" x14ac:dyDescent="0.25">
      <c r="A39" t="s">
        <v>3926</v>
      </c>
      <c r="B39" t="s">
        <v>130</v>
      </c>
      <c r="C39" t="s">
        <v>1</v>
      </c>
      <c r="D39" t="s">
        <v>131</v>
      </c>
      <c r="E39" t="s">
        <v>3990</v>
      </c>
      <c r="F39">
        <v>1</v>
      </c>
      <c r="G39" t="s">
        <v>3</v>
      </c>
      <c r="H39" t="s">
        <v>3</v>
      </c>
      <c r="I39" t="s">
        <v>4</v>
      </c>
      <c r="J39" t="s">
        <v>1</v>
      </c>
      <c r="K39" t="s">
        <v>4</v>
      </c>
      <c r="L39" t="s">
        <v>1</v>
      </c>
      <c r="M39" t="s">
        <v>1</v>
      </c>
      <c r="N39" t="s">
        <v>4</v>
      </c>
      <c r="O39" t="s">
        <v>4</v>
      </c>
      <c r="P39" t="s">
        <v>4057</v>
      </c>
      <c r="Q39">
        <v>0</v>
      </c>
      <c r="R39" t="s">
        <v>3926</v>
      </c>
    </row>
    <row r="40" spans="1:18" x14ac:dyDescent="0.25">
      <c r="A40" t="s">
        <v>3926</v>
      </c>
      <c r="B40" t="s">
        <v>132</v>
      </c>
      <c r="C40" t="s">
        <v>1</v>
      </c>
      <c r="D40" t="s">
        <v>133</v>
      </c>
      <c r="E40" t="s">
        <v>3990</v>
      </c>
      <c r="F40">
        <v>1</v>
      </c>
      <c r="G40" t="s">
        <v>3</v>
      </c>
      <c r="H40" t="s">
        <v>3</v>
      </c>
      <c r="I40" t="s">
        <v>4</v>
      </c>
      <c r="J40" t="s">
        <v>1</v>
      </c>
      <c r="K40" t="s">
        <v>4</v>
      </c>
      <c r="L40" t="s">
        <v>1</v>
      </c>
      <c r="M40" t="s">
        <v>1</v>
      </c>
      <c r="N40" t="s">
        <v>4</v>
      </c>
      <c r="O40" t="s">
        <v>4</v>
      </c>
      <c r="P40" t="s">
        <v>4057</v>
      </c>
      <c r="Q40">
        <v>0</v>
      </c>
      <c r="R40" t="s">
        <v>3926</v>
      </c>
    </row>
    <row r="41" spans="1:18" x14ac:dyDescent="0.25">
      <c r="A41" t="s">
        <v>3926</v>
      </c>
      <c r="B41" t="s">
        <v>145</v>
      </c>
      <c r="C41" t="s">
        <v>146</v>
      </c>
      <c r="D41" t="s">
        <v>147</v>
      </c>
      <c r="E41" t="s">
        <v>3990</v>
      </c>
      <c r="F41">
        <v>1</v>
      </c>
      <c r="G41" t="s">
        <v>116</v>
      </c>
      <c r="H41" t="s">
        <v>116</v>
      </c>
      <c r="I41" t="s">
        <v>3997</v>
      </c>
      <c r="J41" t="s">
        <v>148</v>
      </c>
      <c r="K41" t="s">
        <v>4000</v>
      </c>
      <c r="L41" t="s">
        <v>3999</v>
      </c>
      <c r="M41" t="s">
        <v>149</v>
      </c>
      <c r="N41" t="s">
        <v>11</v>
      </c>
      <c r="O41" t="s">
        <v>12</v>
      </c>
      <c r="P41" t="s">
        <v>4126</v>
      </c>
      <c r="Q41">
        <v>2</v>
      </c>
      <c r="R41" t="s">
        <v>3926</v>
      </c>
    </row>
    <row r="42" spans="1:18" x14ac:dyDescent="0.25">
      <c r="A42" t="s">
        <v>3926</v>
      </c>
      <c r="B42" t="s">
        <v>150</v>
      </c>
      <c r="C42" t="s">
        <v>151</v>
      </c>
      <c r="D42" t="s">
        <v>152</v>
      </c>
      <c r="E42" t="s">
        <v>153</v>
      </c>
      <c r="F42">
        <v>2</v>
      </c>
      <c r="G42" t="s">
        <v>71</v>
      </c>
      <c r="H42" t="s">
        <v>71</v>
      </c>
      <c r="I42" t="s">
        <v>3996</v>
      </c>
      <c r="J42" t="s">
        <v>154</v>
      </c>
      <c r="K42" t="s">
        <v>3998</v>
      </c>
      <c r="L42" t="s">
        <v>3998</v>
      </c>
      <c r="M42" t="s">
        <v>155</v>
      </c>
      <c r="N42" t="s">
        <v>11</v>
      </c>
      <c r="O42" t="s">
        <v>12</v>
      </c>
      <c r="P42" t="s">
        <v>4126</v>
      </c>
      <c r="Q42">
        <v>2</v>
      </c>
      <c r="R42" t="s">
        <v>3926</v>
      </c>
    </row>
    <row r="43" spans="1:18" x14ac:dyDescent="0.25">
      <c r="A43" t="s">
        <v>3926</v>
      </c>
      <c r="B43" t="s">
        <v>162</v>
      </c>
      <c r="C43" t="s">
        <v>1</v>
      </c>
      <c r="D43" t="s">
        <v>163</v>
      </c>
      <c r="E43" t="s">
        <v>3990</v>
      </c>
      <c r="F43">
        <v>1</v>
      </c>
      <c r="G43" t="s">
        <v>3</v>
      </c>
      <c r="H43" t="s">
        <v>3</v>
      </c>
      <c r="I43" t="s">
        <v>4</v>
      </c>
      <c r="J43" t="s">
        <v>1</v>
      </c>
      <c r="K43" t="s">
        <v>4</v>
      </c>
      <c r="L43" t="s">
        <v>1</v>
      </c>
      <c r="M43" t="s">
        <v>1</v>
      </c>
      <c r="N43" t="s">
        <v>4</v>
      </c>
      <c r="O43" t="s">
        <v>4</v>
      </c>
      <c r="P43" t="s">
        <v>4057</v>
      </c>
      <c r="Q43">
        <v>0</v>
      </c>
      <c r="R43" t="s">
        <v>3926</v>
      </c>
    </row>
    <row r="44" spans="1:18" x14ac:dyDescent="0.25">
      <c r="A44" t="s">
        <v>3926</v>
      </c>
      <c r="B44" t="s">
        <v>164</v>
      </c>
      <c r="C44" t="s">
        <v>165</v>
      </c>
      <c r="D44" t="s">
        <v>166</v>
      </c>
      <c r="E44" t="s">
        <v>3990</v>
      </c>
      <c r="F44">
        <v>1</v>
      </c>
      <c r="G44" t="s">
        <v>50</v>
      </c>
      <c r="H44" t="s">
        <v>35</v>
      </c>
      <c r="I44" t="s">
        <v>3993</v>
      </c>
      <c r="J44" t="s">
        <v>167</v>
      </c>
      <c r="K44" t="s">
        <v>4000</v>
      </c>
      <c r="L44" t="s">
        <v>3999</v>
      </c>
      <c r="M44" t="s">
        <v>168</v>
      </c>
      <c r="N44" t="s">
        <v>169</v>
      </c>
      <c r="O44" t="s">
        <v>31</v>
      </c>
      <c r="P44" t="s">
        <v>4136</v>
      </c>
      <c r="Q44">
        <v>3</v>
      </c>
      <c r="R44" t="s">
        <v>3926</v>
      </c>
    </row>
    <row r="45" spans="1:18" x14ac:dyDescent="0.25">
      <c r="A45" t="s">
        <v>3926</v>
      </c>
      <c r="B45" t="s">
        <v>184</v>
      </c>
      <c r="C45" t="s">
        <v>185</v>
      </c>
      <c r="D45" t="s">
        <v>186</v>
      </c>
      <c r="E45" t="s">
        <v>187</v>
      </c>
      <c r="F45">
        <v>4</v>
      </c>
      <c r="G45" t="s">
        <v>116</v>
      </c>
      <c r="H45" t="s">
        <v>116</v>
      </c>
      <c r="I45" t="s">
        <v>3997</v>
      </c>
      <c r="J45" t="s">
        <v>188</v>
      </c>
      <c r="K45" t="s">
        <v>3998</v>
      </c>
      <c r="L45" t="s">
        <v>3998</v>
      </c>
      <c r="M45" t="s">
        <v>189</v>
      </c>
      <c r="N45" t="s">
        <v>11</v>
      </c>
      <c r="O45" t="s">
        <v>12</v>
      </c>
      <c r="P45" t="s">
        <v>4126</v>
      </c>
      <c r="Q45">
        <v>2</v>
      </c>
      <c r="R45" t="s">
        <v>3926</v>
      </c>
    </row>
    <row r="46" spans="1:18" x14ac:dyDescent="0.25">
      <c r="A46" t="s">
        <v>3926</v>
      </c>
      <c r="B46" t="s">
        <v>194</v>
      </c>
      <c r="C46" t="s">
        <v>1</v>
      </c>
      <c r="D46" t="s">
        <v>195</v>
      </c>
      <c r="E46" t="s">
        <v>3990</v>
      </c>
      <c r="F46">
        <v>1</v>
      </c>
      <c r="G46" t="s">
        <v>3</v>
      </c>
      <c r="H46" t="s">
        <v>3</v>
      </c>
      <c r="I46" t="s">
        <v>4</v>
      </c>
      <c r="J46" t="s">
        <v>1</v>
      </c>
      <c r="K46" t="s">
        <v>4</v>
      </c>
      <c r="L46" t="s">
        <v>1</v>
      </c>
      <c r="M46" t="s">
        <v>1</v>
      </c>
      <c r="N46" t="s">
        <v>4</v>
      </c>
      <c r="O46" t="s">
        <v>4</v>
      </c>
      <c r="P46" t="s">
        <v>4057</v>
      </c>
      <c r="Q46">
        <v>0</v>
      </c>
      <c r="R46" t="s">
        <v>3926</v>
      </c>
    </row>
    <row r="47" spans="1:18" x14ac:dyDescent="0.25">
      <c r="A47" t="s">
        <v>3926</v>
      </c>
      <c r="B47" t="s">
        <v>207</v>
      </c>
      <c r="C47" t="s">
        <v>208</v>
      </c>
      <c r="D47" t="s">
        <v>209</v>
      </c>
      <c r="E47" t="s">
        <v>3990</v>
      </c>
      <c r="F47">
        <v>1</v>
      </c>
      <c r="G47" t="s">
        <v>27</v>
      </c>
      <c r="H47" t="s">
        <v>27</v>
      </c>
      <c r="I47" t="s">
        <v>3992</v>
      </c>
      <c r="J47" t="s">
        <v>210</v>
      </c>
      <c r="K47" t="s">
        <v>3998</v>
      </c>
      <c r="L47" t="s">
        <v>3998</v>
      </c>
      <c r="M47" t="s">
        <v>211</v>
      </c>
      <c r="N47" t="s">
        <v>212</v>
      </c>
      <c r="O47" t="s">
        <v>12</v>
      </c>
      <c r="P47" t="s">
        <v>4169</v>
      </c>
      <c r="Q47">
        <v>28</v>
      </c>
      <c r="R47" t="s">
        <v>3926</v>
      </c>
    </row>
    <row r="48" spans="1:18" x14ac:dyDescent="0.25">
      <c r="A48" t="s">
        <v>3926</v>
      </c>
      <c r="B48" t="s">
        <v>215</v>
      </c>
      <c r="C48" t="s">
        <v>1</v>
      </c>
      <c r="D48" t="s">
        <v>216</v>
      </c>
      <c r="E48" t="s">
        <v>3990</v>
      </c>
      <c r="F48">
        <v>1</v>
      </c>
      <c r="G48" t="s">
        <v>3</v>
      </c>
      <c r="H48" t="s">
        <v>3</v>
      </c>
      <c r="I48" t="s">
        <v>4</v>
      </c>
      <c r="J48" t="s">
        <v>1</v>
      </c>
      <c r="K48" t="s">
        <v>4</v>
      </c>
      <c r="L48" t="s">
        <v>1</v>
      </c>
      <c r="M48" t="s">
        <v>1</v>
      </c>
      <c r="N48" t="s">
        <v>4</v>
      </c>
      <c r="O48" t="s">
        <v>4</v>
      </c>
      <c r="P48" t="s">
        <v>4057</v>
      </c>
      <c r="Q48">
        <v>0</v>
      </c>
      <c r="R48" t="s">
        <v>3926</v>
      </c>
    </row>
    <row r="49" spans="1:18" x14ac:dyDescent="0.25">
      <c r="A49" t="s">
        <v>3926</v>
      </c>
      <c r="B49" t="s">
        <v>438</v>
      </c>
      <c r="C49" t="s">
        <v>439</v>
      </c>
      <c r="D49" t="s">
        <v>440</v>
      </c>
      <c r="E49" t="s">
        <v>441</v>
      </c>
      <c r="F49">
        <v>2</v>
      </c>
      <c r="G49" t="s">
        <v>59</v>
      </c>
      <c r="H49" t="s">
        <v>35</v>
      </c>
      <c r="I49" t="s">
        <v>3992</v>
      </c>
      <c r="J49" t="s">
        <v>442</v>
      </c>
      <c r="K49" t="s">
        <v>4000</v>
      </c>
      <c r="L49" t="s">
        <v>3999</v>
      </c>
      <c r="M49" t="s">
        <v>265</v>
      </c>
      <c r="N49" t="s">
        <v>1</v>
      </c>
      <c r="O49" t="s">
        <v>31</v>
      </c>
      <c r="P49" t="s">
        <v>4310</v>
      </c>
      <c r="Q49">
        <v>1</v>
      </c>
      <c r="R49" t="s">
        <v>3926</v>
      </c>
    </row>
    <row r="50" spans="1:18" x14ac:dyDescent="0.25">
      <c r="A50" t="s">
        <v>3926</v>
      </c>
      <c r="B50" t="s">
        <v>652</v>
      </c>
      <c r="C50" t="s">
        <v>1</v>
      </c>
      <c r="D50" t="s">
        <v>653</v>
      </c>
      <c r="E50" t="s">
        <v>3990</v>
      </c>
      <c r="F50">
        <v>1</v>
      </c>
      <c r="G50" t="s">
        <v>3</v>
      </c>
      <c r="H50" t="s">
        <v>3</v>
      </c>
      <c r="I50" t="s">
        <v>4</v>
      </c>
      <c r="J50" t="s">
        <v>1</v>
      </c>
      <c r="K50" t="s">
        <v>4</v>
      </c>
      <c r="L50" t="s">
        <v>1</v>
      </c>
      <c r="M50" t="s">
        <v>1</v>
      </c>
      <c r="N50" t="s">
        <v>4</v>
      </c>
      <c r="O50" t="s">
        <v>4</v>
      </c>
      <c r="P50" t="s">
        <v>4310</v>
      </c>
      <c r="Q50">
        <v>1</v>
      </c>
      <c r="R50" t="s">
        <v>3926</v>
      </c>
    </row>
    <row r="51" spans="1:18" x14ac:dyDescent="0.25">
      <c r="A51" t="s">
        <v>3926</v>
      </c>
      <c r="B51" t="s">
        <v>1026</v>
      </c>
      <c r="C51" t="s">
        <v>1</v>
      </c>
      <c r="D51" t="s">
        <v>1027</v>
      </c>
      <c r="E51" t="s">
        <v>3990</v>
      </c>
      <c r="F51">
        <v>1</v>
      </c>
      <c r="G51" t="s">
        <v>3</v>
      </c>
      <c r="H51" t="s">
        <v>3</v>
      </c>
      <c r="I51" t="s">
        <v>4</v>
      </c>
      <c r="J51" t="s">
        <v>1</v>
      </c>
      <c r="K51" t="s">
        <v>4</v>
      </c>
      <c r="L51" t="s">
        <v>1</v>
      </c>
      <c r="M51" t="s">
        <v>1</v>
      </c>
      <c r="N51" t="s">
        <v>4</v>
      </c>
      <c r="O51" t="s">
        <v>4</v>
      </c>
      <c r="P51" t="s">
        <v>4057</v>
      </c>
      <c r="Q51">
        <v>0</v>
      </c>
      <c r="R51" t="s">
        <v>3926</v>
      </c>
    </row>
    <row r="52" spans="1:18" x14ac:dyDescent="0.25">
      <c r="A52" t="s">
        <v>3926</v>
      </c>
      <c r="B52" t="s">
        <v>1075</v>
      </c>
      <c r="C52" t="s">
        <v>1</v>
      </c>
      <c r="D52" t="s">
        <v>1076</v>
      </c>
      <c r="E52" t="s">
        <v>3990</v>
      </c>
      <c r="F52">
        <v>1</v>
      </c>
      <c r="G52" t="s">
        <v>3</v>
      </c>
      <c r="H52" t="s">
        <v>3</v>
      </c>
      <c r="I52" t="s">
        <v>4</v>
      </c>
      <c r="J52" t="s">
        <v>1</v>
      </c>
      <c r="K52" t="s">
        <v>4</v>
      </c>
      <c r="L52" t="s">
        <v>1</v>
      </c>
      <c r="M52" t="s">
        <v>1</v>
      </c>
      <c r="N52" t="s">
        <v>4</v>
      </c>
      <c r="O52" t="s">
        <v>4</v>
      </c>
      <c r="P52" t="s">
        <v>4057</v>
      </c>
      <c r="Q52">
        <v>0</v>
      </c>
      <c r="R52" t="s">
        <v>3926</v>
      </c>
    </row>
    <row r="53" spans="1:18" x14ac:dyDescent="0.25">
      <c r="A53" t="s">
        <v>3926</v>
      </c>
      <c r="B53" t="s">
        <v>1086</v>
      </c>
      <c r="C53" t="s">
        <v>1</v>
      </c>
      <c r="D53" t="s">
        <v>1087</v>
      </c>
      <c r="E53" t="s">
        <v>3990</v>
      </c>
      <c r="F53">
        <v>1</v>
      </c>
      <c r="G53" t="s">
        <v>3</v>
      </c>
      <c r="H53" t="s">
        <v>3</v>
      </c>
      <c r="I53" t="s">
        <v>4</v>
      </c>
      <c r="J53" t="s">
        <v>1</v>
      </c>
      <c r="K53" t="s">
        <v>4</v>
      </c>
      <c r="L53" t="s">
        <v>1</v>
      </c>
      <c r="M53" t="s">
        <v>1</v>
      </c>
      <c r="N53" t="s">
        <v>4</v>
      </c>
      <c r="O53" t="s">
        <v>4</v>
      </c>
      <c r="P53" t="s">
        <v>4057</v>
      </c>
      <c r="Q53">
        <v>0</v>
      </c>
      <c r="R53" t="s">
        <v>3926</v>
      </c>
    </row>
    <row r="54" spans="1:18" x14ac:dyDescent="0.25">
      <c r="A54" t="s">
        <v>3926</v>
      </c>
      <c r="B54" t="s">
        <v>1</v>
      </c>
      <c r="C54" t="s">
        <v>1378</v>
      </c>
      <c r="D54" t="s">
        <v>1379</v>
      </c>
      <c r="E54" t="s">
        <v>3990</v>
      </c>
      <c r="F54">
        <v>1</v>
      </c>
      <c r="G54" t="s">
        <v>35</v>
      </c>
      <c r="H54" t="s">
        <v>35</v>
      </c>
      <c r="I54" t="s">
        <v>3992</v>
      </c>
      <c r="J54" t="s">
        <v>1380</v>
      </c>
      <c r="K54" t="s">
        <v>3999</v>
      </c>
      <c r="L54" t="s">
        <v>3999</v>
      </c>
      <c r="M54" t="s">
        <v>1381</v>
      </c>
      <c r="N54" t="s">
        <v>1382</v>
      </c>
      <c r="O54" t="s">
        <v>31</v>
      </c>
      <c r="P54" t="s">
        <v>4721</v>
      </c>
      <c r="Q54">
        <v>17</v>
      </c>
      <c r="R54" t="s">
        <v>3926</v>
      </c>
    </row>
    <row r="55" spans="1:18" x14ac:dyDescent="0.25">
      <c r="A55" t="s">
        <v>3926</v>
      </c>
      <c r="B55" t="s">
        <v>1424</v>
      </c>
      <c r="C55" t="s">
        <v>1425</v>
      </c>
      <c r="D55" t="s">
        <v>1426</v>
      </c>
      <c r="E55" t="s">
        <v>3990</v>
      </c>
      <c r="F55">
        <v>1</v>
      </c>
      <c r="G55" t="s">
        <v>71</v>
      </c>
      <c r="H55" t="s">
        <v>71</v>
      </c>
      <c r="I55" t="s">
        <v>3996</v>
      </c>
      <c r="J55" t="s">
        <v>1427</v>
      </c>
      <c r="K55" t="s">
        <v>4000</v>
      </c>
      <c r="L55" t="s">
        <v>4001</v>
      </c>
      <c r="M55" t="s">
        <v>338</v>
      </c>
      <c r="N55" t="s">
        <v>11</v>
      </c>
      <c r="O55" t="s">
        <v>12</v>
      </c>
      <c r="P55" t="s">
        <v>4126</v>
      </c>
      <c r="Q55">
        <v>2</v>
      </c>
      <c r="R55" t="s">
        <v>3926</v>
      </c>
    </row>
    <row r="56" spans="1:18" x14ac:dyDescent="0.25">
      <c r="A56" t="s">
        <v>3926</v>
      </c>
      <c r="B56" t="s">
        <v>1438</v>
      </c>
      <c r="C56" t="s">
        <v>1</v>
      </c>
      <c r="D56" t="s">
        <v>1439</v>
      </c>
      <c r="E56" t="s">
        <v>3990</v>
      </c>
      <c r="F56">
        <v>1</v>
      </c>
      <c r="G56" t="s">
        <v>3</v>
      </c>
      <c r="H56" t="s">
        <v>3</v>
      </c>
      <c r="I56" t="s">
        <v>4</v>
      </c>
      <c r="J56" t="s">
        <v>1</v>
      </c>
      <c r="K56" t="s">
        <v>4</v>
      </c>
      <c r="L56" t="s">
        <v>1</v>
      </c>
      <c r="M56" t="s">
        <v>1</v>
      </c>
      <c r="N56" t="s">
        <v>4</v>
      </c>
      <c r="O56" t="s">
        <v>4</v>
      </c>
      <c r="P56" t="s">
        <v>4310</v>
      </c>
      <c r="Q56">
        <v>1</v>
      </c>
      <c r="R56" t="s">
        <v>3926</v>
      </c>
    </row>
    <row r="57" spans="1:18" x14ac:dyDescent="0.25">
      <c r="A57" t="s">
        <v>3926</v>
      </c>
      <c r="B57" t="s">
        <v>2210</v>
      </c>
      <c r="C57" t="s">
        <v>2211</v>
      </c>
      <c r="D57" t="s">
        <v>2212</v>
      </c>
      <c r="E57" t="s">
        <v>3990</v>
      </c>
      <c r="F57">
        <v>1</v>
      </c>
      <c r="G57" t="s">
        <v>71</v>
      </c>
      <c r="H57" t="s">
        <v>35</v>
      </c>
      <c r="I57" t="s">
        <v>3996</v>
      </c>
      <c r="J57" t="s">
        <v>2213</v>
      </c>
      <c r="K57" t="s">
        <v>4000</v>
      </c>
      <c r="L57" t="s">
        <v>3999</v>
      </c>
      <c r="M57" t="s">
        <v>658</v>
      </c>
      <c r="N57" t="s">
        <v>11</v>
      </c>
      <c r="O57" t="s">
        <v>31</v>
      </c>
      <c r="P57" t="s">
        <v>4963</v>
      </c>
      <c r="Q57">
        <v>14</v>
      </c>
      <c r="R57" t="s">
        <v>3926</v>
      </c>
    </row>
    <row r="58" spans="1:18" x14ac:dyDescent="0.25">
      <c r="A58" t="s">
        <v>3926</v>
      </c>
      <c r="B58" t="s">
        <v>2218</v>
      </c>
      <c r="C58" t="s">
        <v>1</v>
      </c>
      <c r="D58" t="s">
        <v>2219</v>
      </c>
      <c r="E58" t="s">
        <v>3990</v>
      </c>
      <c r="F58">
        <v>1</v>
      </c>
      <c r="G58" t="s">
        <v>3</v>
      </c>
      <c r="H58" t="s">
        <v>3</v>
      </c>
      <c r="I58" t="s">
        <v>4</v>
      </c>
      <c r="J58" t="s">
        <v>1</v>
      </c>
      <c r="K58" t="s">
        <v>4</v>
      </c>
      <c r="L58" t="s">
        <v>1</v>
      </c>
      <c r="M58" t="s">
        <v>1</v>
      </c>
      <c r="N58" t="s">
        <v>4</v>
      </c>
      <c r="O58" t="s">
        <v>4</v>
      </c>
      <c r="P58" t="s">
        <v>4044</v>
      </c>
      <c r="Q58">
        <v>4</v>
      </c>
      <c r="R58" t="s">
        <v>3926</v>
      </c>
    </row>
    <row r="59" spans="1:18" x14ac:dyDescent="0.25">
      <c r="A59" t="s">
        <v>3926</v>
      </c>
      <c r="B59" t="s">
        <v>2220</v>
      </c>
      <c r="C59" t="s">
        <v>1</v>
      </c>
      <c r="D59" t="s">
        <v>2221</v>
      </c>
      <c r="E59" t="s">
        <v>3990</v>
      </c>
      <c r="F59">
        <v>1</v>
      </c>
      <c r="G59" t="s">
        <v>3</v>
      </c>
      <c r="H59" t="s">
        <v>3</v>
      </c>
      <c r="I59" t="s">
        <v>4</v>
      </c>
      <c r="J59" t="s">
        <v>1</v>
      </c>
      <c r="K59" t="s">
        <v>4</v>
      </c>
      <c r="L59" t="s">
        <v>1</v>
      </c>
      <c r="M59" t="s">
        <v>1</v>
      </c>
      <c r="N59" t="s">
        <v>4</v>
      </c>
      <c r="O59" t="s">
        <v>4</v>
      </c>
      <c r="P59" t="s">
        <v>4136</v>
      </c>
      <c r="Q59">
        <v>3</v>
      </c>
      <c r="R59" t="s">
        <v>3926</v>
      </c>
    </row>
    <row r="60" spans="1:18" x14ac:dyDescent="0.25">
      <c r="A60" t="s">
        <v>3926</v>
      </c>
      <c r="B60" t="s">
        <v>2222</v>
      </c>
      <c r="C60" t="s">
        <v>2223</v>
      </c>
      <c r="D60" t="s">
        <v>2224</v>
      </c>
      <c r="E60" t="s">
        <v>3990</v>
      </c>
      <c r="F60">
        <v>1</v>
      </c>
      <c r="G60" t="s">
        <v>35</v>
      </c>
      <c r="H60" t="s">
        <v>35</v>
      </c>
      <c r="I60" t="s">
        <v>3996</v>
      </c>
      <c r="J60" t="s">
        <v>2225</v>
      </c>
      <c r="K60" t="s">
        <v>3999</v>
      </c>
      <c r="L60" t="s">
        <v>3999</v>
      </c>
      <c r="M60" t="s">
        <v>1381</v>
      </c>
      <c r="N60" t="s">
        <v>1</v>
      </c>
      <c r="O60" t="s">
        <v>12</v>
      </c>
      <c r="P60" t="s">
        <v>4057</v>
      </c>
      <c r="Q60">
        <v>0</v>
      </c>
      <c r="R60" t="s">
        <v>3926</v>
      </c>
    </row>
    <row r="61" spans="1:18" x14ac:dyDescent="0.25">
      <c r="A61" t="s">
        <v>3926</v>
      </c>
      <c r="B61" t="s">
        <v>2226</v>
      </c>
      <c r="C61" t="s">
        <v>1</v>
      </c>
      <c r="D61" t="s">
        <v>2227</v>
      </c>
      <c r="E61" t="s">
        <v>3990</v>
      </c>
      <c r="F61">
        <v>1</v>
      </c>
      <c r="G61" t="s">
        <v>3</v>
      </c>
      <c r="H61" t="s">
        <v>3</v>
      </c>
      <c r="I61" t="s">
        <v>4</v>
      </c>
      <c r="J61" t="s">
        <v>1</v>
      </c>
      <c r="K61" t="s">
        <v>4</v>
      </c>
      <c r="L61" t="s">
        <v>1</v>
      </c>
      <c r="M61" t="s">
        <v>1</v>
      </c>
      <c r="N61" t="s">
        <v>4</v>
      </c>
      <c r="O61" t="s">
        <v>4</v>
      </c>
      <c r="P61" t="s">
        <v>4057</v>
      </c>
      <c r="Q61">
        <v>0</v>
      </c>
      <c r="R61" t="s">
        <v>3926</v>
      </c>
    </row>
    <row r="62" spans="1:18" x14ac:dyDescent="0.25">
      <c r="A62" t="s">
        <v>3928</v>
      </c>
      <c r="B62" t="s">
        <v>38</v>
      </c>
      <c r="C62" t="s">
        <v>1</v>
      </c>
      <c r="D62" t="s">
        <v>39</v>
      </c>
      <c r="E62" t="s">
        <v>3990</v>
      </c>
      <c r="F62">
        <v>1</v>
      </c>
      <c r="G62" t="s">
        <v>3</v>
      </c>
      <c r="H62" t="s">
        <v>3</v>
      </c>
      <c r="I62" t="s">
        <v>4</v>
      </c>
      <c r="J62" t="s">
        <v>1</v>
      </c>
      <c r="K62" t="s">
        <v>4</v>
      </c>
      <c r="L62" t="s">
        <v>1</v>
      </c>
      <c r="M62" t="s">
        <v>1</v>
      </c>
      <c r="N62" t="s">
        <v>4</v>
      </c>
      <c r="O62" t="s">
        <v>4</v>
      </c>
      <c r="P62" t="s">
        <v>4041</v>
      </c>
      <c r="Q62">
        <v>190</v>
      </c>
      <c r="R62" t="s">
        <v>5751</v>
      </c>
    </row>
    <row r="63" spans="1:18" x14ac:dyDescent="0.25">
      <c r="A63" t="s">
        <v>3928</v>
      </c>
      <c r="B63" t="s">
        <v>64</v>
      </c>
      <c r="C63" t="s">
        <v>1</v>
      </c>
      <c r="D63" t="s">
        <v>65</v>
      </c>
      <c r="E63" t="s">
        <v>3990</v>
      </c>
      <c r="F63">
        <v>1</v>
      </c>
      <c r="G63" t="s">
        <v>3</v>
      </c>
      <c r="H63" t="s">
        <v>3</v>
      </c>
      <c r="I63" t="s">
        <v>4</v>
      </c>
      <c r="J63" t="s">
        <v>1</v>
      </c>
      <c r="K63" t="s">
        <v>4</v>
      </c>
      <c r="L63" t="s">
        <v>1</v>
      </c>
      <c r="M63" t="s">
        <v>1</v>
      </c>
      <c r="N63" t="s">
        <v>4</v>
      </c>
      <c r="O63" t="s">
        <v>4</v>
      </c>
      <c r="P63" t="s">
        <v>4060</v>
      </c>
      <c r="Q63">
        <v>200</v>
      </c>
      <c r="R63" t="s">
        <v>5753</v>
      </c>
    </row>
    <row r="64" spans="1:18" x14ac:dyDescent="0.25">
      <c r="A64" t="s">
        <v>3928</v>
      </c>
      <c r="B64" t="s">
        <v>82</v>
      </c>
      <c r="C64" t="s">
        <v>1</v>
      </c>
      <c r="D64" t="s">
        <v>83</v>
      </c>
      <c r="E64" t="s">
        <v>3990</v>
      </c>
      <c r="F64">
        <v>1</v>
      </c>
      <c r="G64" t="s">
        <v>3</v>
      </c>
      <c r="H64" t="s">
        <v>3</v>
      </c>
      <c r="I64" t="s">
        <v>4</v>
      </c>
      <c r="J64" t="s">
        <v>1</v>
      </c>
      <c r="K64" t="s">
        <v>4</v>
      </c>
      <c r="L64" t="s">
        <v>1</v>
      </c>
      <c r="M64" t="s">
        <v>1</v>
      </c>
      <c r="N64" t="s">
        <v>4</v>
      </c>
      <c r="O64" t="s">
        <v>4</v>
      </c>
      <c r="P64" t="s">
        <v>4072</v>
      </c>
      <c r="Q64">
        <v>380</v>
      </c>
      <c r="R64" t="s">
        <v>5753</v>
      </c>
    </row>
    <row r="65" spans="1:18" x14ac:dyDescent="0.25">
      <c r="A65" t="s">
        <v>3928</v>
      </c>
      <c r="B65" t="s">
        <v>84</v>
      </c>
      <c r="C65" t="s">
        <v>1</v>
      </c>
      <c r="D65" t="s">
        <v>85</v>
      </c>
      <c r="E65" t="s">
        <v>3990</v>
      </c>
      <c r="F65">
        <v>1</v>
      </c>
      <c r="G65" t="s">
        <v>3</v>
      </c>
      <c r="H65" t="s">
        <v>3</v>
      </c>
      <c r="I65" t="s">
        <v>4</v>
      </c>
      <c r="J65" t="s">
        <v>1</v>
      </c>
      <c r="K65" t="s">
        <v>4</v>
      </c>
      <c r="L65" t="s">
        <v>1</v>
      </c>
      <c r="M65" t="s">
        <v>1</v>
      </c>
      <c r="N65" t="s">
        <v>4</v>
      </c>
      <c r="O65" t="s">
        <v>4</v>
      </c>
      <c r="P65" t="s">
        <v>4076</v>
      </c>
      <c r="Q65">
        <v>160</v>
      </c>
      <c r="R65" t="s">
        <v>3928</v>
      </c>
    </row>
    <row r="66" spans="1:18" x14ac:dyDescent="0.25">
      <c r="A66" t="s">
        <v>3928</v>
      </c>
      <c r="B66" t="s">
        <v>88</v>
      </c>
      <c r="C66" t="s">
        <v>1</v>
      </c>
      <c r="D66" t="s">
        <v>89</v>
      </c>
      <c r="E66" t="s">
        <v>3990</v>
      </c>
      <c r="F66">
        <v>1</v>
      </c>
      <c r="G66" t="s">
        <v>3</v>
      </c>
      <c r="H66" t="s">
        <v>3</v>
      </c>
      <c r="I66" t="s">
        <v>4</v>
      </c>
      <c r="J66" t="s">
        <v>1</v>
      </c>
      <c r="K66" t="s">
        <v>4</v>
      </c>
      <c r="L66" t="s">
        <v>1</v>
      </c>
      <c r="M66" t="s">
        <v>1</v>
      </c>
      <c r="N66" t="s">
        <v>4</v>
      </c>
      <c r="O66" t="s">
        <v>4</v>
      </c>
      <c r="P66" t="s">
        <v>4085</v>
      </c>
      <c r="Q66">
        <v>830</v>
      </c>
      <c r="R66" t="s">
        <v>3928</v>
      </c>
    </row>
    <row r="67" spans="1:18" x14ac:dyDescent="0.25">
      <c r="A67" t="s">
        <v>3928</v>
      </c>
      <c r="B67" t="s">
        <v>119</v>
      </c>
      <c r="C67" t="s">
        <v>120</v>
      </c>
      <c r="D67" t="s">
        <v>121</v>
      </c>
      <c r="E67" t="s">
        <v>3990</v>
      </c>
      <c r="F67">
        <v>1</v>
      </c>
      <c r="G67" t="s">
        <v>116</v>
      </c>
      <c r="H67" t="s">
        <v>116</v>
      </c>
      <c r="I67" t="s">
        <v>3997</v>
      </c>
      <c r="J67" t="s">
        <v>122</v>
      </c>
      <c r="K67" t="s">
        <v>3998</v>
      </c>
      <c r="L67" t="s">
        <v>4000</v>
      </c>
      <c r="M67" t="s">
        <v>123</v>
      </c>
      <c r="N67" t="s">
        <v>11</v>
      </c>
      <c r="O67" t="s">
        <v>12</v>
      </c>
      <c r="P67" t="s">
        <v>4111</v>
      </c>
      <c r="Q67">
        <v>270</v>
      </c>
      <c r="R67" t="s">
        <v>3928</v>
      </c>
    </row>
    <row r="68" spans="1:18" x14ac:dyDescent="0.25">
      <c r="A68" t="s">
        <v>3928</v>
      </c>
      <c r="B68" t="s">
        <v>170</v>
      </c>
      <c r="C68" t="s">
        <v>1</v>
      </c>
      <c r="D68" t="s">
        <v>171</v>
      </c>
      <c r="E68" t="s">
        <v>3990</v>
      </c>
      <c r="F68">
        <v>1</v>
      </c>
      <c r="G68" t="s">
        <v>3</v>
      </c>
      <c r="H68" t="s">
        <v>3</v>
      </c>
      <c r="I68" t="s">
        <v>4</v>
      </c>
      <c r="J68" t="s">
        <v>1</v>
      </c>
      <c r="K68" t="s">
        <v>4</v>
      </c>
      <c r="L68" t="s">
        <v>1</v>
      </c>
      <c r="M68" t="s">
        <v>1</v>
      </c>
      <c r="N68" t="s">
        <v>4</v>
      </c>
      <c r="O68" t="s">
        <v>4</v>
      </c>
      <c r="P68" t="s">
        <v>5228</v>
      </c>
      <c r="Q68">
        <v>1900</v>
      </c>
      <c r="R68" t="s">
        <v>3928</v>
      </c>
    </row>
    <row r="69" spans="1:18" x14ac:dyDescent="0.25">
      <c r="A69" t="s">
        <v>3928</v>
      </c>
      <c r="B69" t="s">
        <v>178</v>
      </c>
      <c r="C69" t="s">
        <v>179</v>
      </c>
      <c r="D69" t="s">
        <v>180</v>
      </c>
      <c r="E69" t="s">
        <v>3990</v>
      </c>
      <c r="F69">
        <v>1</v>
      </c>
      <c r="G69" t="s">
        <v>71</v>
      </c>
      <c r="H69" t="s">
        <v>71</v>
      </c>
      <c r="I69" t="s">
        <v>3996</v>
      </c>
      <c r="J69" t="s">
        <v>181</v>
      </c>
      <c r="K69" t="s">
        <v>4000</v>
      </c>
      <c r="L69" t="s">
        <v>4001</v>
      </c>
      <c r="M69" t="s">
        <v>182</v>
      </c>
      <c r="N69" t="s">
        <v>183</v>
      </c>
      <c r="O69" t="s">
        <v>31</v>
      </c>
      <c r="P69" t="s">
        <v>4148</v>
      </c>
      <c r="Q69">
        <v>1</v>
      </c>
      <c r="R69" t="s">
        <v>3928</v>
      </c>
    </row>
    <row r="70" spans="1:18" x14ac:dyDescent="0.25">
      <c r="A70" t="s">
        <v>3928</v>
      </c>
      <c r="B70" t="s">
        <v>192</v>
      </c>
      <c r="C70" t="s">
        <v>1</v>
      </c>
      <c r="D70" t="s">
        <v>193</v>
      </c>
      <c r="E70" t="s">
        <v>3990</v>
      </c>
      <c r="F70">
        <v>1</v>
      </c>
      <c r="G70" t="s">
        <v>3</v>
      </c>
      <c r="H70" t="s">
        <v>3</v>
      </c>
      <c r="I70" t="s">
        <v>4</v>
      </c>
      <c r="J70" t="s">
        <v>1</v>
      </c>
      <c r="K70" t="s">
        <v>4</v>
      </c>
      <c r="L70" t="s">
        <v>1</v>
      </c>
      <c r="M70" t="s">
        <v>1</v>
      </c>
      <c r="N70" t="s">
        <v>4</v>
      </c>
      <c r="O70" t="s">
        <v>4</v>
      </c>
      <c r="P70" t="s">
        <v>4155</v>
      </c>
      <c r="Q70">
        <v>110</v>
      </c>
      <c r="R70" t="s">
        <v>3928</v>
      </c>
    </row>
    <row r="71" spans="1:18" x14ac:dyDescent="0.25">
      <c r="A71" t="s">
        <v>3928</v>
      </c>
      <c r="B71" t="s">
        <v>196</v>
      </c>
      <c r="C71" t="s">
        <v>197</v>
      </c>
      <c r="D71" t="s">
        <v>198</v>
      </c>
      <c r="E71" t="s">
        <v>3990</v>
      </c>
      <c r="F71">
        <v>1</v>
      </c>
      <c r="G71" t="s">
        <v>116</v>
      </c>
      <c r="H71" t="s">
        <v>116</v>
      </c>
      <c r="I71" t="s">
        <v>3997</v>
      </c>
      <c r="J71" t="s">
        <v>199</v>
      </c>
      <c r="K71" t="s">
        <v>3998</v>
      </c>
      <c r="L71" t="s">
        <v>3998</v>
      </c>
      <c r="M71" t="s">
        <v>200</v>
      </c>
      <c r="N71" t="s">
        <v>11</v>
      </c>
      <c r="O71" t="s">
        <v>12</v>
      </c>
      <c r="P71" t="s">
        <v>4160</v>
      </c>
      <c r="Q71">
        <v>900</v>
      </c>
      <c r="R71" t="s">
        <v>3928</v>
      </c>
    </row>
    <row r="72" spans="1:18" x14ac:dyDescent="0.25">
      <c r="A72" t="s">
        <v>3928</v>
      </c>
      <c r="B72" t="s">
        <v>201</v>
      </c>
      <c r="C72" t="s">
        <v>1</v>
      </c>
      <c r="D72" t="s">
        <v>202</v>
      </c>
      <c r="E72" t="s">
        <v>3990</v>
      </c>
      <c r="F72">
        <v>1</v>
      </c>
      <c r="G72" t="s">
        <v>3</v>
      </c>
      <c r="H72" t="s">
        <v>3</v>
      </c>
      <c r="I72" t="s">
        <v>4</v>
      </c>
      <c r="J72" t="s">
        <v>1</v>
      </c>
      <c r="K72" t="s">
        <v>4</v>
      </c>
      <c r="L72" t="s">
        <v>1</v>
      </c>
      <c r="M72" t="s">
        <v>1</v>
      </c>
      <c r="N72" t="s">
        <v>4</v>
      </c>
      <c r="O72" t="s">
        <v>4</v>
      </c>
      <c r="P72" t="s">
        <v>4163</v>
      </c>
      <c r="Q72">
        <v>3</v>
      </c>
      <c r="R72" t="s">
        <v>3928</v>
      </c>
    </row>
    <row r="73" spans="1:18" x14ac:dyDescent="0.25">
      <c r="A73" t="s">
        <v>3928</v>
      </c>
      <c r="B73" t="s">
        <v>213</v>
      </c>
      <c r="C73" t="s">
        <v>1</v>
      </c>
      <c r="D73" t="s">
        <v>214</v>
      </c>
      <c r="E73" t="s">
        <v>3990</v>
      </c>
      <c r="F73">
        <v>1</v>
      </c>
      <c r="G73" t="s">
        <v>3</v>
      </c>
      <c r="H73" t="s">
        <v>3</v>
      </c>
      <c r="I73" t="s">
        <v>4</v>
      </c>
      <c r="J73" t="s">
        <v>1</v>
      </c>
      <c r="K73" t="s">
        <v>4</v>
      </c>
      <c r="L73" t="s">
        <v>1</v>
      </c>
      <c r="M73" t="s">
        <v>1</v>
      </c>
      <c r="N73" t="s">
        <v>4</v>
      </c>
      <c r="O73" t="s">
        <v>4</v>
      </c>
      <c r="P73" t="s">
        <v>4171</v>
      </c>
      <c r="Q73">
        <v>46</v>
      </c>
      <c r="R73" t="s">
        <v>3928</v>
      </c>
    </row>
    <row r="74" spans="1:18" x14ac:dyDescent="0.25">
      <c r="A74" t="s">
        <v>3928</v>
      </c>
      <c r="B74" t="s">
        <v>230</v>
      </c>
      <c r="C74" t="s">
        <v>1</v>
      </c>
      <c r="D74" t="s">
        <v>231</v>
      </c>
      <c r="E74" t="s">
        <v>3990</v>
      </c>
      <c r="F74">
        <v>1</v>
      </c>
      <c r="G74" t="s">
        <v>3</v>
      </c>
      <c r="H74" t="s">
        <v>3</v>
      </c>
      <c r="I74" t="s">
        <v>4</v>
      </c>
      <c r="J74" t="s">
        <v>1</v>
      </c>
      <c r="K74" t="s">
        <v>4</v>
      </c>
      <c r="L74" t="s">
        <v>1</v>
      </c>
      <c r="M74" t="s">
        <v>1</v>
      </c>
      <c r="N74" t="s">
        <v>4</v>
      </c>
      <c r="O74" t="s">
        <v>4</v>
      </c>
      <c r="P74" t="s">
        <v>4184</v>
      </c>
      <c r="Q74">
        <v>9</v>
      </c>
      <c r="R74" t="s">
        <v>3928</v>
      </c>
    </row>
    <row r="75" spans="1:18" x14ac:dyDescent="0.25">
      <c r="A75" t="s">
        <v>3928</v>
      </c>
      <c r="B75" t="s">
        <v>240</v>
      </c>
      <c r="C75" t="s">
        <v>1</v>
      </c>
      <c r="D75" t="s">
        <v>241</v>
      </c>
      <c r="E75" t="s">
        <v>3990</v>
      </c>
      <c r="F75">
        <v>1</v>
      </c>
      <c r="G75" t="s">
        <v>3</v>
      </c>
      <c r="H75" t="s">
        <v>3</v>
      </c>
      <c r="I75" t="s">
        <v>4</v>
      </c>
      <c r="J75" t="s">
        <v>1</v>
      </c>
      <c r="K75" t="s">
        <v>4</v>
      </c>
      <c r="L75" t="s">
        <v>1</v>
      </c>
      <c r="M75" t="s">
        <v>1</v>
      </c>
      <c r="N75" t="s">
        <v>4</v>
      </c>
      <c r="O75" t="s">
        <v>4</v>
      </c>
      <c r="P75" t="s">
        <v>4196</v>
      </c>
      <c r="Q75">
        <v>12</v>
      </c>
      <c r="R75" t="s">
        <v>3928</v>
      </c>
    </row>
    <row r="76" spans="1:18" x14ac:dyDescent="0.25">
      <c r="A76" t="s">
        <v>3928</v>
      </c>
      <c r="B76" t="s">
        <v>242</v>
      </c>
      <c r="C76" t="s">
        <v>243</v>
      </c>
      <c r="D76" t="s">
        <v>244</v>
      </c>
      <c r="E76" t="s">
        <v>245</v>
      </c>
      <c r="F76">
        <v>2</v>
      </c>
      <c r="G76" t="s">
        <v>27</v>
      </c>
      <c r="H76" t="s">
        <v>27</v>
      </c>
      <c r="I76" t="s">
        <v>3992</v>
      </c>
      <c r="J76" t="s">
        <v>246</v>
      </c>
      <c r="K76" t="s">
        <v>3998</v>
      </c>
      <c r="L76" t="s">
        <v>3998</v>
      </c>
      <c r="M76" t="s">
        <v>247</v>
      </c>
      <c r="N76" t="s">
        <v>101</v>
      </c>
      <c r="O76" t="s">
        <v>12</v>
      </c>
      <c r="P76" t="s">
        <v>4201</v>
      </c>
      <c r="Q76">
        <v>140</v>
      </c>
      <c r="R76" t="s">
        <v>3928</v>
      </c>
    </row>
    <row r="77" spans="1:18" x14ac:dyDescent="0.25">
      <c r="A77" t="s">
        <v>3928</v>
      </c>
      <c r="B77" t="s">
        <v>250</v>
      </c>
      <c r="C77" t="s">
        <v>251</v>
      </c>
      <c r="D77" t="s">
        <v>252</v>
      </c>
      <c r="E77" t="s">
        <v>3990</v>
      </c>
      <c r="F77">
        <v>1</v>
      </c>
      <c r="G77" t="s">
        <v>116</v>
      </c>
      <c r="H77" t="s">
        <v>116</v>
      </c>
      <c r="I77" t="s">
        <v>3997</v>
      </c>
      <c r="J77" t="s">
        <v>253</v>
      </c>
      <c r="K77" t="s">
        <v>3998</v>
      </c>
      <c r="L77" t="s">
        <v>3998</v>
      </c>
      <c r="M77" t="s">
        <v>254</v>
      </c>
      <c r="N77" t="s">
        <v>11</v>
      </c>
      <c r="O77" t="s">
        <v>12</v>
      </c>
      <c r="P77" t="s">
        <v>4207</v>
      </c>
      <c r="Q77">
        <v>250</v>
      </c>
      <c r="R77" t="s">
        <v>3928</v>
      </c>
    </row>
    <row r="78" spans="1:18" x14ac:dyDescent="0.25">
      <c r="A78" t="s">
        <v>3928</v>
      </c>
      <c r="B78" t="s">
        <v>261</v>
      </c>
      <c r="C78" t="s">
        <v>262</v>
      </c>
      <c r="D78" t="s">
        <v>263</v>
      </c>
      <c r="E78" t="s">
        <v>3990</v>
      </c>
      <c r="F78">
        <v>1</v>
      </c>
      <c r="G78" t="s">
        <v>59</v>
      </c>
      <c r="H78" t="s">
        <v>35</v>
      </c>
      <c r="I78" t="s">
        <v>3992</v>
      </c>
      <c r="J78" t="s">
        <v>264</v>
      </c>
      <c r="K78" t="s">
        <v>4000</v>
      </c>
      <c r="L78" t="s">
        <v>3999</v>
      </c>
      <c r="M78" t="s">
        <v>265</v>
      </c>
      <c r="N78" t="s">
        <v>11</v>
      </c>
      <c r="O78" t="s">
        <v>12</v>
      </c>
      <c r="P78" t="s">
        <v>4210</v>
      </c>
      <c r="Q78">
        <v>59</v>
      </c>
      <c r="R78" t="s">
        <v>3928</v>
      </c>
    </row>
    <row r="79" spans="1:18" x14ac:dyDescent="0.25">
      <c r="A79" t="s">
        <v>3928</v>
      </c>
      <c r="B79" t="s">
        <v>413</v>
      </c>
      <c r="C79" t="s">
        <v>1</v>
      </c>
      <c r="D79" t="s">
        <v>414</v>
      </c>
      <c r="E79" t="s">
        <v>3990</v>
      </c>
      <c r="F79">
        <v>1</v>
      </c>
      <c r="G79" t="s">
        <v>3</v>
      </c>
      <c r="H79" t="s">
        <v>3</v>
      </c>
      <c r="I79" t="s">
        <v>4</v>
      </c>
      <c r="J79" t="s">
        <v>1</v>
      </c>
      <c r="K79" t="s">
        <v>4</v>
      </c>
      <c r="L79" t="s">
        <v>1</v>
      </c>
      <c r="M79" t="s">
        <v>1</v>
      </c>
      <c r="N79" t="s">
        <v>4</v>
      </c>
      <c r="O79" t="s">
        <v>4</v>
      </c>
      <c r="P79" t="s">
        <v>5316</v>
      </c>
      <c r="Q79">
        <v>1300</v>
      </c>
      <c r="R79" t="s">
        <v>3928</v>
      </c>
    </row>
    <row r="80" spans="1:18" x14ac:dyDescent="0.25">
      <c r="A80" t="s">
        <v>3928</v>
      </c>
      <c r="B80" t="s">
        <v>422</v>
      </c>
      <c r="C80" t="s">
        <v>423</v>
      </c>
      <c r="D80" t="s">
        <v>424</v>
      </c>
      <c r="E80" t="s">
        <v>3990</v>
      </c>
      <c r="F80">
        <v>1</v>
      </c>
      <c r="G80" t="s">
        <v>27</v>
      </c>
      <c r="H80" t="s">
        <v>50</v>
      </c>
      <c r="I80" t="s">
        <v>3992</v>
      </c>
      <c r="J80" t="s">
        <v>425</v>
      </c>
      <c r="K80" t="s">
        <v>3998</v>
      </c>
      <c r="L80" t="s">
        <v>4000</v>
      </c>
      <c r="M80" t="s">
        <v>426</v>
      </c>
      <c r="N80" t="s">
        <v>101</v>
      </c>
      <c r="O80" t="s">
        <v>31</v>
      </c>
      <c r="P80" t="s">
        <v>4296</v>
      </c>
      <c r="Q80">
        <v>620</v>
      </c>
      <c r="R80" t="s">
        <v>3928</v>
      </c>
    </row>
    <row r="81" spans="1:18" x14ac:dyDescent="0.25">
      <c r="A81" t="s">
        <v>3928</v>
      </c>
      <c r="B81" t="s">
        <v>1</v>
      </c>
      <c r="C81" t="s">
        <v>435</v>
      </c>
      <c r="D81" t="s">
        <v>436</v>
      </c>
      <c r="E81" t="s">
        <v>3990</v>
      </c>
      <c r="F81">
        <v>1</v>
      </c>
      <c r="G81" t="s">
        <v>116</v>
      </c>
      <c r="H81" t="s">
        <v>116</v>
      </c>
      <c r="I81" t="s">
        <v>3997</v>
      </c>
      <c r="J81" t="s">
        <v>199</v>
      </c>
      <c r="K81" t="s">
        <v>3998</v>
      </c>
      <c r="L81" t="s">
        <v>3998</v>
      </c>
      <c r="M81" t="s">
        <v>437</v>
      </c>
      <c r="N81" t="s">
        <v>11</v>
      </c>
      <c r="O81" t="s">
        <v>12</v>
      </c>
      <c r="P81" t="s">
        <v>4306</v>
      </c>
      <c r="Q81">
        <v>170</v>
      </c>
      <c r="R81" t="s">
        <v>3928</v>
      </c>
    </row>
    <row r="82" spans="1:18" x14ac:dyDescent="0.25">
      <c r="A82" t="s">
        <v>3928</v>
      </c>
      <c r="B82" t="s">
        <v>443</v>
      </c>
      <c r="C82" t="s">
        <v>444</v>
      </c>
      <c r="D82" t="s">
        <v>445</v>
      </c>
      <c r="E82" t="s">
        <v>3990</v>
      </c>
      <c r="F82">
        <v>1</v>
      </c>
      <c r="G82" t="s">
        <v>116</v>
      </c>
      <c r="H82" t="s">
        <v>116</v>
      </c>
      <c r="I82" t="s">
        <v>3997</v>
      </c>
      <c r="J82" t="s">
        <v>446</v>
      </c>
      <c r="K82" t="s">
        <v>3998</v>
      </c>
      <c r="L82" t="s">
        <v>3998</v>
      </c>
      <c r="M82" t="s">
        <v>247</v>
      </c>
      <c r="N82" t="s">
        <v>11</v>
      </c>
      <c r="O82" t="s">
        <v>12</v>
      </c>
      <c r="P82" t="s">
        <v>4163</v>
      </c>
      <c r="Q82">
        <v>3</v>
      </c>
      <c r="R82" t="s">
        <v>3928</v>
      </c>
    </row>
    <row r="83" spans="1:18" x14ac:dyDescent="0.25">
      <c r="A83" t="s">
        <v>3928</v>
      </c>
      <c r="B83" t="s">
        <v>647</v>
      </c>
      <c r="C83" t="s">
        <v>648</v>
      </c>
      <c r="D83" t="s">
        <v>649</v>
      </c>
      <c r="E83" t="s">
        <v>3990</v>
      </c>
      <c r="F83">
        <v>1</v>
      </c>
      <c r="G83" t="s">
        <v>27</v>
      </c>
      <c r="H83" t="s">
        <v>27</v>
      </c>
      <c r="I83" t="s">
        <v>3992</v>
      </c>
      <c r="J83" t="s">
        <v>650</v>
      </c>
      <c r="K83" t="s">
        <v>3998</v>
      </c>
      <c r="L83" t="s">
        <v>3998</v>
      </c>
      <c r="M83" t="s">
        <v>651</v>
      </c>
      <c r="N83" t="s">
        <v>237</v>
      </c>
      <c r="O83" t="s">
        <v>31</v>
      </c>
      <c r="P83" t="s">
        <v>4435</v>
      </c>
      <c r="Q83">
        <v>86</v>
      </c>
      <c r="R83" t="s">
        <v>3928</v>
      </c>
    </row>
    <row r="84" spans="1:18" x14ac:dyDescent="0.25">
      <c r="A84" t="s">
        <v>3928</v>
      </c>
      <c r="B84" t="s">
        <v>684</v>
      </c>
      <c r="C84" t="s">
        <v>1</v>
      </c>
      <c r="D84" t="s">
        <v>685</v>
      </c>
      <c r="E84" t="s">
        <v>3990</v>
      </c>
      <c r="F84">
        <v>1</v>
      </c>
      <c r="G84" t="s">
        <v>3</v>
      </c>
      <c r="H84" t="s">
        <v>3</v>
      </c>
      <c r="I84" t="s">
        <v>4</v>
      </c>
      <c r="J84" t="s">
        <v>1</v>
      </c>
      <c r="K84" t="s">
        <v>4</v>
      </c>
      <c r="L84" t="s">
        <v>1</v>
      </c>
      <c r="M84" t="s">
        <v>1</v>
      </c>
      <c r="N84" t="s">
        <v>4</v>
      </c>
      <c r="O84" t="s">
        <v>4</v>
      </c>
      <c r="P84" t="s">
        <v>4447</v>
      </c>
      <c r="Q84">
        <v>71</v>
      </c>
      <c r="R84" t="s">
        <v>3928</v>
      </c>
    </row>
    <row r="85" spans="1:18" x14ac:dyDescent="0.25">
      <c r="A85" t="s">
        <v>3928</v>
      </c>
      <c r="B85" t="s">
        <v>1051</v>
      </c>
      <c r="C85" t="s">
        <v>1</v>
      </c>
      <c r="D85" t="s">
        <v>1052</v>
      </c>
      <c r="E85" t="s">
        <v>3990</v>
      </c>
      <c r="F85">
        <v>1</v>
      </c>
      <c r="G85" t="s">
        <v>3</v>
      </c>
      <c r="H85" t="s">
        <v>3</v>
      </c>
      <c r="I85" t="s">
        <v>4</v>
      </c>
      <c r="J85" t="s">
        <v>1</v>
      </c>
      <c r="K85" t="s">
        <v>4</v>
      </c>
      <c r="L85" t="s">
        <v>1</v>
      </c>
      <c r="M85" t="s">
        <v>1</v>
      </c>
      <c r="N85" t="s">
        <v>4</v>
      </c>
      <c r="O85" t="s">
        <v>4</v>
      </c>
      <c r="P85" t="s">
        <v>4607</v>
      </c>
      <c r="Q85">
        <v>14</v>
      </c>
      <c r="R85" t="s">
        <v>3928</v>
      </c>
    </row>
    <row r="86" spans="1:18" x14ac:dyDescent="0.25">
      <c r="A86" t="s">
        <v>3928</v>
      </c>
      <c r="B86" t="s">
        <v>1053</v>
      </c>
      <c r="C86" t="s">
        <v>1</v>
      </c>
      <c r="D86" t="s">
        <v>1054</v>
      </c>
      <c r="E86" t="s">
        <v>3990</v>
      </c>
      <c r="F86">
        <v>1</v>
      </c>
      <c r="G86" t="s">
        <v>3</v>
      </c>
      <c r="H86" t="s">
        <v>3</v>
      </c>
      <c r="I86" t="s">
        <v>4</v>
      </c>
      <c r="J86" t="s">
        <v>1</v>
      </c>
      <c r="K86" t="s">
        <v>4</v>
      </c>
      <c r="L86" t="s">
        <v>1</v>
      </c>
      <c r="M86" t="s">
        <v>1</v>
      </c>
      <c r="N86" t="s">
        <v>4</v>
      </c>
      <c r="O86" t="s">
        <v>4</v>
      </c>
      <c r="P86" t="s">
        <v>4609</v>
      </c>
      <c r="Q86">
        <v>72</v>
      </c>
      <c r="R86" t="s">
        <v>3928</v>
      </c>
    </row>
    <row r="87" spans="1:18" x14ac:dyDescent="0.25">
      <c r="A87" t="s">
        <v>3928</v>
      </c>
      <c r="B87" t="s">
        <v>1055</v>
      </c>
      <c r="C87" t="s">
        <v>1</v>
      </c>
      <c r="D87" t="s">
        <v>1056</v>
      </c>
      <c r="E87" t="s">
        <v>3990</v>
      </c>
      <c r="F87">
        <v>1</v>
      </c>
      <c r="G87" t="s">
        <v>3</v>
      </c>
      <c r="H87" t="s">
        <v>3</v>
      </c>
      <c r="I87" t="s">
        <v>4</v>
      </c>
      <c r="J87" t="s">
        <v>1</v>
      </c>
      <c r="K87" t="s">
        <v>4</v>
      </c>
      <c r="L87" t="s">
        <v>1</v>
      </c>
      <c r="M87" t="s">
        <v>1</v>
      </c>
      <c r="N87" t="s">
        <v>4</v>
      </c>
      <c r="O87" t="s">
        <v>4</v>
      </c>
      <c r="P87" t="s">
        <v>4610</v>
      </c>
      <c r="Q87">
        <v>265</v>
      </c>
      <c r="R87" t="s">
        <v>3928</v>
      </c>
    </row>
    <row r="88" spans="1:18" x14ac:dyDescent="0.25">
      <c r="A88" t="s">
        <v>3928</v>
      </c>
      <c r="B88" t="s">
        <v>1057</v>
      </c>
      <c r="C88" t="s">
        <v>1058</v>
      </c>
      <c r="D88" t="s">
        <v>1059</v>
      </c>
      <c r="E88" t="s">
        <v>3990</v>
      </c>
      <c r="F88">
        <v>1</v>
      </c>
      <c r="G88" t="s">
        <v>50</v>
      </c>
      <c r="H88" t="s">
        <v>50</v>
      </c>
      <c r="I88" t="s">
        <v>3995</v>
      </c>
      <c r="J88" t="s">
        <v>1060</v>
      </c>
      <c r="K88" t="s">
        <v>3998</v>
      </c>
      <c r="L88" t="s">
        <v>3998</v>
      </c>
      <c r="M88" t="s">
        <v>1061</v>
      </c>
      <c r="N88" t="s">
        <v>1062</v>
      </c>
      <c r="O88" t="s">
        <v>12</v>
      </c>
      <c r="P88" t="s">
        <v>4163</v>
      </c>
      <c r="Q88">
        <v>3</v>
      </c>
      <c r="R88" t="s">
        <v>3928</v>
      </c>
    </row>
    <row r="89" spans="1:18" x14ac:dyDescent="0.25">
      <c r="A89" t="s">
        <v>3928</v>
      </c>
      <c r="B89" t="s">
        <v>1067</v>
      </c>
      <c r="C89" t="s">
        <v>1068</v>
      </c>
      <c r="D89" t="s">
        <v>1069</v>
      </c>
      <c r="E89" t="s">
        <v>3990</v>
      </c>
      <c r="F89">
        <v>1</v>
      </c>
      <c r="G89" t="s">
        <v>35</v>
      </c>
      <c r="H89" t="s">
        <v>35</v>
      </c>
      <c r="I89" t="s">
        <v>3996</v>
      </c>
      <c r="J89" t="s">
        <v>1070</v>
      </c>
      <c r="K89" t="s">
        <v>3999</v>
      </c>
      <c r="L89" t="s">
        <v>3999</v>
      </c>
      <c r="M89" t="s">
        <v>1071</v>
      </c>
      <c r="N89" t="s">
        <v>1072</v>
      </c>
      <c r="O89" t="s">
        <v>12</v>
      </c>
      <c r="P89" t="s">
        <v>4613</v>
      </c>
      <c r="Q89">
        <v>0</v>
      </c>
      <c r="R89" t="s">
        <v>3928</v>
      </c>
    </row>
    <row r="90" spans="1:18" x14ac:dyDescent="0.25">
      <c r="A90" t="s">
        <v>3928</v>
      </c>
      <c r="B90" t="s">
        <v>1077</v>
      </c>
      <c r="C90" t="s">
        <v>1078</v>
      </c>
      <c r="D90" t="s">
        <v>1079</v>
      </c>
      <c r="E90" t="s">
        <v>3990</v>
      </c>
      <c r="F90">
        <v>1</v>
      </c>
      <c r="G90" t="s">
        <v>71</v>
      </c>
      <c r="H90" t="s">
        <v>71</v>
      </c>
      <c r="I90" t="s">
        <v>3996</v>
      </c>
      <c r="J90" t="s">
        <v>1080</v>
      </c>
      <c r="K90" t="s">
        <v>3998</v>
      </c>
      <c r="L90" t="s">
        <v>3998</v>
      </c>
      <c r="M90" t="s">
        <v>323</v>
      </c>
      <c r="N90" t="s">
        <v>237</v>
      </c>
      <c r="O90" t="s">
        <v>12</v>
      </c>
      <c r="P90" t="s">
        <v>4619</v>
      </c>
      <c r="Q90">
        <v>16</v>
      </c>
      <c r="R90" t="s">
        <v>3928</v>
      </c>
    </row>
    <row r="91" spans="1:18" x14ac:dyDescent="0.25">
      <c r="A91" t="s">
        <v>3928</v>
      </c>
      <c r="B91" t="s">
        <v>1081</v>
      </c>
      <c r="C91" t="s">
        <v>1082</v>
      </c>
      <c r="D91" t="s">
        <v>1083</v>
      </c>
      <c r="E91" t="s">
        <v>3990</v>
      </c>
      <c r="F91">
        <v>1</v>
      </c>
      <c r="G91" t="s">
        <v>71</v>
      </c>
      <c r="H91" t="s">
        <v>71</v>
      </c>
      <c r="I91" t="s">
        <v>3996</v>
      </c>
      <c r="J91" t="s">
        <v>1002</v>
      </c>
      <c r="K91" t="s">
        <v>3998</v>
      </c>
      <c r="L91" t="s">
        <v>4000</v>
      </c>
      <c r="M91" t="s">
        <v>61</v>
      </c>
      <c r="N91" t="s">
        <v>11</v>
      </c>
      <c r="O91" t="s">
        <v>12</v>
      </c>
      <c r="P91" t="s">
        <v>4621</v>
      </c>
      <c r="Q91">
        <v>6</v>
      </c>
      <c r="R91" t="s">
        <v>3928</v>
      </c>
    </row>
    <row r="92" spans="1:18" x14ac:dyDescent="0.25">
      <c r="A92" t="s">
        <v>3928</v>
      </c>
      <c r="B92" t="s">
        <v>1084</v>
      </c>
      <c r="C92" t="s">
        <v>1</v>
      </c>
      <c r="D92" t="s">
        <v>1085</v>
      </c>
      <c r="E92" t="s">
        <v>3990</v>
      </c>
      <c r="F92">
        <v>1</v>
      </c>
      <c r="G92" t="s">
        <v>3</v>
      </c>
      <c r="H92" t="s">
        <v>3</v>
      </c>
      <c r="I92" t="s">
        <v>4</v>
      </c>
      <c r="J92" t="s">
        <v>1</v>
      </c>
      <c r="K92" t="s">
        <v>4</v>
      </c>
      <c r="L92" t="s">
        <v>1</v>
      </c>
      <c r="M92" t="s">
        <v>1</v>
      </c>
      <c r="N92" t="s">
        <v>4</v>
      </c>
      <c r="O92" t="s">
        <v>4</v>
      </c>
      <c r="P92" t="s">
        <v>4196</v>
      </c>
      <c r="Q92">
        <v>12</v>
      </c>
      <c r="R92" t="s">
        <v>3928</v>
      </c>
    </row>
    <row r="93" spans="1:18" x14ac:dyDescent="0.25">
      <c r="A93" t="s">
        <v>3928</v>
      </c>
      <c r="B93" t="s">
        <v>1088</v>
      </c>
      <c r="C93" t="s">
        <v>1</v>
      </c>
      <c r="D93" t="s">
        <v>1089</v>
      </c>
      <c r="E93" t="s">
        <v>3990</v>
      </c>
      <c r="F93">
        <v>1</v>
      </c>
      <c r="G93" t="s">
        <v>3</v>
      </c>
      <c r="H93" t="s">
        <v>3</v>
      </c>
      <c r="I93" t="s">
        <v>4</v>
      </c>
      <c r="J93" t="s">
        <v>1</v>
      </c>
      <c r="K93" t="s">
        <v>4</v>
      </c>
      <c r="L93" t="s">
        <v>1</v>
      </c>
      <c r="M93" t="s">
        <v>1</v>
      </c>
      <c r="N93" t="s">
        <v>4</v>
      </c>
      <c r="O93" t="s">
        <v>4</v>
      </c>
      <c r="P93" t="s">
        <v>4627</v>
      </c>
      <c r="Q93">
        <v>13</v>
      </c>
      <c r="R93" t="s">
        <v>3928</v>
      </c>
    </row>
    <row r="94" spans="1:18" x14ac:dyDescent="0.25">
      <c r="A94" t="s">
        <v>3928</v>
      </c>
      <c r="B94" t="s">
        <v>1090</v>
      </c>
      <c r="C94" t="s">
        <v>1091</v>
      </c>
      <c r="D94" t="s">
        <v>1092</v>
      </c>
      <c r="E94" t="s">
        <v>3990</v>
      </c>
      <c r="F94">
        <v>1</v>
      </c>
      <c r="G94" t="s">
        <v>35</v>
      </c>
      <c r="H94" t="s">
        <v>35</v>
      </c>
      <c r="I94" t="s">
        <v>3996</v>
      </c>
      <c r="J94" t="s">
        <v>1093</v>
      </c>
      <c r="K94" t="s">
        <v>3999</v>
      </c>
      <c r="L94" t="s">
        <v>3999</v>
      </c>
      <c r="M94" t="s">
        <v>1094</v>
      </c>
      <c r="N94" t="s">
        <v>11</v>
      </c>
      <c r="O94" t="s">
        <v>12</v>
      </c>
      <c r="P94" t="s">
        <v>4630</v>
      </c>
      <c r="Q94">
        <v>7</v>
      </c>
      <c r="R94" t="s">
        <v>3928</v>
      </c>
    </row>
    <row r="95" spans="1:18" x14ac:dyDescent="0.25">
      <c r="A95" t="s">
        <v>3928</v>
      </c>
      <c r="B95" t="s">
        <v>1095</v>
      </c>
      <c r="C95" t="s">
        <v>1</v>
      </c>
      <c r="D95" t="s">
        <v>1096</v>
      </c>
      <c r="E95" t="s">
        <v>3990</v>
      </c>
      <c r="F95">
        <v>1</v>
      </c>
      <c r="G95" t="s">
        <v>3</v>
      </c>
      <c r="H95" t="s">
        <v>3</v>
      </c>
      <c r="I95" t="s">
        <v>4</v>
      </c>
      <c r="J95" t="s">
        <v>1</v>
      </c>
      <c r="K95" t="s">
        <v>4</v>
      </c>
      <c r="L95" t="s">
        <v>1</v>
      </c>
      <c r="M95" t="s">
        <v>1</v>
      </c>
      <c r="N95" t="s">
        <v>4</v>
      </c>
      <c r="O95" t="s">
        <v>4</v>
      </c>
      <c r="P95" t="s">
        <v>4632</v>
      </c>
      <c r="Q95">
        <v>5</v>
      </c>
      <c r="R95" t="s">
        <v>3928</v>
      </c>
    </row>
    <row r="96" spans="1:18" x14ac:dyDescent="0.25">
      <c r="A96" t="s">
        <v>3928</v>
      </c>
      <c r="B96" t="s">
        <v>1393</v>
      </c>
      <c r="C96" t="s">
        <v>1394</v>
      </c>
      <c r="D96" t="s">
        <v>1395</v>
      </c>
      <c r="E96" t="s">
        <v>3990</v>
      </c>
      <c r="F96">
        <v>1</v>
      </c>
      <c r="G96" t="s">
        <v>71</v>
      </c>
      <c r="H96" t="s">
        <v>71</v>
      </c>
      <c r="I96" t="s">
        <v>3996</v>
      </c>
      <c r="J96" t="s">
        <v>1396</v>
      </c>
      <c r="K96" t="s">
        <v>3998</v>
      </c>
      <c r="L96" t="s">
        <v>3998</v>
      </c>
      <c r="M96" t="s">
        <v>755</v>
      </c>
      <c r="N96" t="s">
        <v>237</v>
      </c>
      <c r="O96" t="s">
        <v>12</v>
      </c>
      <c r="P96" t="s">
        <v>4722</v>
      </c>
      <c r="Q96">
        <v>22</v>
      </c>
      <c r="R96" t="s">
        <v>3928</v>
      </c>
    </row>
    <row r="97" spans="1:18" x14ac:dyDescent="0.25">
      <c r="A97" t="s">
        <v>3928</v>
      </c>
      <c r="B97" t="s">
        <v>2214</v>
      </c>
      <c r="C97" t="s">
        <v>2215</v>
      </c>
      <c r="D97" t="s">
        <v>2216</v>
      </c>
      <c r="E97" t="s">
        <v>3990</v>
      </c>
      <c r="F97">
        <v>1</v>
      </c>
      <c r="G97" t="s">
        <v>71</v>
      </c>
      <c r="H97" t="s">
        <v>71</v>
      </c>
      <c r="I97" t="s">
        <v>3996</v>
      </c>
      <c r="J97" t="s">
        <v>2217</v>
      </c>
      <c r="K97" t="s">
        <v>3998</v>
      </c>
      <c r="L97" t="s">
        <v>4000</v>
      </c>
      <c r="M97" t="s">
        <v>594</v>
      </c>
      <c r="N97" t="s">
        <v>11</v>
      </c>
      <c r="O97" t="s">
        <v>12</v>
      </c>
      <c r="P97" t="s">
        <v>4964</v>
      </c>
      <c r="Q97">
        <v>10</v>
      </c>
      <c r="R97" t="s">
        <v>3928</v>
      </c>
    </row>
    <row r="98" spans="1:18" x14ac:dyDescent="0.25">
      <c r="A98" t="s">
        <v>3930</v>
      </c>
      <c r="B98" t="s">
        <v>38</v>
      </c>
      <c r="C98" t="s">
        <v>1</v>
      </c>
      <c r="D98" t="s">
        <v>39</v>
      </c>
      <c r="E98" t="s">
        <v>3990</v>
      </c>
      <c r="F98">
        <v>1</v>
      </c>
      <c r="G98" t="s">
        <v>3</v>
      </c>
      <c r="H98" t="s">
        <v>3</v>
      </c>
      <c r="I98" t="s">
        <v>4</v>
      </c>
      <c r="J98" t="s">
        <v>1</v>
      </c>
      <c r="K98" t="s">
        <v>4</v>
      </c>
      <c r="L98" t="s">
        <v>1</v>
      </c>
      <c r="M98" t="s">
        <v>1</v>
      </c>
      <c r="N98" t="s">
        <v>4</v>
      </c>
      <c r="O98" t="s">
        <v>4</v>
      </c>
      <c r="P98" t="s">
        <v>4041</v>
      </c>
      <c r="Q98">
        <v>190</v>
      </c>
      <c r="R98" t="s">
        <v>5751</v>
      </c>
    </row>
    <row r="99" spans="1:18" x14ac:dyDescent="0.25">
      <c r="A99" t="s">
        <v>3930</v>
      </c>
      <c r="B99" t="s">
        <v>74</v>
      </c>
      <c r="C99" t="s">
        <v>75</v>
      </c>
      <c r="D99" t="s">
        <v>76</v>
      </c>
      <c r="E99" t="s">
        <v>77</v>
      </c>
      <c r="F99">
        <v>16</v>
      </c>
      <c r="G99" t="s">
        <v>35</v>
      </c>
      <c r="H99" t="s">
        <v>35</v>
      </c>
      <c r="I99" t="s">
        <v>3994</v>
      </c>
      <c r="J99" t="s">
        <v>78</v>
      </c>
      <c r="K99" t="s">
        <v>3998</v>
      </c>
      <c r="L99" t="s">
        <v>4000</v>
      </c>
      <c r="M99" t="s">
        <v>79</v>
      </c>
      <c r="N99" t="s">
        <v>80</v>
      </c>
      <c r="O99" t="s">
        <v>81</v>
      </c>
      <c r="P99" t="s">
        <v>5181</v>
      </c>
      <c r="Q99">
        <v>9500</v>
      </c>
      <c r="R99" t="s">
        <v>5755</v>
      </c>
    </row>
    <row r="100" spans="1:18" x14ac:dyDescent="0.25">
      <c r="A100" t="s">
        <v>3930</v>
      </c>
      <c r="B100" t="s">
        <v>19</v>
      </c>
      <c r="C100" t="s">
        <v>20</v>
      </c>
      <c r="D100" t="s">
        <v>21</v>
      </c>
      <c r="E100" t="s">
        <v>3990</v>
      </c>
      <c r="F100">
        <v>1</v>
      </c>
      <c r="G100" t="s">
        <v>8</v>
      </c>
      <c r="H100" t="s">
        <v>8</v>
      </c>
      <c r="I100" t="s">
        <v>3992</v>
      </c>
      <c r="J100" t="s">
        <v>22</v>
      </c>
      <c r="K100" t="s">
        <v>3998</v>
      </c>
      <c r="L100" t="s">
        <v>3998</v>
      </c>
      <c r="M100" t="s">
        <v>23</v>
      </c>
      <c r="N100" t="s">
        <v>11</v>
      </c>
      <c r="O100" t="s">
        <v>12</v>
      </c>
      <c r="P100" t="s">
        <v>4032</v>
      </c>
      <c r="Q100">
        <v>0</v>
      </c>
      <c r="R100" t="s">
        <v>5749</v>
      </c>
    </row>
    <row r="101" spans="1:18" x14ac:dyDescent="0.25">
      <c r="A101" t="s">
        <v>3930</v>
      </c>
      <c r="B101" t="s">
        <v>32</v>
      </c>
      <c r="C101" t="s">
        <v>33</v>
      </c>
      <c r="D101" t="s">
        <v>34</v>
      </c>
      <c r="E101" t="s">
        <v>3990</v>
      </c>
      <c r="F101">
        <v>1</v>
      </c>
      <c r="G101" t="s">
        <v>35</v>
      </c>
      <c r="H101" t="s">
        <v>35</v>
      </c>
      <c r="I101" t="s">
        <v>3994</v>
      </c>
      <c r="J101" t="s">
        <v>36</v>
      </c>
      <c r="K101" t="s">
        <v>3998</v>
      </c>
      <c r="L101" t="s">
        <v>3998</v>
      </c>
      <c r="M101" t="s">
        <v>37</v>
      </c>
      <c r="N101" t="s">
        <v>1</v>
      </c>
      <c r="O101" t="s">
        <v>31</v>
      </c>
      <c r="P101" t="s">
        <v>4038</v>
      </c>
      <c r="Q101">
        <v>402</v>
      </c>
      <c r="R101" t="s">
        <v>5750</v>
      </c>
    </row>
    <row r="102" spans="1:18" x14ac:dyDescent="0.25">
      <c r="A102" t="s">
        <v>3930</v>
      </c>
      <c r="B102" t="s">
        <v>47</v>
      </c>
      <c r="C102" t="s">
        <v>48</v>
      </c>
      <c r="D102" t="s">
        <v>49</v>
      </c>
      <c r="E102" t="s">
        <v>3990</v>
      </c>
      <c r="F102">
        <v>1</v>
      </c>
      <c r="G102" t="s">
        <v>50</v>
      </c>
      <c r="H102" t="s">
        <v>50</v>
      </c>
      <c r="I102" t="s">
        <v>3995</v>
      </c>
      <c r="J102" t="s">
        <v>51</v>
      </c>
      <c r="K102" t="s">
        <v>3998</v>
      </c>
      <c r="L102" t="s">
        <v>4000</v>
      </c>
      <c r="M102" t="s">
        <v>52</v>
      </c>
      <c r="N102" t="s">
        <v>53</v>
      </c>
      <c r="O102" t="s">
        <v>12</v>
      </c>
      <c r="P102" t="s">
        <v>4046</v>
      </c>
      <c r="Q102">
        <v>270</v>
      </c>
      <c r="R102" t="s">
        <v>5752</v>
      </c>
    </row>
    <row r="103" spans="1:18" x14ac:dyDescent="0.25">
      <c r="A103" t="s">
        <v>3930</v>
      </c>
      <c r="B103" t="s">
        <v>64</v>
      </c>
      <c r="C103" t="s">
        <v>1</v>
      </c>
      <c r="D103" t="s">
        <v>65</v>
      </c>
      <c r="E103" t="s">
        <v>3990</v>
      </c>
      <c r="F103">
        <v>1</v>
      </c>
      <c r="G103" t="s">
        <v>3</v>
      </c>
      <c r="H103" t="s">
        <v>3</v>
      </c>
      <c r="I103" t="s">
        <v>4</v>
      </c>
      <c r="J103" t="s">
        <v>1</v>
      </c>
      <c r="K103" t="s">
        <v>4</v>
      </c>
      <c r="L103" t="s">
        <v>1</v>
      </c>
      <c r="M103" t="s">
        <v>1</v>
      </c>
      <c r="N103" t="s">
        <v>4</v>
      </c>
      <c r="O103" t="s">
        <v>4</v>
      </c>
      <c r="P103" t="s">
        <v>4060</v>
      </c>
      <c r="Q103">
        <v>200</v>
      </c>
      <c r="R103" t="s">
        <v>5753</v>
      </c>
    </row>
    <row r="104" spans="1:18" x14ac:dyDescent="0.25">
      <c r="A104" t="s">
        <v>3930</v>
      </c>
      <c r="B104" t="s">
        <v>66</v>
      </c>
      <c r="C104" t="s">
        <v>1</v>
      </c>
      <c r="D104" t="s">
        <v>67</v>
      </c>
      <c r="E104" t="s">
        <v>3990</v>
      </c>
      <c r="F104">
        <v>1</v>
      </c>
      <c r="G104" t="s">
        <v>3</v>
      </c>
      <c r="H104" t="s">
        <v>3</v>
      </c>
      <c r="I104" t="s">
        <v>4</v>
      </c>
      <c r="J104" t="s">
        <v>1</v>
      </c>
      <c r="K104" t="s">
        <v>4</v>
      </c>
      <c r="L104" t="s">
        <v>1</v>
      </c>
      <c r="M104" t="s">
        <v>1</v>
      </c>
      <c r="N104" t="s">
        <v>4</v>
      </c>
      <c r="O104" t="s">
        <v>4</v>
      </c>
      <c r="P104" t="s">
        <v>4064</v>
      </c>
      <c r="Q104">
        <v>17</v>
      </c>
      <c r="R104" t="s">
        <v>5754</v>
      </c>
    </row>
    <row r="105" spans="1:18" x14ac:dyDescent="0.25">
      <c r="A105" t="s">
        <v>3930</v>
      </c>
      <c r="B105" t="s">
        <v>82</v>
      </c>
      <c r="C105" t="s">
        <v>1</v>
      </c>
      <c r="D105" t="s">
        <v>83</v>
      </c>
      <c r="E105" t="s">
        <v>3990</v>
      </c>
      <c r="F105">
        <v>1</v>
      </c>
      <c r="G105" t="s">
        <v>3</v>
      </c>
      <c r="H105" t="s">
        <v>3</v>
      </c>
      <c r="I105" t="s">
        <v>4</v>
      </c>
      <c r="J105" t="s">
        <v>1</v>
      </c>
      <c r="K105" t="s">
        <v>4</v>
      </c>
      <c r="L105" t="s">
        <v>1</v>
      </c>
      <c r="M105" t="s">
        <v>1</v>
      </c>
      <c r="N105" t="s">
        <v>4</v>
      </c>
      <c r="O105" t="s">
        <v>4</v>
      </c>
      <c r="P105" t="s">
        <v>4072</v>
      </c>
      <c r="Q105">
        <v>380</v>
      </c>
      <c r="R105" t="s">
        <v>5753</v>
      </c>
    </row>
    <row r="106" spans="1:18" x14ac:dyDescent="0.25">
      <c r="A106" t="s">
        <v>3930</v>
      </c>
      <c r="B106" t="s">
        <v>90</v>
      </c>
      <c r="C106" t="s">
        <v>91</v>
      </c>
      <c r="D106" t="s">
        <v>92</v>
      </c>
      <c r="E106" t="s">
        <v>3990</v>
      </c>
      <c r="F106">
        <v>1</v>
      </c>
      <c r="G106" t="s">
        <v>27</v>
      </c>
      <c r="H106" t="s">
        <v>50</v>
      </c>
      <c r="I106" t="s">
        <v>3992</v>
      </c>
      <c r="J106" t="s">
        <v>93</v>
      </c>
      <c r="K106" t="s">
        <v>3998</v>
      </c>
      <c r="L106" t="s">
        <v>4000</v>
      </c>
      <c r="M106" t="s">
        <v>94</v>
      </c>
      <c r="N106" t="s">
        <v>95</v>
      </c>
      <c r="O106" t="s">
        <v>12</v>
      </c>
      <c r="P106" t="s">
        <v>4089</v>
      </c>
      <c r="Q106">
        <v>338</v>
      </c>
      <c r="R106" t="s">
        <v>5754</v>
      </c>
    </row>
    <row r="107" spans="1:18" x14ac:dyDescent="0.25">
      <c r="A107" t="s">
        <v>3930</v>
      </c>
      <c r="B107" t="s">
        <v>126</v>
      </c>
      <c r="C107" t="s">
        <v>1</v>
      </c>
      <c r="D107" t="s">
        <v>127</v>
      </c>
      <c r="E107" t="s">
        <v>3990</v>
      </c>
      <c r="F107">
        <v>1</v>
      </c>
      <c r="G107" t="s">
        <v>3</v>
      </c>
      <c r="H107" t="s">
        <v>3</v>
      </c>
      <c r="I107" t="s">
        <v>4</v>
      </c>
      <c r="J107" t="s">
        <v>1</v>
      </c>
      <c r="K107" t="s">
        <v>4</v>
      </c>
      <c r="L107" t="s">
        <v>1</v>
      </c>
      <c r="M107" t="s">
        <v>1</v>
      </c>
      <c r="N107" t="s">
        <v>4</v>
      </c>
      <c r="O107" t="s">
        <v>4</v>
      </c>
      <c r="P107" t="s">
        <v>4114</v>
      </c>
      <c r="Q107">
        <v>30</v>
      </c>
      <c r="R107" t="s">
        <v>5754</v>
      </c>
    </row>
    <row r="108" spans="1:18" x14ac:dyDescent="0.25">
      <c r="A108" t="s">
        <v>3930</v>
      </c>
      <c r="B108" t="s">
        <v>128</v>
      </c>
      <c r="C108" t="s">
        <v>1</v>
      </c>
      <c r="D108" t="s">
        <v>129</v>
      </c>
      <c r="E108" t="s">
        <v>3990</v>
      </c>
      <c r="F108">
        <v>1</v>
      </c>
      <c r="G108" t="s">
        <v>3</v>
      </c>
      <c r="H108" t="s">
        <v>3</v>
      </c>
      <c r="I108" t="s">
        <v>4</v>
      </c>
      <c r="J108" t="s">
        <v>1</v>
      </c>
      <c r="K108" t="s">
        <v>4</v>
      </c>
      <c r="L108" t="s">
        <v>1</v>
      </c>
      <c r="M108" t="s">
        <v>1</v>
      </c>
      <c r="N108" t="s">
        <v>4</v>
      </c>
      <c r="O108" t="s">
        <v>4</v>
      </c>
      <c r="P108" t="s">
        <v>4117</v>
      </c>
      <c r="Q108">
        <v>40</v>
      </c>
      <c r="R108" t="s">
        <v>5752</v>
      </c>
    </row>
    <row r="109" spans="1:18" x14ac:dyDescent="0.25">
      <c r="A109" t="s">
        <v>3930</v>
      </c>
      <c r="B109" t="s">
        <v>134</v>
      </c>
      <c r="C109" t="s">
        <v>135</v>
      </c>
      <c r="D109" t="s">
        <v>136</v>
      </c>
      <c r="E109" t="s">
        <v>3990</v>
      </c>
      <c r="F109">
        <v>1</v>
      </c>
      <c r="G109" t="s">
        <v>71</v>
      </c>
      <c r="H109" t="s">
        <v>71</v>
      </c>
      <c r="I109" t="s">
        <v>3996</v>
      </c>
      <c r="J109" t="s">
        <v>137</v>
      </c>
      <c r="K109" t="s">
        <v>3998</v>
      </c>
      <c r="L109" t="s">
        <v>3998</v>
      </c>
      <c r="M109" t="s">
        <v>138</v>
      </c>
      <c r="N109" t="s">
        <v>11</v>
      </c>
      <c r="O109" t="s">
        <v>31</v>
      </c>
      <c r="P109" t="s">
        <v>4038</v>
      </c>
      <c r="Q109">
        <v>402</v>
      </c>
      <c r="R109" t="s">
        <v>5750</v>
      </c>
    </row>
    <row r="110" spans="1:18" x14ac:dyDescent="0.25">
      <c r="A110" t="s">
        <v>3930</v>
      </c>
      <c r="B110" t="s">
        <v>156</v>
      </c>
      <c r="C110" t="s">
        <v>157</v>
      </c>
      <c r="D110" t="s">
        <v>158</v>
      </c>
      <c r="E110" t="s">
        <v>3990</v>
      </c>
      <c r="F110">
        <v>1</v>
      </c>
      <c r="G110" t="s">
        <v>27</v>
      </c>
      <c r="H110" t="s">
        <v>27</v>
      </c>
      <c r="I110" t="s">
        <v>3992</v>
      </c>
      <c r="J110" t="s">
        <v>159</v>
      </c>
      <c r="K110" t="s">
        <v>3998</v>
      </c>
      <c r="L110" t="s">
        <v>3998</v>
      </c>
      <c r="M110" t="s">
        <v>160</v>
      </c>
      <c r="N110" t="s">
        <v>161</v>
      </c>
      <c r="O110" t="s">
        <v>12</v>
      </c>
      <c r="P110" t="s">
        <v>4132</v>
      </c>
      <c r="Q110">
        <v>50</v>
      </c>
      <c r="R110" t="s">
        <v>5754</v>
      </c>
    </row>
    <row r="111" spans="1:18" x14ac:dyDescent="0.25">
      <c r="A111" t="s">
        <v>3930</v>
      </c>
      <c r="B111" t="s">
        <v>172</v>
      </c>
      <c r="C111" t="s">
        <v>1</v>
      </c>
      <c r="D111" t="s">
        <v>173</v>
      </c>
      <c r="E111" t="s">
        <v>3990</v>
      </c>
      <c r="F111">
        <v>1</v>
      </c>
      <c r="G111" t="s">
        <v>3</v>
      </c>
      <c r="H111" t="s">
        <v>3</v>
      </c>
      <c r="I111" t="s">
        <v>4</v>
      </c>
      <c r="J111" t="s">
        <v>1</v>
      </c>
      <c r="K111" t="s">
        <v>4</v>
      </c>
      <c r="L111" t="s">
        <v>1</v>
      </c>
      <c r="M111" t="s">
        <v>1</v>
      </c>
      <c r="N111" t="s">
        <v>4</v>
      </c>
      <c r="O111" t="s">
        <v>4</v>
      </c>
      <c r="P111" t="s">
        <v>4140</v>
      </c>
      <c r="Q111">
        <v>20</v>
      </c>
      <c r="R111" t="s">
        <v>5754</v>
      </c>
    </row>
    <row r="112" spans="1:18" x14ac:dyDescent="0.25">
      <c r="A112" t="s">
        <v>3930</v>
      </c>
      <c r="B112" t="s">
        <v>174</v>
      </c>
      <c r="C112" t="s">
        <v>1</v>
      </c>
      <c r="D112" t="s">
        <v>175</v>
      </c>
      <c r="E112" t="s">
        <v>3990</v>
      </c>
      <c r="F112">
        <v>1</v>
      </c>
      <c r="G112" t="s">
        <v>3</v>
      </c>
      <c r="H112" t="s">
        <v>3</v>
      </c>
      <c r="I112" t="s">
        <v>4</v>
      </c>
      <c r="J112" t="s">
        <v>1</v>
      </c>
      <c r="K112" t="s">
        <v>4</v>
      </c>
      <c r="L112" t="s">
        <v>1</v>
      </c>
      <c r="M112" t="s">
        <v>1</v>
      </c>
      <c r="N112" t="s">
        <v>4</v>
      </c>
      <c r="O112" t="s">
        <v>4</v>
      </c>
      <c r="P112" t="s">
        <v>4140</v>
      </c>
      <c r="Q112">
        <v>20</v>
      </c>
      <c r="R112" t="s">
        <v>5754</v>
      </c>
    </row>
    <row r="113" spans="1:18" x14ac:dyDescent="0.25">
      <c r="A113" t="s">
        <v>3930</v>
      </c>
      <c r="B113" t="s">
        <v>203</v>
      </c>
      <c r="C113" t="s">
        <v>1</v>
      </c>
      <c r="D113" t="s">
        <v>204</v>
      </c>
      <c r="E113" t="s">
        <v>3990</v>
      </c>
      <c r="F113">
        <v>1</v>
      </c>
      <c r="G113" t="s">
        <v>3</v>
      </c>
      <c r="H113" t="s">
        <v>3</v>
      </c>
      <c r="I113" t="s">
        <v>4</v>
      </c>
      <c r="J113" t="s">
        <v>1</v>
      </c>
      <c r="K113" t="s">
        <v>4</v>
      </c>
      <c r="L113" t="s">
        <v>1</v>
      </c>
      <c r="M113" t="s">
        <v>1</v>
      </c>
      <c r="N113" t="s">
        <v>4</v>
      </c>
      <c r="O113" t="s">
        <v>4</v>
      </c>
      <c r="P113" t="s">
        <v>4165</v>
      </c>
      <c r="Q113">
        <v>30</v>
      </c>
      <c r="R113" t="s">
        <v>5752</v>
      </c>
    </row>
    <row r="114" spans="1:18" x14ac:dyDescent="0.25">
      <c r="A114" t="s">
        <v>3930</v>
      </c>
      <c r="B114" t="s">
        <v>217</v>
      </c>
      <c r="C114" t="s">
        <v>1</v>
      </c>
      <c r="D114" t="s">
        <v>218</v>
      </c>
      <c r="E114" t="s">
        <v>3990</v>
      </c>
      <c r="F114">
        <v>1</v>
      </c>
      <c r="G114" t="s">
        <v>3</v>
      </c>
      <c r="H114" t="s">
        <v>3</v>
      </c>
      <c r="I114" t="s">
        <v>4</v>
      </c>
      <c r="J114" t="s">
        <v>1</v>
      </c>
      <c r="K114" t="s">
        <v>4</v>
      </c>
      <c r="L114" t="s">
        <v>1</v>
      </c>
      <c r="M114" t="s">
        <v>1</v>
      </c>
      <c r="N114" t="s">
        <v>4</v>
      </c>
      <c r="O114" t="s">
        <v>4</v>
      </c>
      <c r="P114" t="s">
        <v>4175</v>
      </c>
      <c r="Q114">
        <v>30</v>
      </c>
      <c r="R114" t="s">
        <v>5750</v>
      </c>
    </row>
    <row r="115" spans="1:18" x14ac:dyDescent="0.25">
      <c r="A115" t="s">
        <v>3930</v>
      </c>
      <c r="B115" t="s">
        <v>224</v>
      </c>
      <c r="C115" t="s">
        <v>225</v>
      </c>
      <c r="D115" t="s">
        <v>226</v>
      </c>
      <c r="E115" t="s">
        <v>3990</v>
      </c>
      <c r="F115">
        <v>1</v>
      </c>
      <c r="G115" t="s">
        <v>71</v>
      </c>
      <c r="H115" t="s">
        <v>71</v>
      </c>
      <c r="I115" t="s">
        <v>3996</v>
      </c>
      <c r="J115" t="s">
        <v>227</v>
      </c>
      <c r="K115" t="s">
        <v>3998</v>
      </c>
      <c r="L115" t="s">
        <v>3998</v>
      </c>
      <c r="M115" t="s">
        <v>228</v>
      </c>
      <c r="N115" t="s">
        <v>229</v>
      </c>
      <c r="O115" t="s">
        <v>12</v>
      </c>
      <c r="P115" t="s">
        <v>4180</v>
      </c>
      <c r="Q115">
        <v>10</v>
      </c>
      <c r="R115" t="s">
        <v>5754</v>
      </c>
    </row>
    <row r="116" spans="1:18" x14ac:dyDescent="0.25">
      <c r="A116" t="s">
        <v>3930</v>
      </c>
      <c r="B116" t="s">
        <v>232</v>
      </c>
      <c r="C116" t="s">
        <v>233</v>
      </c>
      <c r="D116" t="s">
        <v>234</v>
      </c>
      <c r="E116" t="s">
        <v>3990</v>
      </c>
      <c r="F116">
        <v>1</v>
      </c>
      <c r="G116" t="s">
        <v>35</v>
      </c>
      <c r="H116" t="s">
        <v>35</v>
      </c>
      <c r="I116" t="s">
        <v>3994</v>
      </c>
      <c r="J116" t="s">
        <v>235</v>
      </c>
      <c r="K116" t="s">
        <v>3998</v>
      </c>
      <c r="L116" t="s">
        <v>3998</v>
      </c>
      <c r="M116" t="s">
        <v>236</v>
      </c>
      <c r="N116" t="s">
        <v>237</v>
      </c>
      <c r="O116" t="s">
        <v>12</v>
      </c>
      <c r="P116" t="s">
        <v>4140</v>
      </c>
      <c r="Q116">
        <v>20</v>
      </c>
      <c r="R116" t="s">
        <v>5754</v>
      </c>
    </row>
    <row r="117" spans="1:18" x14ac:dyDescent="0.25">
      <c r="A117" t="s">
        <v>3930</v>
      </c>
      <c r="B117" t="s">
        <v>276</v>
      </c>
      <c r="C117" t="s">
        <v>277</v>
      </c>
      <c r="D117" t="s">
        <v>278</v>
      </c>
      <c r="E117" t="s">
        <v>3990</v>
      </c>
      <c r="F117">
        <v>1</v>
      </c>
      <c r="G117" t="s">
        <v>27</v>
      </c>
      <c r="H117" t="s">
        <v>50</v>
      </c>
      <c r="I117" t="s">
        <v>3993</v>
      </c>
      <c r="J117" t="s">
        <v>279</v>
      </c>
      <c r="K117" t="s">
        <v>3998</v>
      </c>
      <c r="L117" t="s">
        <v>4000</v>
      </c>
      <c r="M117" t="s">
        <v>280</v>
      </c>
      <c r="N117" t="s">
        <v>281</v>
      </c>
      <c r="O117" t="s">
        <v>31</v>
      </c>
      <c r="P117" t="s">
        <v>5285</v>
      </c>
      <c r="Q117">
        <v>3800</v>
      </c>
      <c r="R117" t="s">
        <v>5750</v>
      </c>
    </row>
    <row r="118" spans="1:18" x14ac:dyDescent="0.25">
      <c r="A118" t="s">
        <v>3930</v>
      </c>
      <c r="B118" t="s">
        <v>420</v>
      </c>
      <c r="C118" t="s">
        <v>1</v>
      </c>
      <c r="D118" t="s">
        <v>421</v>
      </c>
      <c r="E118" t="s">
        <v>3990</v>
      </c>
      <c r="F118">
        <v>1</v>
      </c>
      <c r="G118" t="s">
        <v>3</v>
      </c>
      <c r="H118" t="s">
        <v>3</v>
      </c>
      <c r="I118" t="s">
        <v>4</v>
      </c>
      <c r="J118" t="s">
        <v>1</v>
      </c>
      <c r="K118" t="s">
        <v>4</v>
      </c>
      <c r="L118" t="s">
        <v>1</v>
      </c>
      <c r="M118" t="s">
        <v>1</v>
      </c>
      <c r="N118" t="s">
        <v>4</v>
      </c>
      <c r="O118" t="s">
        <v>4</v>
      </c>
      <c r="P118" t="s">
        <v>4294</v>
      </c>
      <c r="Q118">
        <v>30</v>
      </c>
      <c r="R118" t="s">
        <v>5757</v>
      </c>
    </row>
    <row r="119" spans="1:18" x14ac:dyDescent="0.25">
      <c r="A119" t="s">
        <v>3930</v>
      </c>
      <c r="B119" t="s">
        <v>1036</v>
      </c>
      <c r="C119" t="s">
        <v>1037</v>
      </c>
      <c r="D119" t="s">
        <v>1038</v>
      </c>
      <c r="E119" t="s">
        <v>3990</v>
      </c>
      <c r="F119">
        <v>1</v>
      </c>
      <c r="G119" t="s">
        <v>116</v>
      </c>
      <c r="H119" t="s">
        <v>116</v>
      </c>
      <c r="I119" t="s">
        <v>3997</v>
      </c>
      <c r="J119" t="s">
        <v>563</v>
      </c>
      <c r="K119" t="s">
        <v>3998</v>
      </c>
      <c r="L119" t="s">
        <v>3998</v>
      </c>
      <c r="M119" t="s">
        <v>73</v>
      </c>
      <c r="N119" t="s">
        <v>53</v>
      </c>
      <c r="O119" t="s">
        <v>12</v>
      </c>
      <c r="P119" t="s">
        <v>4599</v>
      </c>
      <c r="Q119">
        <v>760</v>
      </c>
      <c r="R119" t="s">
        <v>5750</v>
      </c>
    </row>
    <row r="120" spans="1:18" x14ac:dyDescent="0.25">
      <c r="A120" t="s">
        <v>3930</v>
      </c>
      <c r="B120" t="s">
        <v>1063</v>
      </c>
      <c r="C120" t="s">
        <v>1064</v>
      </c>
      <c r="D120" t="s">
        <v>1065</v>
      </c>
      <c r="E120" t="s">
        <v>3990</v>
      </c>
      <c r="F120">
        <v>1</v>
      </c>
      <c r="G120" t="s">
        <v>71</v>
      </c>
      <c r="H120" t="s">
        <v>71</v>
      </c>
      <c r="I120" t="s">
        <v>3996</v>
      </c>
      <c r="J120" t="s">
        <v>1066</v>
      </c>
      <c r="K120" t="s">
        <v>3998</v>
      </c>
      <c r="L120" t="s">
        <v>3998</v>
      </c>
      <c r="M120" t="s">
        <v>651</v>
      </c>
      <c r="N120" t="s">
        <v>161</v>
      </c>
      <c r="O120" t="s">
        <v>12</v>
      </c>
      <c r="P120" t="s">
        <v>4140</v>
      </c>
      <c r="Q120">
        <v>20</v>
      </c>
      <c r="R120" t="s">
        <v>5754</v>
      </c>
    </row>
    <row r="121" spans="1:18" x14ac:dyDescent="0.25">
      <c r="A121" t="s">
        <v>3930</v>
      </c>
      <c r="B121" t="s">
        <v>1063</v>
      </c>
      <c r="C121" t="s">
        <v>1</v>
      </c>
      <c r="D121" t="s">
        <v>1065</v>
      </c>
      <c r="E121" t="s">
        <v>3990</v>
      </c>
      <c r="F121">
        <v>1</v>
      </c>
      <c r="G121" t="s">
        <v>3</v>
      </c>
      <c r="H121" t="s">
        <v>3</v>
      </c>
      <c r="I121" t="s">
        <v>4</v>
      </c>
      <c r="J121" t="s">
        <v>1</v>
      </c>
      <c r="K121" t="s">
        <v>4</v>
      </c>
      <c r="L121" t="s">
        <v>1</v>
      </c>
      <c r="M121" t="s">
        <v>1</v>
      </c>
      <c r="N121" t="s">
        <v>4</v>
      </c>
      <c r="O121" t="s">
        <v>4</v>
      </c>
      <c r="P121" t="s">
        <v>4140</v>
      </c>
      <c r="Q121">
        <v>20</v>
      </c>
      <c r="R121" t="s">
        <v>5754</v>
      </c>
    </row>
    <row r="122" spans="1:18" x14ac:dyDescent="0.25">
      <c r="A122" t="s">
        <v>3930</v>
      </c>
      <c r="B122" t="s">
        <v>1404</v>
      </c>
      <c r="C122" t="s">
        <v>1</v>
      </c>
      <c r="D122" t="s">
        <v>1405</v>
      </c>
      <c r="E122" t="s">
        <v>3990</v>
      </c>
      <c r="F122">
        <v>1</v>
      </c>
      <c r="G122" t="s">
        <v>3</v>
      </c>
      <c r="H122" t="s">
        <v>3</v>
      </c>
      <c r="I122" t="s">
        <v>4</v>
      </c>
      <c r="J122" t="s">
        <v>1</v>
      </c>
      <c r="K122" t="s">
        <v>4</v>
      </c>
      <c r="L122" t="s">
        <v>1</v>
      </c>
      <c r="M122" t="s">
        <v>1</v>
      </c>
      <c r="N122" t="s">
        <v>4</v>
      </c>
      <c r="O122" t="s">
        <v>4</v>
      </c>
      <c r="P122" t="s">
        <v>4726</v>
      </c>
      <c r="Q122">
        <v>260</v>
      </c>
      <c r="R122" t="s">
        <v>5758</v>
      </c>
    </row>
    <row r="123" spans="1:18" x14ac:dyDescent="0.25">
      <c r="A123" t="s">
        <v>3930</v>
      </c>
      <c r="B123" t="s">
        <v>5</v>
      </c>
      <c r="C123" t="s">
        <v>6</v>
      </c>
      <c r="D123" t="s">
        <v>7</v>
      </c>
      <c r="E123" t="s">
        <v>3990</v>
      </c>
      <c r="F123">
        <v>1</v>
      </c>
      <c r="G123" t="s">
        <v>8</v>
      </c>
      <c r="H123" t="s">
        <v>8</v>
      </c>
      <c r="I123" t="s">
        <v>3992</v>
      </c>
      <c r="J123" t="s">
        <v>9</v>
      </c>
      <c r="K123" t="s">
        <v>3998</v>
      </c>
      <c r="L123" t="s">
        <v>3998</v>
      </c>
      <c r="M123" t="s">
        <v>10</v>
      </c>
      <c r="N123" t="s">
        <v>11</v>
      </c>
      <c r="O123" t="s">
        <v>12</v>
      </c>
      <c r="P123" t="s">
        <v>4025</v>
      </c>
      <c r="Q123">
        <v>70</v>
      </c>
      <c r="R123" t="s">
        <v>3930</v>
      </c>
    </row>
    <row r="124" spans="1:18" x14ac:dyDescent="0.25">
      <c r="A124" t="s">
        <v>3930</v>
      </c>
      <c r="B124" t="s">
        <v>13</v>
      </c>
      <c r="C124" t="s">
        <v>1</v>
      </c>
      <c r="D124" t="s">
        <v>14</v>
      </c>
      <c r="E124" t="s">
        <v>3990</v>
      </c>
      <c r="F124">
        <v>1</v>
      </c>
      <c r="G124" t="s">
        <v>3</v>
      </c>
      <c r="H124" t="s">
        <v>3</v>
      </c>
      <c r="I124" t="s">
        <v>4</v>
      </c>
      <c r="J124" t="s">
        <v>1</v>
      </c>
      <c r="K124" t="s">
        <v>4</v>
      </c>
      <c r="L124" t="s">
        <v>1</v>
      </c>
      <c r="M124" t="s">
        <v>1</v>
      </c>
      <c r="N124" t="s">
        <v>4</v>
      </c>
      <c r="O124" t="s">
        <v>4</v>
      </c>
      <c r="P124" t="s">
        <v>4027</v>
      </c>
      <c r="Q124">
        <v>63</v>
      </c>
      <c r="R124" t="s">
        <v>3930</v>
      </c>
    </row>
    <row r="125" spans="1:18" x14ac:dyDescent="0.25">
      <c r="A125" t="s">
        <v>3930</v>
      </c>
      <c r="B125" t="s">
        <v>15</v>
      </c>
      <c r="C125" t="s">
        <v>16</v>
      </c>
      <c r="D125" t="s">
        <v>17</v>
      </c>
      <c r="E125" t="s">
        <v>3990</v>
      </c>
      <c r="F125">
        <v>1</v>
      </c>
      <c r="G125" t="s">
        <v>8</v>
      </c>
      <c r="H125" t="s">
        <v>8</v>
      </c>
      <c r="I125" t="s">
        <v>3992</v>
      </c>
      <c r="J125" t="s">
        <v>9</v>
      </c>
      <c r="K125" t="s">
        <v>3998</v>
      </c>
      <c r="L125" t="s">
        <v>3998</v>
      </c>
      <c r="M125" t="s">
        <v>18</v>
      </c>
      <c r="N125" t="s">
        <v>1</v>
      </c>
      <c r="O125" t="s">
        <v>12</v>
      </c>
      <c r="P125" t="s">
        <v>4029</v>
      </c>
      <c r="Q125">
        <v>80</v>
      </c>
      <c r="R125" t="s">
        <v>3930</v>
      </c>
    </row>
    <row r="126" spans="1:18" x14ac:dyDescent="0.25">
      <c r="A126" t="s">
        <v>3930</v>
      </c>
      <c r="B126" t="s">
        <v>24</v>
      </c>
      <c r="C126" t="s">
        <v>25</v>
      </c>
      <c r="D126" t="s">
        <v>26</v>
      </c>
      <c r="E126" t="s">
        <v>3990</v>
      </c>
      <c r="F126">
        <v>1</v>
      </c>
      <c r="G126" t="s">
        <v>27</v>
      </c>
      <c r="H126" t="s">
        <v>27</v>
      </c>
      <c r="I126" t="s">
        <v>3993</v>
      </c>
      <c r="J126" t="s">
        <v>28</v>
      </c>
      <c r="K126" t="s">
        <v>3998</v>
      </c>
      <c r="L126" t="s">
        <v>3998</v>
      </c>
      <c r="M126" t="s">
        <v>29</v>
      </c>
      <c r="N126" t="s">
        <v>30</v>
      </c>
      <c r="O126" t="s">
        <v>31</v>
      </c>
      <c r="P126" t="s">
        <v>4035</v>
      </c>
      <c r="Q126">
        <v>172</v>
      </c>
      <c r="R126" t="s">
        <v>3930</v>
      </c>
    </row>
    <row r="127" spans="1:18" x14ac:dyDescent="0.25">
      <c r="A127" t="s">
        <v>3930</v>
      </c>
      <c r="B127" t="s">
        <v>54</v>
      </c>
      <c r="C127" t="s">
        <v>1</v>
      </c>
      <c r="D127" t="s">
        <v>55</v>
      </c>
      <c r="E127" t="s">
        <v>3990</v>
      </c>
      <c r="F127">
        <v>1</v>
      </c>
      <c r="G127" t="s">
        <v>3</v>
      </c>
      <c r="H127" t="s">
        <v>3</v>
      </c>
      <c r="I127" t="s">
        <v>4</v>
      </c>
      <c r="J127" t="s">
        <v>1</v>
      </c>
      <c r="K127" t="s">
        <v>4</v>
      </c>
      <c r="L127" t="s">
        <v>1</v>
      </c>
      <c r="M127" t="s">
        <v>1</v>
      </c>
      <c r="N127" t="s">
        <v>4</v>
      </c>
      <c r="O127" t="s">
        <v>4</v>
      </c>
      <c r="P127" t="s">
        <v>4050</v>
      </c>
      <c r="Q127">
        <v>130</v>
      </c>
      <c r="R127" t="s">
        <v>3930</v>
      </c>
    </row>
    <row r="128" spans="1:18" x14ac:dyDescent="0.25">
      <c r="A128" t="s">
        <v>3930</v>
      </c>
      <c r="B128" t="s">
        <v>56</v>
      </c>
      <c r="C128" t="s">
        <v>57</v>
      </c>
      <c r="D128" t="s">
        <v>58</v>
      </c>
      <c r="E128" t="s">
        <v>3990</v>
      </c>
      <c r="F128">
        <v>1</v>
      </c>
      <c r="G128" t="s">
        <v>8</v>
      </c>
      <c r="H128" t="s">
        <v>59</v>
      </c>
      <c r="I128" t="s">
        <v>3993</v>
      </c>
      <c r="J128" t="s">
        <v>60</v>
      </c>
      <c r="K128" t="s">
        <v>3998</v>
      </c>
      <c r="L128" t="s">
        <v>4000</v>
      </c>
      <c r="M128" t="s">
        <v>61</v>
      </c>
      <c r="N128" t="s">
        <v>11</v>
      </c>
      <c r="O128" t="s">
        <v>12</v>
      </c>
      <c r="P128" t="s">
        <v>4053</v>
      </c>
      <c r="Q128">
        <v>180</v>
      </c>
      <c r="R128" t="s">
        <v>3930</v>
      </c>
    </row>
    <row r="129" spans="1:18" x14ac:dyDescent="0.25">
      <c r="A129" t="s">
        <v>3930</v>
      </c>
      <c r="B129" t="s">
        <v>68</v>
      </c>
      <c r="C129" t="s">
        <v>69</v>
      </c>
      <c r="D129" t="s">
        <v>70</v>
      </c>
      <c r="E129" t="s">
        <v>3990</v>
      </c>
      <c r="F129">
        <v>1</v>
      </c>
      <c r="G129" t="s">
        <v>71</v>
      </c>
      <c r="H129" t="s">
        <v>71</v>
      </c>
      <c r="I129" t="s">
        <v>3996</v>
      </c>
      <c r="J129" t="s">
        <v>72</v>
      </c>
      <c r="K129" t="s">
        <v>3998</v>
      </c>
      <c r="L129" t="s">
        <v>3998</v>
      </c>
      <c r="M129" t="s">
        <v>73</v>
      </c>
      <c r="N129" t="s">
        <v>11</v>
      </c>
      <c r="O129" t="s">
        <v>12</v>
      </c>
      <c r="P129" t="s">
        <v>4067</v>
      </c>
      <c r="Q129">
        <v>57</v>
      </c>
      <c r="R129" t="s">
        <v>3930</v>
      </c>
    </row>
    <row r="130" spans="1:18" x14ac:dyDescent="0.25">
      <c r="A130" t="s">
        <v>3930</v>
      </c>
      <c r="B130" t="s">
        <v>102</v>
      </c>
      <c r="C130" t="s">
        <v>1</v>
      </c>
      <c r="D130" t="s">
        <v>103</v>
      </c>
      <c r="E130" t="s">
        <v>3990</v>
      </c>
      <c r="F130">
        <v>1</v>
      </c>
      <c r="G130" t="s">
        <v>3</v>
      </c>
      <c r="H130" t="s">
        <v>3</v>
      </c>
      <c r="I130" t="s">
        <v>4</v>
      </c>
      <c r="J130" t="s">
        <v>1</v>
      </c>
      <c r="K130" t="s">
        <v>4</v>
      </c>
      <c r="L130" t="s">
        <v>1</v>
      </c>
      <c r="M130" t="s">
        <v>1</v>
      </c>
      <c r="N130" t="s">
        <v>4</v>
      </c>
      <c r="O130" t="s">
        <v>4</v>
      </c>
      <c r="P130" t="s">
        <v>4096</v>
      </c>
      <c r="Q130">
        <v>10</v>
      </c>
      <c r="R130" t="s">
        <v>3930</v>
      </c>
    </row>
    <row r="131" spans="1:18" x14ac:dyDescent="0.25">
      <c r="A131" t="s">
        <v>3930</v>
      </c>
      <c r="B131" t="s">
        <v>104</v>
      </c>
      <c r="C131" t="s">
        <v>1</v>
      </c>
      <c r="D131" t="s">
        <v>105</v>
      </c>
      <c r="E131" t="s">
        <v>3990</v>
      </c>
      <c r="F131">
        <v>1</v>
      </c>
      <c r="G131" t="s">
        <v>3</v>
      </c>
      <c r="H131" t="s">
        <v>3</v>
      </c>
      <c r="I131" t="s">
        <v>4</v>
      </c>
      <c r="J131" t="s">
        <v>1</v>
      </c>
      <c r="K131" t="s">
        <v>4</v>
      </c>
      <c r="L131" t="s">
        <v>1</v>
      </c>
      <c r="M131" t="s">
        <v>1</v>
      </c>
      <c r="N131" t="s">
        <v>4</v>
      </c>
      <c r="O131" t="s">
        <v>4</v>
      </c>
      <c r="P131" t="s">
        <v>4099</v>
      </c>
      <c r="Q131">
        <v>856</v>
      </c>
      <c r="R131" t="s">
        <v>3930</v>
      </c>
    </row>
    <row r="132" spans="1:18" x14ac:dyDescent="0.25">
      <c r="A132" t="s">
        <v>3930</v>
      </c>
      <c r="B132" t="s">
        <v>106</v>
      </c>
      <c r="C132" t="s">
        <v>107</v>
      </c>
      <c r="D132" t="s">
        <v>108</v>
      </c>
      <c r="E132" t="s">
        <v>3990</v>
      </c>
      <c r="F132">
        <v>1</v>
      </c>
      <c r="G132" t="s">
        <v>27</v>
      </c>
      <c r="H132" t="s">
        <v>27</v>
      </c>
      <c r="I132" t="s">
        <v>3993</v>
      </c>
      <c r="J132" t="s">
        <v>109</v>
      </c>
      <c r="K132" t="s">
        <v>3998</v>
      </c>
      <c r="L132" t="s">
        <v>3998</v>
      </c>
      <c r="M132" t="s">
        <v>110</v>
      </c>
      <c r="N132" t="s">
        <v>101</v>
      </c>
      <c r="O132" t="s">
        <v>31</v>
      </c>
      <c r="P132" t="s">
        <v>4103</v>
      </c>
      <c r="Q132">
        <v>120</v>
      </c>
      <c r="R132" t="s">
        <v>3930</v>
      </c>
    </row>
    <row r="133" spans="1:18" x14ac:dyDescent="0.25">
      <c r="A133" t="s">
        <v>3930</v>
      </c>
      <c r="B133" t="s">
        <v>111</v>
      </c>
      <c r="C133" t="s">
        <v>112</v>
      </c>
      <c r="D133" t="s">
        <v>114</v>
      </c>
      <c r="E133" t="s">
        <v>115</v>
      </c>
      <c r="F133">
        <v>1</v>
      </c>
      <c r="G133" t="s">
        <v>116</v>
      </c>
      <c r="H133" t="s">
        <v>116</v>
      </c>
      <c r="I133" t="s">
        <v>3997</v>
      </c>
      <c r="J133" t="s">
        <v>117</v>
      </c>
      <c r="K133" t="s">
        <v>3998</v>
      </c>
      <c r="L133" t="s">
        <v>3998</v>
      </c>
      <c r="M133" t="s">
        <v>118</v>
      </c>
      <c r="N133" t="s">
        <v>11</v>
      </c>
      <c r="O133" t="s">
        <v>12</v>
      </c>
      <c r="P133" t="s">
        <v>4107</v>
      </c>
      <c r="Q133">
        <v>150</v>
      </c>
      <c r="R133" t="s">
        <v>3930</v>
      </c>
    </row>
    <row r="134" spans="1:18" x14ac:dyDescent="0.25">
      <c r="A134" t="s">
        <v>3930</v>
      </c>
      <c r="B134" t="s">
        <v>124</v>
      </c>
      <c r="C134" t="s">
        <v>1</v>
      </c>
      <c r="D134" t="s">
        <v>125</v>
      </c>
      <c r="E134" t="s">
        <v>3990</v>
      </c>
      <c r="F134">
        <v>1</v>
      </c>
      <c r="G134" t="s">
        <v>3</v>
      </c>
      <c r="H134" t="s">
        <v>3</v>
      </c>
      <c r="I134" t="s">
        <v>4</v>
      </c>
      <c r="J134" t="s">
        <v>1</v>
      </c>
      <c r="K134" t="s">
        <v>4</v>
      </c>
      <c r="L134" t="s">
        <v>1</v>
      </c>
      <c r="M134" t="s">
        <v>1</v>
      </c>
      <c r="N134" t="s">
        <v>4</v>
      </c>
      <c r="O134" t="s">
        <v>4</v>
      </c>
      <c r="P134" t="s">
        <v>4096</v>
      </c>
      <c r="Q134">
        <v>10</v>
      </c>
      <c r="R134" t="s">
        <v>3930</v>
      </c>
    </row>
    <row r="135" spans="1:18" x14ac:dyDescent="0.25">
      <c r="A135" t="s">
        <v>3930</v>
      </c>
      <c r="B135" t="s">
        <v>190</v>
      </c>
      <c r="C135" t="s">
        <v>1</v>
      </c>
      <c r="D135" t="s">
        <v>191</v>
      </c>
      <c r="E135" t="s">
        <v>3990</v>
      </c>
      <c r="F135">
        <v>1</v>
      </c>
      <c r="G135" t="s">
        <v>3</v>
      </c>
      <c r="H135" t="s">
        <v>3</v>
      </c>
      <c r="I135" t="s">
        <v>4</v>
      </c>
      <c r="J135" t="s">
        <v>1</v>
      </c>
      <c r="K135" t="s">
        <v>4</v>
      </c>
      <c r="L135" t="s">
        <v>1</v>
      </c>
      <c r="M135" t="s">
        <v>1</v>
      </c>
      <c r="N135" t="s">
        <v>4</v>
      </c>
      <c r="O135" t="s">
        <v>4</v>
      </c>
      <c r="P135" t="s">
        <v>4152</v>
      </c>
      <c r="Q135">
        <v>60</v>
      </c>
      <c r="R135" t="s">
        <v>3930</v>
      </c>
    </row>
    <row r="136" spans="1:18" x14ac:dyDescent="0.25">
      <c r="A136" t="s">
        <v>3930</v>
      </c>
      <c r="B136" t="s">
        <v>219</v>
      </c>
      <c r="C136" t="s">
        <v>220</v>
      </c>
      <c r="D136" t="s">
        <v>221</v>
      </c>
      <c r="E136" t="s">
        <v>3990</v>
      </c>
      <c r="F136">
        <v>1</v>
      </c>
      <c r="G136" t="s">
        <v>27</v>
      </c>
      <c r="H136" t="s">
        <v>50</v>
      </c>
      <c r="I136" t="s">
        <v>3993</v>
      </c>
      <c r="J136" t="s">
        <v>222</v>
      </c>
      <c r="K136" t="s">
        <v>3998</v>
      </c>
      <c r="L136" t="s">
        <v>4000</v>
      </c>
      <c r="M136" t="s">
        <v>79</v>
      </c>
      <c r="N136" t="s">
        <v>223</v>
      </c>
      <c r="O136" t="s">
        <v>31</v>
      </c>
      <c r="P136" t="s">
        <v>4177</v>
      </c>
      <c r="Q136">
        <v>20</v>
      </c>
      <c r="R136" t="s">
        <v>3930</v>
      </c>
    </row>
    <row r="137" spans="1:18" x14ac:dyDescent="0.25">
      <c r="A137" t="s">
        <v>3930</v>
      </c>
      <c r="B137" t="s">
        <v>238</v>
      </c>
      <c r="C137" t="s">
        <v>1</v>
      </c>
      <c r="D137" t="s">
        <v>239</v>
      </c>
      <c r="E137" t="s">
        <v>3990</v>
      </c>
      <c r="F137">
        <v>1</v>
      </c>
      <c r="G137" t="s">
        <v>3</v>
      </c>
      <c r="H137" t="s">
        <v>3</v>
      </c>
      <c r="I137" t="s">
        <v>4</v>
      </c>
      <c r="J137" t="s">
        <v>1</v>
      </c>
      <c r="K137" t="s">
        <v>4</v>
      </c>
      <c r="L137" t="s">
        <v>1</v>
      </c>
      <c r="M137" t="s">
        <v>1</v>
      </c>
      <c r="N137" t="s">
        <v>4</v>
      </c>
      <c r="O137" t="s">
        <v>4</v>
      </c>
      <c r="P137" t="s">
        <v>4177</v>
      </c>
      <c r="Q137">
        <v>20</v>
      </c>
      <c r="R137" t="s">
        <v>3930</v>
      </c>
    </row>
    <row r="138" spans="1:18" x14ac:dyDescent="0.25">
      <c r="A138" t="s">
        <v>3930</v>
      </c>
      <c r="B138" t="s">
        <v>248</v>
      </c>
      <c r="C138" t="s">
        <v>1</v>
      </c>
      <c r="D138" t="s">
        <v>249</v>
      </c>
      <c r="E138" t="s">
        <v>3990</v>
      </c>
      <c r="F138">
        <v>1</v>
      </c>
      <c r="G138" t="s">
        <v>3</v>
      </c>
      <c r="H138" t="s">
        <v>3</v>
      </c>
      <c r="I138" t="s">
        <v>4</v>
      </c>
      <c r="J138" t="s">
        <v>1</v>
      </c>
      <c r="K138" t="s">
        <v>4</v>
      </c>
      <c r="L138" t="s">
        <v>1</v>
      </c>
      <c r="M138" t="s">
        <v>1</v>
      </c>
      <c r="N138" t="s">
        <v>4</v>
      </c>
      <c r="O138" t="s">
        <v>4</v>
      </c>
      <c r="P138" t="s">
        <v>4029</v>
      </c>
      <c r="Q138">
        <v>80</v>
      </c>
      <c r="R138" t="s">
        <v>3930</v>
      </c>
    </row>
    <row r="139" spans="1:18" x14ac:dyDescent="0.25">
      <c r="A139" t="s">
        <v>3930</v>
      </c>
      <c r="B139" t="s">
        <v>255</v>
      </c>
      <c r="C139" t="s">
        <v>256</v>
      </c>
      <c r="D139" t="s">
        <v>257</v>
      </c>
      <c r="E139" t="s">
        <v>3990</v>
      </c>
      <c r="F139">
        <v>1</v>
      </c>
      <c r="G139" t="s">
        <v>35</v>
      </c>
      <c r="H139" t="s">
        <v>35</v>
      </c>
      <c r="I139" t="s">
        <v>3994</v>
      </c>
      <c r="J139" t="s">
        <v>258</v>
      </c>
      <c r="K139" t="s">
        <v>3998</v>
      </c>
      <c r="L139" t="s">
        <v>3998</v>
      </c>
      <c r="M139" t="s">
        <v>259</v>
      </c>
      <c r="N139" t="s">
        <v>260</v>
      </c>
      <c r="O139" t="s">
        <v>31</v>
      </c>
      <c r="P139" t="s">
        <v>4025</v>
      </c>
      <c r="Q139">
        <v>70</v>
      </c>
      <c r="R139" t="s">
        <v>3930</v>
      </c>
    </row>
    <row r="140" spans="1:18" x14ac:dyDescent="0.25">
      <c r="A140" t="s">
        <v>3930</v>
      </c>
      <c r="B140" t="s">
        <v>282</v>
      </c>
      <c r="C140" t="s">
        <v>283</v>
      </c>
      <c r="D140" t="s">
        <v>284</v>
      </c>
      <c r="E140" t="s">
        <v>285</v>
      </c>
      <c r="F140">
        <v>3</v>
      </c>
      <c r="G140" t="s">
        <v>35</v>
      </c>
      <c r="H140" t="s">
        <v>35</v>
      </c>
      <c r="I140" t="s">
        <v>3994</v>
      </c>
      <c r="J140" t="s">
        <v>286</v>
      </c>
      <c r="K140" t="s">
        <v>3998</v>
      </c>
      <c r="L140" t="s">
        <v>3998</v>
      </c>
      <c r="M140" t="s">
        <v>287</v>
      </c>
      <c r="N140" t="s">
        <v>288</v>
      </c>
      <c r="O140" t="s">
        <v>31</v>
      </c>
      <c r="P140" t="s">
        <v>4221</v>
      </c>
      <c r="Q140">
        <v>181</v>
      </c>
      <c r="R140" t="s">
        <v>3930</v>
      </c>
    </row>
    <row r="141" spans="1:18" x14ac:dyDescent="0.25">
      <c r="A141" t="s">
        <v>3930</v>
      </c>
      <c r="B141" t="s">
        <v>289</v>
      </c>
      <c r="C141" t="s">
        <v>290</v>
      </c>
      <c r="D141" t="s">
        <v>291</v>
      </c>
      <c r="E141" t="s">
        <v>3990</v>
      </c>
      <c r="F141">
        <v>1</v>
      </c>
      <c r="G141" t="s">
        <v>27</v>
      </c>
      <c r="H141" t="s">
        <v>27</v>
      </c>
      <c r="I141" t="s">
        <v>3992</v>
      </c>
      <c r="J141" t="s">
        <v>292</v>
      </c>
      <c r="K141" t="s">
        <v>3998</v>
      </c>
      <c r="L141" t="s">
        <v>3998</v>
      </c>
      <c r="M141" t="s">
        <v>293</v>
      </c>
      <c r="N141" t="s">
        <v>294</v>
      </c>
      <c r="O141" t="s">
        <v>31</v>
      </c>
      <c r="P141" t="s">
        <v>4223</v>
      </c>
      <c r="Q141">
        <v>170</v>
      </c>
      <c r="R141" t="s">
        <v>3930</v>
      </c>
    </row>
    <row r="142" spans="1:18" x14ac:dyDescent="0.25">
      <c r="A142" t="s">
        <v>3930</v>
      </c>
      <c r="B142" t="s">
        <v>295</v>
      </c>
      <c r="C142" t="s">
        <v>296</v>
      </c>
      <c r="D142" t="s">
        <v>297</v>
      </c>
      <c r="E142" t="s">
        <v>298</v>
      </c>
      <c r="F142">
        <v>3</v>
      </c>
      <c r="G142" t="s">
        <v>27</v>
      </c>
      <c r="H142" t="s">
        <v>50</v>
      </c>
      <c r="I142" t="s">
        <v>3992</v>
      </c>
      <c r="J142" t="s">
        <v>299</v>
      </c>
      <c r="K142" t="s">
        <v>3998</v>
      </c>
      <c r="L142" t="s">
        <v>4000</v>
      </c>
      <c r="M142" t="s">
        <v>123</v>
      </c>
      <c r="N142" t="s">
        <v>300</v>
      </c>
      <c r="O142" t="s">
        <v>31</v>
      </c>
      <c r="P142" t="s">
        <v>4224</v>
      </c>
      <c r="Q142">
        <v>220</v>
      </c>
      <c r="R142" t="s">
        <v>3930</v>
      </c>
    </row>
    <row r="143" spans="1:18" x14ac:dyDescent="0.25">
      <c r="A143" t="s">
        <v>3930</v>
      </c>
      <c r="B143" t="s">
        <v>301</v>
      </c>
      <c r="C143" t="s">
        <v>302</v>
      </c>
      <c r="D143" t="s">
        <v>303</v>
      </c>
      <c r="E143" t="s">
        <v>304</v>
      </c>
      <c r="F143">
        <v>13</v>
      </c>
      <c r="G143" t="s">
        <v>35</v>
      </c>
      <c r="H143" t="s">
        <v>35</v>
      </c>
      <c r="I143" t="s">
        <v>3994</v>
      </c>
      <c r="J143" t="s">
        <v>305</v>
      </c>
      <c r="K143" t="s">
        <v>3998</v>
      </c>
      <c r="L143" t="s">
        <v>3998</v>
      </c>
      <c r="M143" t="s">
        <v>29</v>
      </c>
      <c r="N143" t="s">
        <v>306</v>
      </c>
      <c r="O143" t="s">
        <v>31</v>
      </c>
      <c r="P143" t="s">
        <v>4226</v>
      </c>
      <c r="Q143">
        <v>302</v>
      </c>
      <c r="R143" t="s">
        <v>3930</v>
      </c>
    </row>
    <row r="144" spans="1:18" x14ac:dyDescent="0.25">
      <c r="A144" t="s">
        <v>3930</v>
      </c>
      <c r="B144" t="s">
        <v>307</v>
      </c>
      <c r="C144" t="s">
        <v>308</v>
      </c>
      <c r="D144" t="s">
        <v>309</v>
      </c>
      <c r="E144" t="s">
        <v>3990</v>
      </c>
      <c r="F144">
        <v>1</v>
      </c>
      <c r="G144" t="s">
        <v>50</v>
      </c>
      <c r="H144" t="s">
        <v>50</v>
      </c>
      <c r="I144" t="s">
        <v>3995</v>
      </c>
      <c r="J144" t="s">
        <v>310</v>
      </c>
      <c r="K144" t="s">
        <v>3998</v>
      </c>
      <c r="L144" t="s">
        <v>4000</v>
      </c>
      <c r="M144" t="s">
        <v>280</v>
      </c>
      <c r="N144" t="s">
        <v>311</v>
      </c>
      <c r="O144" t="s">
        <v>31</v>
      </c>
      <c r="P144" t="s">
        <v>5294</v>
      </c>
      <c r="Q144">
        <v>15500</v>
      </c>
      <c r="R144" t="s">
        <v>3930</v>
      </c>
    </row>
    <row r="145" spans="1:18" x14ac:dyDescent="0.25">
      <c r="A145" t="s">
        <v>3930</v>
      </c>
      <c r="B145" t="s">
        <v>312</v>
      </c>
      <c r="C145" t="s">
        <v>313</v>
      </c>
      <c r="D145" t="s">
        <v>314</v>
      </c>
      <c r="E145" t="s">
        <v>315</v>
      </c>
      <c r="F145">
        <v>2</v>
      </c>
      <c r="G145" t="s">
        <v>35</v>
      </c>
      <c r="H145" t="s">
        <v>35</v>
      </c>
      <c r="I145" t="s">
        <v>3994</v>
      </c>
      <c r="J145" t="s">
        <v>316</v>
      </c>
      <c r="K145" t="s">
        <v>3998</v>
      </c>
      <c r="L145" t="s">
        <v>4000</v>
      </c>
      <c r="M145" t="s">
        <v>317</v>
      </c>
      <c r="N145" t="s">
        <v>11</v>
      </c>
      <c r="O145" t="s">
        <v>31</v>
      </c>
      <c r="P145" t="s">
        <v>4226</v>
      </c>
      <c r="Q145">
        <v>302</v>
      </c>
      <c r="R145" t="s">
        <v>3930</v>
      </c>
    </row>
    <row r="146" spans="1:18" x14ac:dyDescent="0.25">
      <c r="A146" t="s">
        <v>3930</v>
      </c>
      <c r="B146" t="s">
        <v>318</v>
      </c>
      <c r="C146" t="s">
        <v>112</v>
      </c>
      <c r="D146" t="s">
        <v>320</v>
      </c>
      <c r="E146" t="s">
        <v>321</v>
      </c>
      <c r="F146">
        <v>1</v>
      </c>
      <c r="G146" t="s">
        <v>116</v>
      </c>
      <c r="H146" t="s">
        <v>116</v>
      </c>
      <c r="I146" t="s">
        <v>3997</v>
      </c>
      <c r="J146" t="s">
        <v>322</v>
      </c>
      <c r="K146" t="s">
        <v>3998</v>
      </c>
      <c r="L146" t="s">
        <v>3998</v>
      </c>
      <c r="M146" t="s">
        <v>323</v>
      </c>
      <c r="N146" t="s">
        <v>11</v>
      </c>
      <c r="O146" t="s">
        <v>12</v>
      </c>
      <c r="P146" t="s">
        <v>4223</v>
      </c>
      <c r="Q146">
        <v>170</v>
      </c>
      <c r="R146" t="s">
        <v>3930</v>
      </c>
    </row>
    <row r="147" spans="1:18" x14ac:dyDescent="0.25">
      <c r="A147" t="s">
        <v>3930</v>
      </c>
      <c r="B147" t="s">
        <v>324</v>
      </c>
      <c r="C147" t="s">
        <v>325</v>
      </c>
      <c r="D147" t="s">
        <v>326</v>
      </c>
      <c r="E147" t="s">
        <v>3990</v>
      </c>
      <c r="F147">
        <v>1</v>
      </c>
      <c r="G147" t="s">
        <v>27</v>
      </c>
      <c r="H147" t="s">
        <v>27</v>
      </c>
      <c r="I147" t="s">
        <v>3992</v>
      </c>
      <c r="J147" t="s">
        <v>327</v>
      </c>
      <c r="K147" t="s">
        <v>3998</v>
      </c>
      <c r="L147" t="s">
        <v>3998</v>
      </c>
      <c r="M147" t="s">
        <v>211</v>
      </c>
      <c r="N147" t="s">
        <v>260</v>
      </c>
      <c r="O147" t="s">
        <v>31</v>
      </c>
      <c r="P147" t="s">
        <v>4232</v>
      </c>
      <c r="Q147">
        <v>104</v>
      </c>
      <c r="R147" t="s">
        <v>3930</v>
      </c>
    </row>
    <row r="148" spans="1:18" x14ac:dyDescent="0.25">
      <c r="A148" t="s">
        <v>3930</v>
      </c>
      <c r="B148" t="s">
        <v>328</v>
      </c>
      <c r="C148" t="s">
        <v>329</v>
      </c>
      <c r="D148" t="s">
        <v>330</v>
      </c>
      <c r="E148" t="s">
        <v>331</v>
      </c>
      <c r="F148">
        <v>2</v>
      </c>
      <c r="G148" t="s">
        <v>27</v>
      </c>
      <c r="H148" t="s">
        <v>27</v>
      </c>
      <c r="I148" t="s">
        <v>3992</v>
      </c>
      <c r="J148" t="s">
        <v>332</v>
      </c>
      <c r="K148" t="s">
        <v>3998</v>
      </c>
      <c r="L148" t="s">
        <v>3998</v>
      </c>
      <c r="M148" t="s">
        <v>247</v>
      </c>
      <c r="N148" t="s">
        <v>333</v>
      </c>
      <c r="O148" t="s">
        <v>31</v>
      </c>
      <c r="P148" t="s">
        <v>4233</v>
      </c>
      <c r="Q148">
        <v>670</v>
      </c>
      <c r="R148" t="s">
        <v>3930</v>
      </c>
    </row>
    <row r="149" spans="1:18" x14ac:dyDescent="0.25">
      <c r="A149" t="s">
        <v>3930</v>
      </c>
      <c r="B149" t="s">
        <v>334</v>
      </c>
      <c r="C149" t="s">
        <v>335</v>
      </c>
      <c r="D149" t="s">
        <v>336</v>
      </c>
      <c r="E149" t="s">
        <v>3990</v>
      </c>
      <c r="F149">
        <v>1</v>
      </c>
      <c r="G149" t="s">
        <v>50</v>
      </c>
      <c r="H149" t="s">
        <v>71</v>
      </c>
      <c r="I149" t="s">
        <v>3993</v>
      </c>
      <c r="J149" t="s">
        <v>337</v>
      </c>
      <c r="K149" t="s">
        <v>4000</v>
      </c>
      <c r="L149" t="s">
        <v>4001</v>
      </c>
      <c r="M149" t="s">
        <v>338</v>
      </c>
      <c r="N149" t="s">
        <v>339</v>
      </c>
      <c r="O149" t="s">
        <v>31</v>
      </c>
      <c r="P149" t="s">
        <v>4236</v>
      </c>
      <c r="Q149">
        <v>100</v>
      </c>
      <c r="R149" t="s">
        <v>3930</v>
      </c>
    </row>
    <row r="150" spans="1:18" x14ac:dyDescent="0.25">
      <c r="A150" t="s">
        <v>3930</v>
      </c>
      <c r="B150" t="s">
        <v>340</v>
      </c>
      <c r="C150" t="s">
        <v>1</v>
      </c>
      <c r="D150" t="s">
        <v>341</v>
      </c>
      <c r="E150" t="s">
        <v>3990</v>
      </c>
      <c r="F150">
        <v>1</v>
      </c>
      <c r="G150" t="s">
        <v>3</v>
      </c>
      <c r="H150" t="s">
        <v>3</v>
      </c>
      <c r="I150" t="s">
        <v>4</v>
      </c>
      <c r="J150" t="s">
        <v>1</v>
      </c>
      <c r="K150" t="s">
        <v>4</v>
      </c>
      <c r="L150" t="s">
        <v>1</v>
      </c>
      <c r="M150" t="s">
        <v>1</v>
      </c>
      <c r="N150" t="s">
        <v>4</v>
      </c>
      <c r="O150" t="s">
        <v>4</v>
      </c>
      <c r="P150" t="s">
        <v>4237</v>
      </c>
      <c r="Q150">
        <v>860</v>
      </c>
      <c r="R150" t="s">
        <v>3930</v>
      </c>
    </row>
    <row r="151" spans="1:18" x14ac:dyDescent="0.25">
      <c r="A151" t="s">
        <v>3930</v>
      </c>
      <c r="B151" t="s">
        <v>342</v>
      </c>
      <c r="C151" t="s">
        <v>112</v>
      </c>
      <c r="D151" t="s">
        <v>343</v>
      </c>
      <c r="E151" t="s">
        <v>344</v>
      </c>
      <c r="F151">
        <v>2</v>
      </c>
      <c r="G151" t="s">
        <v>116</v>
      </c>
      <c r="H151" t="s">
        <v>116</v>
      </c>
      <c r="I151" t="s">
        <v>3997</v>
      </c>
      <c r="J151" t="s">
        <v>322</v>
      </c>
      <c r="K151" t="s">
        <v>3998</v>
      </c>
      <c r="L151" t="s">
        <v>3998</v>
      </c>
      <c r="M151" t="s">
        <v>138</v>
      </c>
      <c r="N151" t="s">
        <v>11</v>
      </c>
      <c r="O151" t="s">
        <v>12</v>
      </c>
      <c r="P151" t="s">
        <v>5302</v>
      </c>
      <c r="Q151">
        <v>3800</v>
      </c>
      <c r="R151" t="s">
        <v>3930</v>
      </c>
    </row>
    <row r="152" spans="1:18" x14ac:dyDescent="0.25">
      <c r="A152" t="s">
        <v>3930</v>
      </c>
      <c r="B152" t="s">
        <v>345</v>
      </c>
      <c r="C152" t="s">
        <v>346</v>
      </c>
      <c r="D152" t="s">
        <v>347</v>
      </c>
      <c r="E152" t="s">
        <v>348</v>
      </c>
      <c r="F152">
        <v>18</v>
      </c>
      <c r="G152" t="s">
        <v>71</v>
      </c>
      <c r="H152" t="s">
        <v>71</v>
      </c>
      <c r="I152" t="s">
        <v>3996</v>
      </c>
      <c r="J152" t="s">
        <v>349</v>
      </c>
      <c r="K152" t="s">
        <v>3998</v>
      </c>
      <c r="L152" t="s">
        <v>4000</v>
      </c>
      <c r="M152" t="s">
        <v>79</v>
      </c>
      <c r="N152" t="s">
        <v>350</v>
      </c>
      <c r="O152" t="s">
        <v>31</v>
      </c>
      <c r="P152" t="s">
        <v>4242</v>
      </c>
      <c r="Q152">
        <v>190</v>
      </c>
      <c r="R152" t="s">
        <v>3930</v>
      </c>
    </row>
    <row r="153" spans="1:18" x14ac:dyDescent="0.25">
      <c r="A153" t="s">
        <v>3930</v>
      </c>
      <c r="B153" t="s">
        <v>351</v>
      </c>
      <c r="C153" t="s">
        <v>352</v>
      </c>
      <c r="D153" t="s">
        <v>353</v>
      </c>
      <c r="E153" t="s">
        <v>3990</v>
      </c>
      <c r="F153">
        <v>1</v>
      </c>
      <c r="G153" t="s">
        <v>116</v>
      </c>
      <c r="H153" t="s">
        <v>116</v>
      </c>
      <c r="I153" t="s">
        <v>3997</v>
      </c>
      <c r="J153" t="s">
        <v>354</v>
      </c>
      <c r="K153" t="s">
        <v>3998</v>
      </c>
      <c r="L153" t="s">
        <v>4000</v>
      </c>
      <c r="M153" t="s">
        <v>355</v>
      </c>
      <c r="N153" t="s">
        <v>11</v>
      </c>
      <c r="O153" t="s">
        <v>12</v>
      </c>
      <c r="P153" t="s">
        <v>4025</v>
      </c>
      <c r="Q153">
        <v>70</v>
      </c>
      <c r="R153" t="s">
        <v>3930</v>
      </c>
    </row>
    <row r="154" spans="1:18" x14ac:dyDescent="0.25">
      <c r="A154" t="s">
        <v>3930</v>
      </c>
      <c r="B154" t="s">
        <v>356</v>
      </c>
      <c r="C154" t="s">
        <v>357</v>
      </c>
      <c r="D154" t="s">
        <v>358</v>
      </c>
      <c r="E154" t="s">
        <v>3990</v>
      </c>
      <c r="F154">
        <v>1</v>
      </c>
      <c r="G154" t="s">
        <v>35</v>
      </c>
      <c r="H154" t="s">
        <v>35</v>
      </c>
      <c r="I154" t="s">
        <v>3994</v>
      </c>
      <c r="J154" t="s">
        <v>359</v>
      </c>
      <c r="K154" t="s">
        <v>3998</v>
      </c>
      <c r="L154" t="s">
        <v>4000</v>
      </c>
      <c r="M154" t="s">
        <v>360</v>
      </c>
      <c r="N154" t="s">
        <v>361</v>
      </c>
      <c r="O154" t="s">
        <v>31</v>
      </c>
      <c r="P154" t="s">
        <v>4236</v>
      </c>
      <c r="Q154">
        <v>100</v>
      </c>
      <c r="R154" t="s">
        <v>3930</v>
      </c>
    </row>
    <row r="155" spans="1:18" x14ac:dyDescent="0.25">
      <c r="A155" t="s">
        <v>3930</v>
      </c>
      <c r="B155" t="s">
        <v>362</v>
      </c>
      <c r="C155" t="s">
        <v>1</v>
      </c>
      <c r="D155" t="s">
        <v>363</v>
      </c>
      <c r="E155" t="s">
        <v>3990</v>
      </c>
      <c r="F155">
        <v>1</v>
      </c>
      <c r="G155" t="s">
        <v>3</v>
      </c>
      <c r="H155" t="s">
        <v>3</v>
      </c>
      <c r="I155" t="s">
        <v>4</v>
      </c>
      <c r="J155" t="s">
        <v>1</v>
      </c>
      <c r="K155" t="s">
        <v>4</v>
      </c>
      <c r="L155" t="s">
        <v>1</v>
      </c>
      <c r="M155" t="s">
        <v>1</v>
      </c>
      <c r="N155" t="s">
        <v>4</v>
      </c>
      <c r="O155" t="s">
        <v>4</v>
      </c>
      <c r="P155" t="s">
        <v>4246</v>
      </c>
      <c r="Q155">
        <v>223</v>
      </c>
      <c r="R155" t="s">
        <v>3930</v>
      </c>
    </row>
    <row r="156" spans="1:18" x14ac:dyDescent="0.25">
      <c r="A156" t="s">
        <v>3930</v>
      </c>
      <c r="B156" t="s">
        <v>364</v>
      </c>
      <c r="C156" t="s">
        <v>1</v>
      </c>
      <c r="D156" t="s">
        <v>365</v>
      </c>
      <c r="E156" t="s">
        <v>3990</v>
      </c>
      <c r="F156">
        <v>1</v>
      </c>
      <c r="G156" t="s">
        <v>3</v>
      </c>
      <c r="H156" t="s">
        <v>3</v>
      </c>
      <c r="I156" t="s">
        <v>4</v>
      </c>
      <c r="J156" t="s">
        <v>1</v>
      </c>
      <c r="K156" t="s">
        <v>4</v>
      </c>
      <c r="L156" t="s">
        <v>1</v>
      </c>
      <c r="M156" t="s">
        <v>1</v>
      </c>
      <c r="N156" t="s">
        <v>4</v>
      </c>
      <c r="O156" t="s">
        <v>4</v>
      </c>
      <c r="P156" t="s">
        <v>4250</v>
      </c>
      <c r="Q156">
        <v>34</v>
      </c>
      <c r="R156" t="s">
        <v>3930</v>
      </c>
    </row>
    <row r="157" spans="1:18" x14ac:dyDescent="0.25">
      <c r="A157" t="s">
        <v>3930</v>
      </c>
      <c r="B157" t="s">
        <v>217</v>
      </c>
      <c r="C157" t="s">
        <v>366</v>
      </c>
      <c r="D157" t="s">
        <v>367</v>
      </c>
      <c r="E157" t="s">
        <v>3990</v>
      </c>
      <c r="F157">
        <v>1</v>
      </c>
      <c r="G157" t="s">
        <v>27</v>
      </c>
      <c r="H157" t="s">
        <v>27</v>
      </c>
      <c r="I157" t="s">
        <v>3992</v>
      </c>
      <c r="J157" t="s">
        <v>368</v>
      </c>
      <c r="K157" t="s">
        <v>3998</v>
      </c>
      <c r="L157" t="s">
        <v>3998</v>
      </c>
      <c r="M157" t="s">
        <v>369</v>
      </c>
      <c r="N157" t="s">
        <v>161</v>
      </c>
      <c r="O157" t="s">
        <v>12</v>
      </c>
      <c r="P157" t="s">
        <v>4252</v>
      </c>
      <c r="Q157">
        <v>30</v>
      </c>
      <c r="R157" t="s">
        <v>3930</v>
      </c>
    </row>
    <row r="158" spans="1:18" x14ac:dyDescent="0.25">
      <c r="A158" t="s">
        <v>3930</v>
      </c>
      <c r="B158" t="s">
        <v>372</v>
      </c>
      <c r="C158" t="s">
        <v>1</v>
      </c>
      <c r="D158" t="s">
        <v>373</v>
      </c>
      <c r="E158" t="s">
        <v>3990</v>
      </c>
      <c r="F158">
        <v>1</v>
      </c>
      <c r="G158" t="s">
        <v>3</v>
      </c>
      <c r="H158" t="s">
        <v>3</v>
      </c>
      <c r="I158" t="s">
        <v>4</v>
      </c>
      <c r="J158" t="s">
        <v>1</v>
      </c>
      <c r="K158" t="s">
        <v>4</v>
      </c>
      <c r="L158" t="s">
        <v>1</v>
      </c>
      <c r="M158" t="s">
        <v>1</v>
      </c>
      <c r="N158" t="s">
        <v>4</v>
      </c>
      <c r="O158" t="s">
        <v>4</v>
      </c>
      <c r="P158" t="s">
        <v>4259</v>
      </c>
      <c r="Q158">
        <v>110</v>
      </c>
      <c r="R158" t="s">
        <v>3930</v>
      </c>
    </row>
    <row r="159" spans="1:18" x14ac:dyDescent="0.25">
      <c r="A159" t="s">
        <v>3930</v>
      </c>
      <c r="B159" t="s">
        <v>374</v>
      </c>
      <c r="C159" t="s">
        <v>1</v>
      </c>
      <c r="D159" t="s">
        <v>375</v>
      </c>
      <c r="E159" t="s">
        <v>3990</v>
      </c>
      <c r="F159">
        <v>1</v>
      </c>
      <c r="G159" t="s">
        <v>3</v>
      </c>
      <c r="H159" t="s">
        <v>3</v>
      </c>
      <c r="I159" t="s">
        <v>4</v>
      </c>
      <c r="J159" t="s">
        <v>1</v>
      </c>
      <c r="K159" t="s">
        <v>4</v>
      </c>
      <c r="L159" t="s">
        <v>1</v>
      </c>
      <c r="M159" t="s">
        <v>1</v>
      </c>
      <c r="N159" t="s">
        <v>4</v>
      </c>
      <c r="O159" t="s">
        <v>4</v>
      </c>
      <c r="P159" t="s">
        <v>4263</v>
      </c>
      <c r="Q159">
        <v>40</v>
      </c>
      <c r="R159" t="s">
        <v>3930</v>
      </c>
    </row>
    <row r="160" spans="1:18" x14ac:dyDescent="0.25">
      <c r="A160" t="s">
        <v>3930</v>
      </c>
      <c r="B160" t="s">
        <v>376</v>
      </c>
      <c r="C160" t="s">
        <v>377</v>
      </c>
      <c r="D160" t="s">
        <v>378</v>
      </c>
      <c r="E160" t="s">
        <v>379</v>
      </c>
      <c r="F160">
        <v>2</v>
      </c>
      <c r="G160" t="s">
        <v>27</v>
      </c>
      <c r="H160" t="s">
        <v>50</v>
      </c>
      <c r="I160" t="s">
        <v>3992</v>
      </c>
      <c r="J160" t="s">
        <v>380</v>
      </c>
      <c r="K160" t="s">
        <v>3998</v>
      </c>
      <c r="L160" t="s">
        <v>4000</v>
      </c>
      <c r="M160" t="s">
        <v>381</v>
      </c>
      <c r="N160" t="s">
        <v>288</v>
      </c>
      <c r="O160" t="s">
        <v>31</v>
      </c>
      <c r="P160" t="s">
        <v>4252</v>
      </c>
      <c r="Q160">
        <v>30</v>
      </c>
      <c r="R160" t="s">
        <v>3930</v>
      </c>
    </row>
    <row r="161" spans="1:18" x14ac:dyDescent="0.25">
      <c r="A161" t="s">
        <v>3930</v>
      </c>
      <c r="B161" t="s">
        <v>397</v>
      </c>
      <c r="C161" t="s">
        <v>398</v>
      </c>
      <c r="D161" t="s">
        <v>399</v>
      </c>
      <c r="E161" t="s">
        <v>400</v>
      </c>
      <c r="F161">
        <v>2</v>
      </c>
      <c r="G161" t="s">
        <v>50</v>
      </c>
      <c r="H161" t="s">
        <v>50</v>
      </c>
      <c r="I161" t="s">
        <v>3993</v>
      </c>
      <c r="J161" t="s">
        <v>401</v>
      </c>
      <c r="K161" t="s">
        <v>3998</v>
      </c>
      <c r="L161" t="s">
        <v>3998</v>
      </c>
      <c r="M161" t="s">
        <v>402</v>
      </c>
      <c r="N161" t="s">
        <v>260</v>
      </c>
      <c r="O161" t="s">
        <v>31</v>
      </c>
      <c r="P161" t="s">
        <v>5311</v>
      </c>
      <c r="Q161">
        <v>1000</v>
      </c>
      <c r="R161" t="s">
        <v>3930</v>
      </c>
    </row>
    <row r="162" spans="1:18" x14ac:dyDescent="0.25">
      <c r="A162" t="s">
        <v>3930</v>
      </c>
      <c r="B162" t="s">
        <v>403</v>
      </c>
      <c r="C162" t="s">
        <v>404</v>
      </c>
      <c r="D162" t="s">
        <v>405</v>
      </c>
      <c r="E162" t="s">
        <v>3990</v>
      </c>
      <c r="F162">
        <v>1</v>
      </c>
      <c r="G162" t="s">
        <v>27</v>
      </c>
      <c r="H162" t="s">
        <v>27</v>
      </c>
      <c r="I162" t="s">
        <v>3993</v>
      </c>
      <c r="J162" t="s">
        <v>406</v>
      </c>
      <c r="K162" t="s">
        <v>3998</v>
      </c>
      <c r="L162" t="s">
        <v>3998</v>
      </c>
      <c r="M162" t="s">
        <v>407</v>
      </c>
      <c r="N162" t="s">
        <v>408</v>
      </c>
      <c r="O162" t="s">
        <v>31</v>
      </c>
      <c r="P162" t="s">
        <v>4283</v>
      </c>
      <c r="Q162">
        <v>182</v>
      </c>
      <c r="R162" t="s">
        <v>3930</v>
      </c>
    </row>
    <row r="163" spans="1:18" x14ac:dyDescent="0.25">
      <c r="A163" t="s">
        <v>3930</v>
      </c>
      <c r="B163" t="s">
        <v>409</v>
      </c>
      <c r="C163" t="s">
        <v>410</v>
      </c>
      <c r="D163" t="s">
        <v>411</v>
      </c>
      <c r="E163" t="s">
        <v>3990</v>
      </c>
      <c r="F163">
        <v>1</v>
      </c>
      <c r="G163" t="s">
        <v>35</v>
      </c>
      <c r="H163" t="s">
        <v>35</v>
      </c>
      <c r="I163" t="s">
        <v>3994</v>
      </c>
      <c r="J163" t="s">
        <v>412</v>
      </c>
      <c r="K163" t="s">
        <v>3998</v>
      </c>
      <c r="L163" t="s">
        <v>4000</v>
      </c>
      <c r="M163" t="s">
        <v>381</v>
      </c>
      <c r="N163" t="s">
        <v>11</v>
      </c>
      <c r="O163" t="s">
        <v>31</v>
      </c>
      <c r="P163" t="s">
        <v>4287</v>
      </c>
      <c r="Q163">
        <v>330</v>
      </c>
      <c r="R163" t="s">
        <v>3930</v>
      </c>
    </row>
    <row r="164" spans="1:18" x14ac:dyDescent="0.25">
      <c r="A164" t="s">
        <v>3930</v>
      </c>
      <c r="B164" t="s">
        <v>633</v>
      </c>
      <c r="C164" t="s">
        <v>634</v>
      </c>
      <c r="D164" t="s">
        <v>635</v>
      </c>
      <c r="E164" t="s">
        <v>3990</v>
      </c>
      <c r="F164">
        <v>1</v>
      </c>
      <c r="G164" t="s">
        <v>71</v>
      </c>
      <c r="H164" t="s">
        <v>71</v>
      </c>
      <c r="I164" t="s">
        <v>3996</v>
      </c>
      <c r="J164" t="s">
        <v>636</v>
      </c>
      <c r="K164" t="s">
        <v>3998</v>
      </c>
      <c r="L164" t="s">
        <v>3998</v>
      </c>
      <c r="M164" t="s">
        <v>637</v>
      </c>
      <c r="N164" t="s">
        <v>638</v>
      </c>
      <c r="O164" t="s">
        <v>12</v>
      </c>
      <c r="P164" t="s">
        <v>4425</v>
      </c>
      <c r="Q164">
        <v>28</v>
      </c>
      <c r="R164" t="s">
        <v>3930</v>
      </c>
    </row>
    <row r="165" spans="1:18" x14ac:dyDescent="0.25">
      <c r="A165" t="s">
        <v>3930</v>
      </c>
      <c r="B165" t="s">
        <v>639</v>
      </c>
      <c r="C165" t="s">
        <v>1</v>
      </c>
      <c r="D165" t="s">
        <v>640</v>
      </c>
      <c r="E165" t="s">
        <v>3990</v>
      </c>
      <c r="F165">
        <v>1</v>
      </c>
      <c r="G165" t="s">
        <v>3</v>
      </c>
      <c r="H165" t="s">
        <v>3</v>
      </c>
      <c r="I165" t="s">
        <v>4</v>
      </c>
      <c r="J165" t="s">
        <v>1</v>
      </c>
      <c r="K165" t="s">
        <v>4</v>
      </c>
      <c r="L165" t="s">
        <v>1</v>
      </c>
      <c r="M165" t="s">
        <v>1</v>
      </c>
      <c r="N165" t="s">
        <v>4</v>
      </c>
      <c r="O165" t="s">
        <v>4</v>
      </c>
      <c r="P165" t="s">
        <v>4428</v>
      </c>
      <c r="Q165">
        <v>38</v>
      </c>
      <c r="R165" t="s">
        <v>3930</v>
      </c>
    </row>
    <row r="166" spans="1:18" x14ac:dyDescent="0.25">
      <c r="A166" t="s">
        <v>3930</v>
      </c>
      <c r="B166" t="s">
        <v>654</v>
      </c>
      <c r="C166" t="s">
        <v>655</v>
      </c>
      <c r="D166" t="s">
        <v>656</v>
      </c>
      <c r="E166" t="s">
        <v>3990</v>
      </c>
      <c r="F166">
        <v>1</v>
      </c>
      <c r="G166" t="s">
        <v>35</v>
      </c>
      <c r="H166" t="s">
        <v>35</v>
      </c>
      <c r="I166" t="s">
        <v>3994</v>
      </c>
      <c r="J166" t="s">
        <v>657</v>
      </c>
      <c r="K166" t="s">
        <v>4000</v>
      </c>
      <c r="L166" t="s">
        <v>3999</v>
      </c>
      <c r="M166" t="s">
        <v>658</v>
      </c>
      <c r="N166" t="s">
        <v>659</v>
      </c>
      <c r="O166" t="s">
        <v>31</v>
      </c>
      <c r="P166" t="s">
        <v>4223</v>
      </c>
      <c r="Q166">
        <v>170</v>
      </c>
      <c r="R166" t="s">
        <v>3930</v>
      </c>
    </row>
    <row r="167" spans="1:18" x14ac:dyDescent="0.25">
      <c r="A167" t="s">
        <v>3930</v>
      </c>
      <c r="B167" t="s">
        <v>660</v>
      </c>
      <c r="C167" t="s">
        <v>661</v>
      </c>
      <c r="D167" t="s">
        <v>662</v>
      </c>
      <c r="E167" t="s">
        <v>3990</v>
      </c>
      <c r="F167">
        <v>1</v>
      </c>
      <c r="G167" t="s">
        <v>50</v>
      </c>
      <c r="H167" t="s">
        <v>50</v>
      </c>
      <c r="I167" t="s">
        <v>3995</v>
      </c>
      <c r="J167" t="s">
        <v>663</v>
      </c>
      <c r="K167" t="s">
        <v>3998</v>
      </c>
      <c r="L167" t="s">
        <v>3998</v>
      </c>
      <c r="M167" t="s">
        <v>664</v>
      </c>
      <c r="N167" t="s">
        <v>665</v>
      </c>
      <c r="O167" t="s">
        <v>31</v>
      </c>
      <c r="P167" t="s">
        <v>4441</v>
      </c>
      <c r="Q167">
        <v>672</v>
      </c>
      <c r="R167" t="s">
        <v>3930</v>
      </c>
    </row>
    <row r="168" spans="1:18" x14ac:dyDescent="0.25">
      <c r="A168" t="s">
        <v>3930</v>
      </c>
      <c r="B168" t="s">
        <v>666</v>
      </c>
      <c r="C168" t="s">
        <v>667</v>
      </c>
      <c r="D168" t="s">
        <v>668</v>
      </c>
      <c r="E168" t="s">
        <v>669</v>
      </c>
      <c r="F168">
        <v>6</v>
      </c>
      <c r="G168" t="s">
        <v>71</v>
      </c>
      <c r="H168" t="s">
        <v>71</v>
      </c>
      <c r="I168" t="s">
        <v>3996</v>
      </c>
      <c r="J168" t="s">
        <v>670</v>
      </c>
      <c r="K168" t="s">
        <v>4000</v>
      </c>
      <c r="L168" t="s">
        <v>4001</v>
      </c>
      <c r="M168" t="s">
        <v>671</v>
      </c>
      <c r="N168" t="s">
        <v>672</v>
      </c>
      <c r="O168" t="s">
        <v>31</v>
      </c>
      <c r="P168" t="s">
        <v>4226</v>
      </c>
      <c r="Q168">
        <v>302</v>
      </c>
      <c r="R168" t="s">
        <v>3930</v>
      </c>
    </row>
    <row r="169" spans="1:18" x14ac:dyDescent="0.25">
      <c r="A169" t="s">
        <v>3930</v>
      </c>
      <c r="B169" t="s">
        <v>673</v>
      </c>
      <c r="C169" t="s">
        <v>674</v>
      </c>
      <c r="D169" t="s">
        <v>675</v>
      </c>
      <c r="E169" t="s">
        <v>676</v>
      </c>
      <c r="F169">
        <v>3</v>
      </c>
      <c r="G169" t="s">
        <v>27</v>
      </c>
      <c r="H169" t="s">
        <v>27</v>
      </c>
      <c r="I169" t="s">
        <v>3992</v>
      </c>
      <c r="J169" t="s">
        <v>677</v>
      </c>
      <c r="K169" t="s">
        <v>3998</v>
      </c>
      <c r="L169" t="s">
        <v>3998</v>
      </c>
      <c r="M169" t="s">
        <v>437</v>
      </c>
      <c r="N169" t="s">
        <v>333</v>
      </c>
      <c r="O169" t="s">
        <v>31</v>
      </c>
      <c r="P169" t="s">
        <v>4443</v>
      </c>
      <c r="Q169">
        <v>500</v>
      </c>
      <c r="R169" t="s">
        <v>3930</v>
      </c>
    </row>
    <row r="170" spans="1:18" x14ac:dyDescent="0.25">
      <c r="A170" t="s">
        <v>3930</v>
      </c>
      <c r="B170" t="s">
        <v>678</v>
      </c>
      <c r="C170" t="s">
        <v>679</v>
      </c>
      <c r="D170" t="s">
        <v>680</v>
      </c>
      <c r="E170" t="s">
        <v>681</v>
      </c>
      <c r="F170">
        <v>2</v>
      </c>
      <c r="G170" t="s">
        <v>71</v>
      </c>
      <c r="H170" t="s">
        <v>35</v>
      </c>
      <c r="I170" t="s">
        <v>3996</v>
      </c>
      <c r="J170" t="s">
        <v>682</v>
      </c>
      <c r="K170" t="s">
        <v>4001</v>
      </c>
      <c r="L170" t="s">
        <v>3999</v>
      </c>
      <c r="M170" t="s">
        <v>683</v>
      </c>
      <c r="N170" t="s">
        <v>1</v>
      </c>
      <c r="O170" t="s">
        <v>31</v>
      </c>
      <c r="P170" t="s">
        <v>4445</v>
      </c>
      <c r="Q170">
        <v>140</v>
      </c>
      <c r="R170" t="s">
        <v>3930</v>
      </c>
    </row>
    <row r="171" spans="1:18" x14ac:dyDescent="0.25">
      <c r="A171" t="s">
        <v>3930</v>
      </c>
      <c r="B171" t="s">
        <v>686</v>
      </c>
      <c r="C171" t="s">
        <v>687</v>
      </c>
      <c r="D171" t="s">
        <v>688</v>
      </c>
      <c r="E171" t="s">
        <v>689</v>
      </c>
      <c r="F171">
        <v>8</v>
      </c>
      <c r="G171" t="s">
        <v>35</v>
      </c>
      <c r="H171" t="s">
        <v>35</v>
      </c>
      <c r="I171" t="s">
        <v>3994</v>
      </c>
      <c r="J171" t="s">
        <v>690</v>
      </c>
      <c r="K171" t="s">
        <v>3998</v>
      </c>
      <c r="L171" t="s">
        <v>3998</v>
      </c>
      <c r="M171" t="s">
        <v>691</v>
      </c>
      <c r="N171" t="s">
        <v>692</v>
      </c>
      <c r="O171" t="s">
        <v>31</v>
      </c>
      <c r="P171" t="s">
        <v>4152</v>
      </c>
      <c r="Q171">
        <v>60</v>
      </c>
      <c r="R171" t="s">
        <v>3930</v>
      </c>
    </row>
    <row r="172" spans="1:18" x14ac:dyDescent="0.25">
      <c r="A172" t="s">
        <v>3930</v>
      </c>
      <c r="B172" t="s">
        <v>693</v>
      </c>
      <c r="C172" t="s">
        <v>1</v>
      </c>
      <c r="D172" t="s">
        <v>694</v>
      </c>
      <c r="E172" t="s">
        <v>3990</v>
      </c>
      <c r="F172">
        <v>1</v>
      </c>
      <c r="G172" t="s">
        <v>3</v>
      </c>
      <c r="H172" t="s">
        <v>3</v>
      </c>
      <c r="I172" t="s">
        <v>4</v>
      </c>
      <c r="J172" t="s">
        <v>1</v>
      </c>
      <c r="K172" t="s">
        <v>4</v>
      </c>
      <c r="L172" t="s">
        <v>1</v>
      </c>
      <c r="M172" t="s">
        <v>1</v>
      </c>
      <c r="N172" t="s">
        <v>4</v>
      </c>
      <c r="O172" t="s">
        <v>4</v>
      </c>
      <c r="P172" t="s">
        <v>4450</v>
      </c>
      <c r="Q172">
        <v>53</v>
      </c>
      <c r="R172" t="s">
        <v>3930</v>
      </c>
    </row>
    <row r="173" spans="1:18" x14ac:dyDescent="0.25">
      <c r="A173" t="s">
        <v>3930</v>
      </c>
      <c r="B173" t="s">
        <v>695</v>
      </c>
      <c r="C173" t="s">
        <v>696</v>
      </c>
      <c r="D173" t="s">
        <v>697</v>
      </c>
      <c r="E173" t="s">
        <v>3990</v>
      </c>
      <c r="F173">
        <v>1</v>
      </c>
      <c r="G173" t="s">
        <v>71</v>
      </c>
      <c r="H173" t="s">
        <v>71</v>
      </c>
      <c r="I173" t="s">
        <v>3996</v>
      </c>
      <c r="J173" t="s">
        <v>698</v>
      </c>
      <c r="K173" t="s">
        <v>3998</v>
      </c>
      <c r="L173" t="s">
        <v>3998</v>
      </c>
      <c r="M173" t="s">
        <v>211</v>
      </c>
      <c r="N173" t="s">
        <v>11</v>
      </c>
      <c r="O173" t="s">
        <v>12</v>
      </c>
      <c r="P173" t="s">
        <v>4452</v>
      </c>
      <c r="Q173">
        <v>127</v>
      </c>
      <c r="R173" t="s">
        <v>3930</v>
      </c>
    </row>
    <row r="174" spans="1:18" x14ac:dyDescent="0.25">
      <c r="A174" t="s">
        <v>3930</v>
      </c>
      <c r="B174" t="s">
        <v>699</v>
      </c>
      <c r="C174" t="s">
        <v>1</v>
      </c>
      <c r="D174" t="s">
        <v>700</v>
      </c>
      <c r="E174" t="s">
        <v>3990</v>
      </c>
      <c r="F174">
        <v>1</v>
      </c>
      <c r="G174" t="s">
        <v>3</v>
      </c>
      <c r="H174" t="s">
        <v>3</v>
      </c>
      <c r="I174" t="s">
        <v>4</v>
      </c>
      <c r="J174" t="s">
        <v>1</v>
      </c>
      <c r="K174" t="s">
        <v>4</v>
      </c>
      <c r="L174" t="s">
        <v>1</v>
      </c>
      <c r="M174" t="s">
        <v>1</v>
      </c>
      <c r="N174" t="s">
        <v>4</v>
      </c>
      <c r="O174" t="s">
        <v>4</v>
      </c>
      <c r="P174" t="s">
        <v>4236</v>
      </c>
      <c r="Q174">
        <v>100</v>
      </c>
      <c r="R174" t="s">
        <v>3930</v>
      </c>
    </row>
    <row r="175" spans="1:18" x14ac:dyDescent="0.25">
      <c r="A175" t="s">
        <v>3930</v>
      </c>
      <c r="B175" t="s">
        <v>705</v>
      </c>
      <c r="C175" t="s">
        <v>706</v>
      </c>
      <c r="D175" t="s">
        <v>707</v>
      </c>
      <c r="E175" t="s">
        <v>3990</v>
      </c>
      <c r="F175">
        <v>1</v>
      </c>
      <c r="G175" t="s">
        <v>8</v>
      </c>
      <c r="H175" t="s">
        <v>59</v>
      </c>
      <c r="I175" t="s">
        <v>3993</v>
      </c>
      <c r="J175" t="s">
        <v>708</v>
      </c>
      <c r="K175" t="s">
        <v>3998</v>
      </c>
      <c r="L175" t="s">
        <v>4000</v>
      </c>
      <c r="M175" t="s">
        <v>709</v>
      </c>
      <c r="N175" t="s">
        <v>11</v>
      </c>
      <c r="O175" t="s">
        <v>31</v>
      </c>
      <c r="P175" t="s">
        <v>4458</v>
      </c>
      <c r="Q175">
        <v>937</v>
      </c>
      <c r="R175" t="s">
        <v>3930</v>
      </c>
    </row>
    <row r="176" spans="1:18" x14ac:dyDescent="0.25">
      <c r="A176" t="s">
        <v>3930</v>
      </c>
      <c r="B176" t="s">
        <v>710</v>
      </c>
      <c r="C176" t="s">
        <v>711</v>
      </c>
      <c r="D176" t="s">
        <v>712</v>
      </c>
      <c r="E176" t="s">
        <v>3990</v>
      </c>
      <c r="F176">
        <v>1</v>
      </c>
      <c r="G176" t="s">
        <v>50</v>
      </c>
      <c r="H176" t="s">
        <v>35</v>
      </c>
      <c r="I176" t="s">
        <v>3992</v>
      </c>
      <c r="J176" t="s">
        <v>713</v>
      </c>
      <c r="K176" t="s">
        <v>4000</v>
      </c>
      <c r="L176" t="s">
        <v>3999</v>
      </c>
      <c r="M176" t="s">
        <v>714</v>
      </c>
      <c r="N176" t="s">
        <v>715</v>
      </c>
      <c r="O176" t="s">
        <v>12</v>
      </c>
      <c r="P176" t="s">
        <v>4177</v>
      </c>
      <c r="Q176">
        <v>20</v>
      </c>
      <c r="R176" t="s">
        <v>3930</v>
      </c>
    </row>
    <row r="177" spans="1:18" x14ac:dyDescent="0.25">
      <c r="A177" t="s">
        <v>3930</v>
      </c>
      <c r="B177" t="s">
        <v>716</v>
      </c>
      <c r="C177" t="s">
        <v>717</v>
      </c>
      <c r="D177" t="s">
        <v>718</v>
      </c>
      <c r="E177" t="s">
        <v>719</v>
      </c>
      <c r="F177">
        <v>4</v>
      </c>
      <c r="G177" t="s">
        <v>27</v>
      </c>
      <c r="H177" t="s">
        <v>27</v>
      </c>
      <c r="I177" t="s">
        <v>3993</v>
      </c>
      <c r="J177" t="s">
        <v>337</v>
      </c>
      <c r="K177" t="s">
        <v>3998</v>
      </c>
      <c r="L177" t="s">
        <v>3998</v>
      </c>
      <c r="M177" t="s">
        <v>720</v>
      </c>
      <c r="N177" t="s">
        <v>721</v>
      </c>
      <c r="O177" t="s">
        <v>31</v>
      </c>
      <c r="P177" t="s">
        <v>4463</v>
      </c>
      <c r="Q177">
        <v>270</v>
      </c>
      <c r="R177" t="s">
        <v>3930</v>
      </c>
    </row>
    <row r="178" spans="1:18" x14ac:dyDescent="0.25">
      <c r="A178" t="s">
        <v>3930</v>
      </c>
      <c r="B178" t="s">
        <v>722</v>
      </c>
      <c r="C178" t="s">
        <v>1</v>
      </c>
      <c r="D178" t="s">
        <v>723</v>
      </c>
      <c r="E178" t="s">
        <v>3990</v>
      </c>
      <c r="F178">
        <v>1</v>
      </c>
      <c r="G178" t="s">
        <v>3</v>
      </c>
      <c r="H178" t="s">
        <v>3</v>
      </c>
      <c r="I178" t="s">
        <v>4</v>
      </c>
      <c r="J178" t="s">
        <v>1</v>
      </c>
      <c r="K178" t="s">
        <v>4</v>
      </c>
      <c r="L178" t="s">
        <v>1</v>
      </c>
      <c r="M178" t="s">
        <v>1</v>
      </c>
      <c r="N178" t="s">
        <v>4</v>
      </c>
      <c r="O178" t="s">
        <v>4</v>
      </c>
      <c r="P178" t="s">
        <v>4465</v>
      </c>
      <c r="Q178">
        <v>102</v>
      </c>
      <c r="R178" t="s">
        <v>3930</v>
      </c>
    </row>
    <row r="179" spans="1:18" x14ac:dyDescent="0.25">
      <c r="A179" t="s">
        <v>3930</v>
      </c>
      <c r="B179" t="s">
        <v>724</v>
      </c>
      <c r="C179" t="s">
        <v>725</v>
      </c>
      <c r="D179" t="s">
        <v>726</v>
      </c>
      <c r="E179" t="s">
        <v>3990</v>
      </c>
      <c r="F179">
        <v>1</v>
      </c>
      <c r="G179" t="s">
        <v>27</v>
      </c>
      <c r="H179" t="s">
        <v>50</v>
      </c>
      <c r="I179" t="s">
        <v>3992</v>
      </c>
      <c r="J179" t="s">
        <v>727</v>
      </c>
      <c r="K179" t="s">
        <v>3998</v>
      </c>
      <c r="L179" t="s">
        <v>4000</v>
      </c>
      <c r="M179" t="s">
        <v>317</v>
      </c>
      <c r="N179" t="s">
        <v>237</v>
      </c>
      <c r="O179" t="s">
        <v>31</v>
      </c>
      <c r="P179" t="s">
        <v>4096</v>
      </c>
      <c r="Q179">
        <v>10</v>
      </c>
      <c r="R179" t="s">
        <v>3930</v>
      </c>
    </row>
    <row r="180" spans="1:18" x14ac:dyDescent="0.25">
      <c r="A180" t="s">
        <v>3930</v>
      </c>
      <c r="B180" t="s">
        <v>1004</v>
      </c>
      <c r="C180" t="s">
        <v>1005</v>
      </c>
      <c r="D180" t="s">
        <v>1006</v>
      </c>
      <c r="E180" t="s">
        <v>1007</v>
      </c>
      <c r="F180">
        <v>2</v>
      </c>
      <c r="G180" t="s">
        <v>116</v>
      </c>
      <c r="H180" t="s">
        <v>116</v>
      </c>
      <c r="I180" t="s">
        <v>3997</v>
      </c>
      <c r="J180" t="s">
        <v>1008</v>
      </c>
      <c r="K180" t="s">
        <v>3998</v>
      </c>
      <c r="L180" t="s">
        <v>3998</v>
      </c>
      <c r="M180" t="s">
        <v>1009</v>
      </c>
      <c r="N180" t="s">
        <v>11</v>
      </c>
      <c r="O180" t="s">
        <v>12</v>
      </c>
      <c r="P180" t="s">
        <v>4588</v>
      </c>
      <c r="Q180">
        <v>370</v>
      </c>
      <c r="R180" t="s">
        <v>3930</v>
      </c>
    </row>
    <row r="181" spans="1:18" x14ac:dyDescent="0.25">
      <c r="A181" t="s">
        <v>3930</v>
      </c>
      <c r="B181" t="s">
        <v>1010</v>
      </c>
      <c r="C181" t="s">
        <v>319</v>
      </c>
      <c r="D181" t="s">
        <v>1011</v>
      </c>
      <c r="E181" t="s">
        <v>3990</v>
      </c>
      <c r="F181">
        <v>1</v>
      </c>
      <c r="G181" t="s">
        <v>8</v>
      </c>
      <c r="H181" t="s">
        <v>59</v>
      </c>
      <c r="I181" t="s">
        <v>3992</v>
      </c>
      <c r="J181" t="s">
        <v>1012</v>
      </c>
      <c r="K181" t="s">
        <v>3998</v>
      </c>
      <c r="L181" t="s">
        <v>4000</v>
      </c>
      <c r="M181" t="s">
        <v>1013</v>
      </c>
      <c r="N181" t="s">
        <v>11</v>
      </c>
      <c r="O181" t="s">
        <v>12</v>
      </c>
      <c r="P181" t="s">
        <v>4589</v>
      </c>
      <c r="Q181">
        <v>210</v>
      </c>
      <c r="R181" t="s">
        <v>3930</v>
      </c>
    </row>
    <row r="182" spans="1:18" x14ac:dyDescent="0.25">
      <c r="A182" t="s">
        <v>3930</v>
      </c>
      <c r="B182" t="s">
        <v>1014</v>
      </c>
      <c r="C182" t="s">
        <v>1</v>
      </c>
      <c r="D182" t="s">
        <v>1015</v>
      </c>
      <c r="E182" t="s">
        <v>3990</v>
      </c>
      <c r="F182">
        <v>1</v>
      </c>
      <c r="G182" t="s">
        <v>3</v>
      </c>
      <c r="H182" t="s">
        <v>3</v>
      </c>
      <c r="I182" t="s">
        <v>4</v>
      </c>
      <c r="J182" t="s">
        <v>1</v>
      </c>
      <c r="K182" t="s">
        <v>4</v>
      </c>
      <c r="L182" t="s">
        <v>1</v>
      </c>
      <c r="M182" t="s">
        <v>1</v>
      </c>
      <c r="N182" t="s">
        <v>4</v>
      </c>
      <c r="O182" t="s">
        <v>4</v>
      </c>
      <c r="P182" t="s">
        <v>4029</v>
      </c>
      <c r="Q182">
        <v>80</v>
      </c>
      <c r="R182" t="s">
        <v>3930</v>
      </c>
    </row>
    <row r="183" spans="1:18" x14ac:dyDescent="0.25">
      <c r="A183" t="s">
        <v>3930</v>
      </c>
      <c r="B183" t="s">
        <v>1016</v>
      </c>
      <c r="C183" t="s">
        <v>1017</v>
      </c>
      <c r="D183" t="s">
        <v>1018</v>
      </c>
      <c r="E183" t="s">
        <v>1019</v>
      </c>
      <c r="F183">
        <v>3</v>
      </c>
      <c r="G183" t="s">
        <v>59</v>
      </c>
      <c r="H183" t="s">
        <v>35</v>
      </c>
      <c r="I183" t="s">
        <v>3992</v>
      </c>
      <c r="J183" t="s">
        <v>1020</v>
      </c>
      <c r="K183" t="s">
        <v>4000</v>
      </c>
      <c r="L183" t="s">
        <v>3999</v>
      </c>
      <c r="M183" t="s">
        <v>714</v>
      </c>
      <c r="N183" t="s">
        <v>11</v>
      </c>
      <c r="O183" t="s">
        <v>31</v>
      </c>
      <c r="P183" t="s">
        <v>4224</v>
      </c>
      <c r="Q183">
        <v>220</v>
      </c>
      <c r="R183" t="s">
        <v>3930</v>
      </c>
    </row>
    <row r="184" spans="1:18" x14ac:dyDescent="0.25">
      <c r="A184" t="s">
        <v>3930</v>
      </c>
      <c r="B184" t="s">
        <v>1021</v>
      </c>
      <c r="C184" t="s">
        <v>1022</v>
      </c>
      <c r="D184" t="s">
        <v>1023</v>
      </c>
      <c r="E184" t="s">
        <v>3990</v>
      </c>
      <c r="F184">
        <v>1</v>
      </c>
      <c r="G184" t="s">
        <v>50</v>
      </c>
      <c r="H184" t="s">
        <v>35</v>
      </c>
      <c r="I184" t="s">
        <v>3995</v>
      </c>
      <c r="J184" t="s">
        <v>1024</v>
      </c>
      <c r="K184" t="s">
        <v>4000</v>
      </c>
      <c r="L184" t="s">
        <v>3999</v>
      </c>
      <c r="M184" t="s">
        <v>916</v>
      </c>
      <c r="N184" t="s">
        <v>1025</v>
      </c>
      <c r="O184" t="s">
        <v>31</v>
      </c>
      <c r="P184" t="s">
        <v>4592</v>
      </c>
      <c r="Q184">
        <v>50</v>
      </c>
      <c r="R184" t="s">
        <v>3930</v>
      </c>
    </row>
    <row r="185" spans="1:18" x14ac:dyDescent="0.25">
      <c r="A185" t="s">
        <v>3930</v>
      </c>
      <c r="B185" t="s">
        <v>1028</v>
      </c>
      <c r="C185" t="s">
        <v>1029</v>
      </c>
      <c r="D185" t="s">
        <v>1030</v>
      </c>
      <c r="E185" t="s">
        <v>1031</v>
      </c>
      <c r="F185">
        <v>2</v>
      </c>
      <c r="G185" t="s">
        <v>71</v>
      </c>
      <c r="H185" t="s">
        <v>71</v>
      </c>
      <c r="I185" t="s">
        <v>3996</v>
      </c>
      <c r="J185" t="s">
        <v>1032</v>
      </c>
      <c r="K185" t="s">
        <v>3998</v>
      </c>
      <c r="L185" t="s">
        <v>3998</v>
      </c>
      <c r="M185" t="s">
        <v>637</v>
      </c>
      <c r="N185" t="s">
        <v>1</v>
      </c>
      <c r="O185" t="s">
        <v>31</v>
      </c>
      <c r="P185" t="s">
        <v>5453</v>
      </c>
      <c r="Q185">
        <v>1100</v>
      </c>
      <c r="R185" t="s">
        <v>3930</v>
      </c>
    </row>
    <row r="186" spans="1:18" x14ac:dyDescent="0.25">
      <c r="A186" t="s">
        <v>3930</v>
      </c>
      <c r="B186">
        <v>96639</v>
      </c>
      <c r="C186" t="s">
        <v>1</v>
      </c>
      <c r="D186" t="s">
        <v>1033</v>
      </c>
      <c r="E186" t="s">
        <v>3990</v>
      </c>
      <c r="F186">
        <v>1</v>
      </c>
      <c r="G186" t="s">
        <v>3</v>
      </c>
      <c r="H186" t="s">
        <v>3</v>
      </c>
      <c r="I186" t="s">
        <v>4</v>
      </c>
      <c r="J186" t="s">
        <v>1</v>
      </c>
      <c r="K186" t="s">
        <v>4</v>
      </c>
      <c r="L186" t="s">
        <v>1</v>
      </c>
      <c r="M186" t="s">
        <v>1</v>
      </c>
      <c r="N186" t="s">
        <v>4</v>
      </c>
      <c r="O186" t="s">
        <v>4</v>
      </c>
      <c r="P186" t="s">
        <v>4592</v>
      </c>
      <c r="Q186">
        <v>50</v>
      </c>
      <c r="R186" t="s">
        <v>3930</v>
      </c>
    </row>
    <row r="187" spans="1:18" x14ac:dyDescent="0.25">
      <c r="A187" t="s">
        <v>3930</v>
      </c>
      <c r="B187" t="s">
        <v>1034</v>
      </c>
      <c r="C187" t="s">
        <v>1</v>
      </c>
      <c r="D187" t="s">
        <v>1035</v>
      </c>
      <c r="E187" t="s">
        <v>3990</v>
      </c>
      <c r="F187">
        <v>1</v>
      </c>
      <c r="G187" t="s">
        <v>3</v>
      </c>
      <c r="H187" t="s">
        <v>3</v>
      </c>
      <c r="I187" t="s">
        <v>4</v>
      </c>
      <c r="J187" t="s">
        <v>1</v>
      </c>
      <c r="K187" t="s">
        <v>4</v>
      </c>
      <c r="L187" t="s">
        <v>1</v>
      </c>
      <c r="M187" t="s">
        <v>1</v>
      </c>
      <c r="N187" t="s">
        <v>4</v>
      </c>
      <c r="O187" t="s">
        <v>4</v>
      </c>
      <c r="P187" t="s">
        <v>4096</v>
      </c>
      <c r="Q187">
        <v>10</v>
      </c>
      <c r="R187" t="s">
        <v>3930</v>
      </c>
    </row>
    <row r="188" spans="1:18" x14ac:dyDescent="0.25">
      <c r="A188" t="s">
        <v>3930</v>
      </c>
      <c r="B188" t="s">
        <v>1039</v>
      </c>
      <c r="C188" t="s">
        <v>1040</v>
      </c>
      <c r="D188" t="s">
        <v>1041</v>
      </c>
      <c r="E188" t="s">
        <v>1042</v>
      </c>
      <c r="F188">
        <v>13</v>
      </c>
      <c r="G188" t="s">
        <v>35</v>
      </c>
      <c r="H188" t="s">
        <v>35</v>
      </c>
      <c r="I188" t="s">
        <v>3994</v>
      </c>
      <c r="J188" t="s">
        <v>1043</v>
      </c>
      <c r="K188" t="s">
        <v>3998</v>
      </c>
      <c r="L188" t="s">
        <v>3998</v>
      </c>
      <c r="M188" t="s">
        <v>29</v>
      </c>
      <c r="N188" t="s">
        <v>1044</v>
      </c>
      <c r="O188" t="s">
        <v>31</v>
      </c>
      <c r="P188" t="s">
        <v>4602</v>
      </c>
      <c r="Q188">
        <v>200</v>
      </c>
      <c r="R188" t="s">
        <v>3930</v>
      </c>
    </row>
    <row r="189" spans="1:18" x14ac:dyDescent="0.25">
      <c r="A189" t="s">
        <v>3930</v>
      </c>
      <c r="B189" t="s">
        <v>1045</v>
      </c>
      <c r="C189" t="s">
        <v>1046</v>
      </c>
      <c r="D189" t="s">
        <v>1047</v>
      </c>
      <c r="E189" t="s">
        <v>3990</v>
      </c>
      <c r="F189">
        <v>1</v>
      </c>
      <c r="G189" t="s">
        <v>116</v>
      </c>
      <c r="H189" t="s">
        <v>116</v>
      </c>
      <c r="I189" t="s">
        <v>3997</v>
      </c>
      <c r="J189" t="s">
        <v>1048</v>
      </c>
      <c r="K189" t="s">
        <v>3998</v>
      </c>
      <c r="L189" t="s">
        <v>3998</v>
      </c>
      <c r="M189" t="s">
        <v>1049</v>
      </c>
      <c r="N189" t="s">
        <v>1050</v>
      </c>
      <c r="O189" t="s">
        <v>31</v>
      </c>
      <c r="P189" t="s">
        <v>4604</v>
      </c>
      <c r="Q189">
        <v>189</v>
      </c>
      <c r="R189" t="s">
        <v>3930</v>
      </c>
    </row>
    <row r="190" spans="1:18" x14ac:dyDescent="0.25">
      <c r="A190" t="s">
        <v>3930</v>
      </c>
      <c r="B190" t="s">
        <v>1073</v>
      </c>
      <c r="C190" t="s">
        <v>1</v>
      </c>
      <c r="D190" t="s">
        <v>1074</v>
      </c>
      <c r="E190" t="s">
        <v>3990</v>
      </c>
      <c r="F190">
        <v>1</v>
      </c>
      <c r="G190" t="s">
        <v>3</v>
      </c>
      <c r="H190" t="s">
        <v>3</v>
      </c>
      <c r="I190" t="s">
        <v>4</v>
      </c>
      <c r="J190" t="s">
        <v>1</v>
      </c>
      <c r="K190" t="s">
        <v>4</v>
      </c>
      <c r="L190" t="s">
        <v>1</v>
      </c>
      <c r="M190" t="s">
        <v>1</v>
      </c>
      <c r="N190" t="s">
        <v>4</v>
      </c>
      <c r="O190" t="s">
        <v>4</v>
      </c>
      <c r="P190" t="s">
        <v>4177</v>
      </c>
      <c r="Q190">
        <v>20</v>
      </c>
      <c r="R190" t="s">
        <v>3930</v>
      </c>
    </row>
    <row r="191" spans="1:18" x14ac:dyDescent="0.25">
      <c r="A191" t="s">
        <v>3930</v>
      </c>
      <c r="B191" t="s">
        <v>1169</v>
      </c>
      <c r="C191" t="s">
        <v>1170</v>
      </c>
      <c r="D191" t="s">
        <v>1171</v>
      </c>
      <c r="E191" t="s">
        <v>3990</v>
      </c>
      <c r="F191">
        <v>1</v>
      </c>
      <c r="G191" t="s">
        <v>35</v>
      </c>
      <c r="H191" t="s">
        <v>35</v>
      </c>
      <c r="I191" t="s">
        <v>3994</v>
      </c>
      <c r="J191" t="s">
        <v>1172</v>
      </c>
      <c r="K191" t="s">
        <v>4001</v>
      </c>
      <c r="L191" t="s">
        <v>3999</v>
      </c>
      <c r="M191" t="s">
        <v>1173</v>
      </c>
      <c r="N191" t="s">
        <v>1174</v>
      </c>
      <c r="O191" t="s">
        <v>31</v>
      </c>
      <c r="P191" t="s">
        <v>4665</v>
      </c>
      <c r="Q191">
        <v>191</v>
      </c>
      <c r="R191" t="s">
        <v>3930</v>
      </c>
    </row>
    <row r="192" spans="1:18" x14ac:dyDescent="0.25">
      <c r="A192" t="s">
        <v>3930</v>
      </c>
      <c r="B192" t="s">
        <v>1175</v>
      </c>
      <c r="C192" t="s">
        <v>1176</v>
      </c>
      <c r="D192" t="s">
        <v>1177</v>
      </c>
      <c r="E192" t="s">
        <v>3990</v>
      </c>
      <c r="F192">
        <v>1</v>
      </c>
      <c r="G192" t="s">
        <v>35</v>
      </c>
      <c r="H192" t="s">
        <v>35</v>
      </c>
      <c r="I192" t="s">
        <v>3994</v>
      </c>
      <c r="J192" t="s">
        <v>286</v>
      </c>
      <c r="K192" t="s">
        <v>4000</v>
      </c>
      <c r="L192" t="s">
        <v>3999</v>
      </c>
      <c r="M192" t="s">
        <v>524</v>
      </c>
      <c r="N192" t="s">
        <v>1178</v>
      </c>
      <c r="O192" t="s">
        <v>12</v>
      </c>
      <c r="P192" t="s">
        <v>4224</v>
      </c>
      <c r="Q192">
        <v>220</v>
      </c>
      <c r="R192" t="s">
        <v>3930</v>
      </c>
    </row>
    <row r="193" spans="1:18" x14ac:dyDescent="0.25">
      <c r="A193" t="s">
        <v>3930</v>
      </c>
      <c r="B193" t="s">
        <v>1179</v>
      </c>
      <c r="C193" t="s">
        <v>1180</v>
      </c>
      <c r="D193" t="s">
        <v>1181</v>
      </c>
      <c r="E193" t="s">
        <v>1182</v>
      </c>
      <c r="F193">
        <v>2</v>
      </c>
      <c r="G193" t="s">
        <v>35</v>
      </c>
      <c r="H193" t="s">
        <v>35</v>
      </c>
      <c r="I193" t="s">
        <v>3994</v>
      </c>
      <c r="J193" t="s">
        <v>316</v>
      </c>
      <c r="K193" t="s">
        <v>3998</v>
      </c>
      <c r="L193" t="s">
        <v>4000</v>
      </c>
      <c r="M193" t="s">
        <v>360</v>
      </c>
      <c r="N193" t="s">
        <v>11</v>
      </c>
      <c r="O193" t="s">
        <v>31</v>
      </c>
      <c r="P193" t="s">
        <v>4667</v>
      </c>
      <c r="Q193">
        <v>360</v>
      </c>
      <c r="R193" t="s">
        <v>3930</v>
      </c>
    </row>
    <row r="194" spans="1:18" x14ac:dyDescent="0.25">
      <c r="A194" t="s">
        <v>3930</v>
      </c>
      <c r="B194" t="s">
        <v>1183</v>
      </c>
      <c r="C194" t="s">
        <v>1184</v>
      </c>
      <c r="D194" t="s">
        <v>1185</v>
      </c>
      <c r="E194" t="s">
        <v>1186</v>
      </c>
      <c r="F194">
        <v>2</v>
      </c>
      <c r="G194" t="s">
        <v>35</v>
      </c>
      <c r="H194" t="s">
        <v>35</v>
      </c>
      <c r="I194" t="s">
        <v>3994</v>
      </c>
      <c r="J194" t="s">
        <v>316</v>
      </c>
      <c r="K194" t="s">
        <v>3998</v>
      </c>
      <c r="L194" t="s">
        <v>4000</v>
      </c>
      <c r="M194" t="s">
        <v>360</v>
      </c>
      <c r="N194" t="s">
        <v>11</v>
      </c>
      <c r="O194" t="s">
        <v>31</v>
      </c>
      <c r="P194" t="s">
        <v>4667</v>
      </c>
      <c r="Q194">
        <v>360</v>
      </c>
      <c r="R194" t="s">
        <v>3930</v>
      </c>
    </row>
    <row r="195" spans="1:18" x14ac:dyDescent="0.25">
      <c r="A195" t="s">
        <v>3930</v>
      </c>
      <c r="B195" t="s">
        <v>1187</v>
      </c>
      <c r="C195" t="s">
        <v>1188</v>
      </c>
      <c r="D195" t="s">
        <v>1189</v>
      </c>
      <c r="E195" t="s">
        <v>1190</v>
      </c>
      <c r="F195">
        <v>2</v>
      </c>
      <c r="G195" t="s">
        <v>59</v>
      </c>
      <c r="H195" t="s">
        <v>35</v>
      </c>
      <c r="I195" t="s">
        <v>3995</v>
      </c>
      <c r="J195" t="s">
        <v>1191</v>
      </c>
      <c r="K195" t="s">
        <v>4000</v>
      </c>
      <c r="L195" t="s">
        <v>3999</v>
      </c>
      <c r="M195" t="s">
        <v>977</v>
      </c>
      <c r="N195" t="s">
        <v>11</v>
      </c>
      <c r="O195" t="s">
        <v>31</v>
      </c>
      <c r="P195" t="s">
        <v>4669</v>
      </c>
      <c r="Q195">
        <v>135</v>
      </c>
      <c r="R195" t="s">
        <v>3930</v>
      </c>
    </row>
    <row r="196" spans="1:18" x14ac:dyDescent="0.25">
      <c r="A196" t="s">
        <v>3930</v>
      </c>
      <c r="B196" t="s">
        <v>1192</v>
      </c>
      <c r="C196" t="s">
        <v>1193</v>
      </c>
      <c r="D196" t="s">
        <v>1194</v>
      </c>
      <c r="E196" t="s">
        <v>3990</v>
      </c>
      <c r="F196">
        <v>1</v>
      </c>
      <c r="G196" t="s">
        <v>27</v>
      </c>
      <c r="H196" t="s">
        <v>50</v>
      </c>
      <c r="I196" t="s">
        <v>3992</v>
      </c>
      <c r="J196" t="s">
        <v>1195</v>
      </c>
      <c r="K196" t="s">
        <v>3998</v>
      </c>
      <c r="L196" t="s">
        <v>4000</v>
      </c>
      <c r="M196" t="s">
        <v>1196</v>
      </c>
      <c r="N196" t="s">
        <v>1197</v>
      </c>
      <c r="O196" t="s">
        <v>12</v>
      </c>
      <c r="P196" t="s">
        <v>4252</v>
      </c>
      <c r="Q196">
        <v>30</v>
      </c>
      <c r="R196" t="s">
        <v>3930</v>
      </c>
    </row>
    <row r="197" spans="1:18" x14ac:dyDescent="0.25">
      <c r="A197" t="s">
        <v>3930</v>
      </c>
      <c r="B197" t="s">
        <v>1198</v>
      </c>
      <c r="C197" t="s">
        <v>1</v>
      </c>
      <c r="D197" t="s">
        <v>1199</v>
      </c>
      <c r="E197" t="s">
        <v>3990</v>
      </c>
      <c r="F197">
        <v>1</v>
      </c>
      <c r="G197" t="s">
        <v>3</v>
      </c>
      <c r="H197" t="s">
        <v>3</v>
      </c>
      <c r="I197" t="s">
        <v>4</v>
      </c>
      <c r="J197" t="s">
        <v>1</v>
      </c>
      <c r="K197" t="s">
        <v>4</v>
      </c>
      <c r="L197" t="s">
        <v>1</v>
      </c>
      <c r="M197" t="s">
        <v>1</v>
      </c>
      <c r="N197" t="s">
        <v>4</v>
      </c>
      <c r="O197" t="s">
        <v>4</v>
      </c>
      <c r="P197" t="s">
        <v>4671</v>
      </c>
      <c r="Q197">
        <v>141</v>
      </c>
      <c r="R197" t="s">
        <v>3930</v>
      </c>
    </row>
    <row r="198" spans="1:18" x14ac:dyDescent="0.25">
      <c r="A198" t="s">
        <v>3930</v>
      </c>
      <c r="B198" t="s">
        <v>1200</v>
      </c>
      <c r="C198" t="s">
        <v>1201</v>
      </c>
      <c r="D198" t="s">
        <v>1202</v>
      </c>
      <c r="E198" t="s">
        <v>3990</v>
      </c>
      <c r="F198">
        <v>1</v>
      </c>
      <c r="G198" t="s">
        <v>27</v>
      </c>
      <c r="H198" t="s">
        <v>27</v>
      </c>
      <c r="I198" t="s">
        <v>3992</v>
      </c>
      <c r="J198" t="s">
        <v>1203</v>
      </c>
      <c r="K198" t="s">
        <v>3998</v>
      </c>
      <c r="L198" t="s">
        <v>3998</v>
      </c>
      <c r="M198" t="s">
        <v>247</v>
      </c>
      <c r="N198" t="s">
        <v>260</v>
      </c>
      <c r="O198" t="s">
        <v>12</v>
      </c>
      <c r="P198" t="s">
        <v>4672</v>
      </c>
      <c r="Q198">
        <v>134</v>
      </c>
      <c r="R198" t="s">
        <v>3930</v>
      </c>
    </row>
    <row r="199" spans="1:18" x14ac:dyDescent="0.25">
      <c r="A199" t="s">
        <v>3930</v>
      </c>
      <c r="B199" t="s">
        <v>1206</v>
      </c>
      <c r="C199" t="s">
        <v>1207</v>
      </c>
      <c r="D199" t="s">
        <v>1208</v>
      </c>
      <c r="E199" t="s">
        <v>3990</v>
      </c>
      <c r="F199">
        <v>1</v>
      </c>
      <c r="G199" t="s">
        <v>71</v>
      </c>
      <c r="H199" t="s">
        <v>71</v>
      </c>
      <c r="I199" t="s">
        <v>3996</v>
      </c>
      <c r="J199" t="s">
        <v>1209</v>
      </c>
      <c r="K199" t="s">
        <v>3998</v>
      </c>
      <c r="L199" t="s">
        <v>4000</v>
      </c>
      <c r="M199" t="s">
        <v>381</v>
      </c>
      <c r="N199" t="s">
        <v>11</v>
      </c>
      <c r="O199" t="s">
        <v>31</v>
      </c>
      <c r="P199" t="s">
        <v>4096</v>
      </c>
      <c r="Q199">
        <v>10</v>
      </c>
      <c r="R199" t="s">
        <v>3930</v>
      </c>
    </row>
    <row r="200" spans="1:18" x14ac:dyDescent="0.25">
      <c r="A200" t="s">
        <v>3930</v>
      </c>
      <c r="B200" t="s">
        <v>1356</v>
      </c>
      <c r="C200" t="s">
        <v>1357</v>
      </c>
      <c r="D200" t="s">
        <v>1358</v>
      </c>
      <c r="E200" t="s">
        <v>3990</v>
      </c>
      <c r="F200">
        <v>1</v>
      </c>
      <c r="G200" t="s">
        <v>8</v>
      </c>
      <c r="H200" t="s">
        <v>59</v>
      </c>
      <c r="I200" t="s">
        <v>3992</v>
      </c>
      <c r="J200" t="s">
        <v>1359</v>
      </c>
      <c r="K200" t="s">
        <v>3998</v>
      </c>
      <c r="L200" t="s">
        <v>4000</v>
      </c>
      <c r="M200" t="s">
        <v>1360</v>
      </c>
      <c r="N200" t="s">
        <v>11</v>
      </c>
      <c r="O200" t="s">
        <v>31</v>
      </c>
      <c r="P200" t="s">
        <v>4719</v>
      </c>
      <c r="Q200">
        <v>128</v>
      </c>
      <c r="R200" t="s">
        <v>3930</v>
      </c>
    </row>
    <row r="201" spans="1:18" x14ac:dyDescent="0.25">
      <c r="A201" t="s">
        <v>3930</v>
      </c>
      <c r="B201" t="s">
        <v>1361</v>
      </c>
      <c r="C201" t="s">
        <v>1362</v>
      </c>
      <c r="D201" t="s">
        <v>1363</v>
      </c>
      <c r="E201" t="s">
        <v>3990</v>
      </c>
      <c r="F201">
        <v>1</v>
      </c>
      <c r="G201" t="s">
        <v>8</v>
      </c>
      <c r="H201" t="s">
        <v>59</v>
      </c>
      <c r="I201" t="s">
        <v>3992</v>
      </c>
      <c r="J201" t="s">
        <v>1364</v>
      </c>
      <c r="K201" t="s">
        <v>3998</v>
      </c>
      <c r="L201" t="s">
        <v>4000</v>
      </c>
      <c r="M201" t="s">
        <v>1365</v>
      </c>
      <c r="N201" t="s">
        <v>11</v>
      </c>
      <c r="O201" t="s">
        <v>31</v>
      </c>
      <c r="P201" t="s">
        <v>5497</v>
      </c>
      <c r="Q201">
        <v>1200</v>
      </c>
      <c r="R201" t="s">
        <v>3930</v>
      </c>
    </row>
    <row r="202" spans="1:18" x14ac:dyDescent="0.25">
      <c r="A202" t="s">
        <v>3930</v>
      </c>
      <c r="B202" t="s">
        <v>1366</v>
      </c>
      <c r="C202" t="s">
        <v>1367</v>
      </c>
      <c r="D202" t="s">
        <v>1368</v>
      </c>
      <c r="E202" t="s">
        <v>3990</v>
      </c>
      <c r="F202">
        <v>1</v>
      </c>
      <c r="G202" t="s">
        <v>27</v>
      </c>
      <c r="H202" t="s">
        <v>27</v>
      </c>
      <c r="I202" t="s">
        <v>3992</v>
      </c>
      <c r="J202" t="s">
        <v>332</v>
      </c>
      <c r="K202" t="s">
        <v>3998</v>
      </c>
      <c r="L202" t="s">
        <v>3998</v>
      </c>
      <c r="M202" t="s">
        <v>287</v>
      </c>
      <c r="N202" t="s">
        <v>1369</v>
      </c>
      <c r="O202" t="s">
        <v>31</v>
      </c>
      <c r="P202" t="s">
        <v>4720</v>
      </c>
      <c r="Q202">
        <v>90</v>
      </c>
      <c r="R202" t="s">
        <v>3930</v>
      </c>
    </row>
    <row r="203" spans="1:18" x14ac:dyDescent="0.25">
      <c r="A203" t="s">
        <v>3930</v>
      </c>
      <c r="B203" t="s">
        <v>1370</v>
      </c>
      <c r="C203" t="s">
        <v>1371</v>
      </c>
      <c r="D203" t="s">
        <v>1372</v>
      </c>
      <c r="E203" t="s">
        <v>3990</v>
      </c>
      <c r="F203">
        <v>1</v>
      </c>
      <c r="G203" t="s">
        <v>8</v>
      </c>
      <c r="H203" t="s">
        <v>8</v>
      </c>
      <c r="I203" t="s">
        <v>3992</v>
      </c>
      <c r="J203" t="s">
        <v>1373</v>
      </c>
      <c r="K203" t="s">
        <v>3998</v>
      </c>
      <c r="L203" t="s">
        <v>3998</v>
      </c>
      <c r="M203" t="s">
        <v>29</v>
      </c>
      <c r="N203" t="s">
        <v>11</v>
      </c>
      <c r="O203" t="s">
        <v>31</v>
      </c>
      <c r="P203" t="s">
        <v>4452</v>
      </c>
      <c r="Q203">
        <v>127</v>
      </c>
      <c r="R203" t="s">
        <v>3930</v>
      </c>
    </row>
    <row r="204" spans="1:18" x14ac:dyDescent="0.25">
      <c r="A204" t="s">
        <v>3930</v>
      </c>
      <c r="B204" t="s">
        <v>1374</v>
      </c>
      <c r="C204" t="s">
        <v>1375</v>
      </c>
      <c r="D204" t="s">
        <v>1376</v>
      </c>
      <c r="E204" t="s">
        <v>3990</v>
      </c>
      <c r="F204">
        <v>1</v>
      </c>
      <c r="G204" t="s">
        <v>71</v>
      </c>
      <c r="H204" t="s">
        <v>71</v>
      </c>
      <c r="I204" t="s">
        <v>3996</v>
      </c>
      <c r="J204" t="s">
        <v>1377</v>
      </c>
      <c r="K204" t="s">
        <v>3998</v>
      </c>
      <c r="L204" t="s">
        <v>3998</v>
      </c>
      <c r="M204" t="s">
        <v>583</v>
      </c>
      <c r="N204" t="s">
        <v>11</v>
      </c>
      <c r="O204" t="s">
        <v>31</v>
      </c>
      <c r="P204" t="s">
        <v>4025</v>
      </c>
      <c r="Q204">
        <v>70</v>
      </c>
      <c r="R204" t="s">
        <v>3930</v>
      </c>
    </row>
    <row r="205" spans="1:18" x14ac:dyDescent="0.25">
      <c r="A205" t="s">
        <v>3930</v>
      </c>
      <c r="B205" t="s">
        <v>1383</v>
      </c>
      <c r="C205" t="s">
        <v>1384</v>
      </c>
      <c r="D205" t="s">
        <v>1385</v>
      </c>
      <c r="E205" t="s">
        <v>3990</v>
      </c>
      <c r="F205">
        <v>1</v>
      </c>
      <c r="G205" t="s">
        <v>8</v>
      </c>
      <c r="H205" t="s">
        <v>8</v>
      </c>
      <c r="I205" t="s">
        <v>3992</v>
      </c>
      <c r="J205" t="s">
        <v>1386</v>
      </c>
      <c r="K205" t="s">
        <v>3998</v>
      </c>
      <c r="L205" t="s">
        <v>3998</v>
      </c>
      <c r="M205" t="s">
        <v>1387</v>
      </c>
      <c r="N205" t="s">
        <v>11</v>
      </c>
      <c r="O205" t="s">
        <v>31</v>
      </c>
      <c r="P205" t="s">
        <v>4025</v>
      </c>
      <c r="Q205">
        <v>70</v>
      </c>
      <c r="R205" t="s">
        <v>3930</v>
      </c>
    </row>
    <row r="206" spans="1:18" x14ac:dyDescent="0.25">
      <c r="A206" t="s">
        <v>3930</v>
      </c>
      <c r="B206" t="s">
        <v>1388</v>
      </c>
      <c r="C206" t="s">
        <v>1389</v>
      </c>
      <c r="D206" t="s">
        <v>1390</v>
      </c>
      <c r="E206" t="s">
        <v>1391</v>
      </c>
      <c r="F206">
        <v>6</v>
      </c>
      <c r="G206" t="s">
        <v>8</v>
      </c>
      <c r="H206" t="s">
        <v>8</v>
      </c>
      <c r="I206" t="s">
        <v>3992</v>
      </c>
      <c r="J206" t="s">
        <v>1392</v>
      </c>
      <c r="K206" t="s">
        <v>3998</v>
      </c>
      <c r="L206" t="s">
        <v>3998</v>
      </c>
      <c r="M206" t="s">
        <v>1387</v>
      </c>
      <c r="N206" t="s">
        <v>11</v>
      </c>
      <c r="O206" t="s">
        <v>31</v>
      </c>
      <c r="P206" t="s">
        <v>5501</v>
      </c>
      <c r="Q206">
        <v>3100</v>
      </c>
      <c r="R206" t="s">
        <v>3930</v>
      </c>
    </row>
    <row r="207" spans="1:18" x14ac:dyDescent="0.25">
      <c r="A207" t="s">
        <v>3930</v>
      </c>
      <c r="B207" t="s">
        <v>1397</v>
      </c>
      <c r="C207" t="s">
        <v>1398</v>
      </c>
      <c r="D207" t="s">
        <v>1399</v>
      </c>
      <c r="E207" t="s">
        <v>1400</v>
      </c>
      <c r="F207">
        <v>3</v>
      </c>
      <c r="G207" t="s">
        <v>35</v>
      </c>
      <c r="H207" t="s">
        <v>35</v>
      </c>
      <c r="I207" t="s">
        <v>3994</v>
      </c>
      <c r="J207" t="s">
        <v>1401</v>
      </c>
      <c r="K207" t="s">
        <v>3998</v>
      </c>
      <c r="L207" t="s">
        <v>3998</v>
      </c>
      <c r="M207" t="s">
        <v>138</v>
      </c>
      <c r="N207" t="s">
        <v>260</v>
      </c>
      <c r="O207" t="s">
        <v>31</v>
      </c>
      <c r="P207" t="s">
        <v>4723</v>
      </c>
      <c r="Q207">
        <v>598</v>
      </c>
      <c r="R207" t="s">
        <v>3930</v>
      </c>
    </row>
    <row r="208" spans="1:18" x14ac:dyDescent="0.25">
      <c r="A208" t="s">
        <v>3930</v>
      </c>
      <c r="B208" t="s">
        <v>1402</v>
      </c>
      <c r="C208" t="s">
        <v>1</v>
      </c>
      <c r="D208" t="s">
        <v>1403</v>
      </c>
      <c r="E208" t="s">
        <v>3990</v>
      </c>
      <c r="F208">
        <v>1</v>
      </c>
      <c r="G208" t="s">
        <v>3</v>
      </c>
      <c r="H208" t="s">
        <v>3</v>
      </c>
      <c r="I208" t="s">
        <v>4</v>
      </c>
      <c r="J208" t="s">
        <v>1</v>
      </c>
      <c r="K208" t="s">
        <v>4</v>
      </c>
      <c r="L208" t="s">
        <v>1</v>
      </c>
      <c r="M208" t="s">
        <v>1</v>
      </c>
      <c r="N208" t="s">
        <v>4</v>
      </c>
      <c r="O208" t="s">
        <v>4</v>
      </c>
      <c r="P208" t="s">
        <v>4445</v>
      </c>
      <c r="Q208">
        <v>140</v>
      </c>
      <c r="R208" t="s">
        <v>3930</v>
      </c>
    </row>
    <row r="209" spans="1:18" x14ac:dyDescent="0.25">
      <c r="A209" t="s">
        <v>3930</v>
      </c>
      <c r="B209" t="s">
        <v>1406</v>
      </c>
      <c r="C209" t="s">
        <v>1</v>
      </c>
      <c r="D209" t="s">
        <v>1407</v>
      </c>
      <c r="E209" t="s">
        <v>3990</v>
      </c>
      <c r="F209">
        <v>1</v>
      </c>
      <c r="G209" t="s">
        <v>3</v>
      </c>
      <c r="H209" t="s">
        <v>3</v>
      </c>
      <c r="I209" t="s">
        <v>4</v>
      </c>
      <c r="J209" t="s">
        <v>1</v>
      </c>
      <c r="K209" t="s">
        <v>4</v>
      </c>
      <c r="L209" t="s">
        <v>1</v>
      </c>
      <c r="M209" t="s">
        <v>1</v>
      </c>
      <c r="N209" t="s">
        <v>4</v>
      </c>
      <c r="O209" t="s">
        <v>4</v>
      </c>
      <c r="P209" t="s">
        <v>4252</v>
      </c>
      <c r="Q209">
        <v>30</v>
      </c>
      <c r="R209" t="s">
        <v>3930</v>
      </c>
    </row>
    <row r="210" spans="1:18" x14ac:dyDescent="0.25">
      <c r="A210" t="s">
        <v>3930</v>
      </c>
      <c r="B210" t="s">
        <v>1408</v>
      </c>
      <c r="C210" t="s">
        <v>1409</v>
      </c>
      <c r="D210" t="s">
        <v>1410</v>
      </c>
      <c r="E210" t="s">
        <v>3990</v>
      </c>
      <c r="F210">
        <v>1</v>
      </c>
      <c r="G210" t="s">
        <v>50</v>
      </c>
      <c r="H210" t="s">
        <v>50</v>
      </c>
      <c r="I210" t="s">
        <v>3995</v>
      </c>
      <c r="J210" t="s">
        <v>1411</v>
      </c>
      <c r="K210" t="s">
        <v>3998</v>
      </c>
      <c r="L210" t="s">
        <v>3998</v>
      </c>
      <c r="M210" t="s">
        <v>73</v>
      </c>
      <c r="N210" t="s">
        <v>260</v>
      </c>
      <c r="O210" t="s">
        <v>12</v>
      </c>
      <c r="P210" t="s">
        <v>4252</v>
      </c>
      <c r="Q210">
        <v>30</v>
      </c>
      <c r="R210" t="s">
        <v>3930</v>
      </c>
    </row>
    <row r="211" spans="1:18" x14ac:dyDescent="0.25">
      <c r="A211" t="s">
        <v>3930</v>
      </c>
      <c r="B211" t="s">
        <v>1412</v>
      </c>
      <c r="C211" t="s">
        <v>1413</v>
      </c>
      <c r="D211" t="s">
        <v>1414</v>
      </c>
      <c r="E211" t="s">
        <v>3990</v>
      </c>
      <c r="F211">
        <v>1</v>
      </c>
      <c r="G211" t="s">
        <v>71</v>
      </c>
      <c r="H211" t="s">
        <v>71</v>
      </c>
      <c r="I211" t="s">
        <v>3996</v>
      </c>
      <c r="J211" t="s">
        <v>1415</v>
      </c>
      <c r="K211" t="s">
        <v>3998</v>
      </c>
      <c r="L211" t="s">
        <v>3998</v>
      </c>
      <c r="M211" t="s">
        <v>637</v>
      </c>
      <c r="N211" t="s">
        <v>11</v>
      </c>
      <c r="O211" t="s">
        <v>12</v>
      </c>
      <c r="P211" t="s">
        <v>4252</v>
      </c>
      <c r="Q211">
        <v>30</v>
      </c>
      <c r="R211" t="s">
        <v>3930</v>
      </c>
    </row>
    <row r="212" spans="1:18" x14ac:dyDescent="0.25">
      <c r="A212" t="s">
        <v>3930</v>
      </c>
      <c r="B212" t="s">
        <v>1416</v>
      </c>
      <c r="C212" t="s">
        <v>1417</v>
      </c>
      <c r="D212" t="s">
        <v>1418</v>
      </c>
      <c r="E212" t="s">
        <v>3990</v>
      </c>
      <c r="F212">
        <v>1</v>
      </c>
      <c r="G212" t="s">
        <v>71</v>
      </c>
      <c r="H212" t="s">
        <v>71</v>
      </c>
      <c r="I212" t="s">
        <v>3996</v>
      </c>
      <c r="J212" t="s">
        <v>1419</v>
      </c>
      <c r="K212" t="s">
        <v>3998</v>
      </c>
      <c r="L212" t="s">
        <v>4000</v>
      </c>
      <c r="M212" t="s">
        <v>317</v>
      </c>
      <c r="N212" t="s">
        <v>288</v>
      </c>
      <c r="O212" t="s">
        <v>12</v>
      </c>
      <c r="P212" t="s">
        <v>4263</v>
      </c>
      <c r="Q212">
        <v>40</v>
      </c>
      <c r="R212" t="s">
        <v>3930</v>
      </c>
    </row>
    <row r="213" spans="1:18" x14ac:dyDescent="0.25">
      <c r="A213" t="s">
        <v>3930</v>
      </c>
      <c r="B213" t="s">
        <v>1422</v>
      </c>
      <c r="C213" t="s">
        <v>1</v>
      </c>
      <c r="D213" t="s">
        <v>1423</v>
      </c>
      <c r="E213" t="s">
        <v>3990</v>
      </c>
      <c r="F213">
        <v>1</v>
      </c>
      <c r="G213" t="s">
        <v>3</v>
      </c>
      <c r="H213" t="s">
        <v>3</v>
      </c>
      <c r="I213" t="s">
        <v>4</v>
      </c>
      <c r="J213" t="s">
        <v>1</v>
      </c>
      <c r="K213" t="s">
        <v>4</v>
      </c>
      <c r="L213" t="s">
        <v>1</v>
      </c>
      <c r="M213" t="s">
        <v>1</v>
      </c>
      <c r="N213" t="s">
        <v>4</v>
      </c>
      <c r="O213" t="s">
        <v>4</v>
      </c>
      <c r="P213" t="s">
        <v>4719</v>
      </c>
      <c r="Q213">
        <v>128</v>
      </c>
      <c r="R213" t="s">
        <v>3930</v>
      </c>
    </row>
    <row r="214" spans="1:18" x14ac:dyDescent="0.25">
      <c r="A214" t="s">
        <v>3930</v>
      </c>
      <c r="B214" t="s">
        <v>1428</v>
      </c>
      <c r="C214" t="s">
        <v>1</v>
      </c>
      <c r="D214" t="s">
        <v>1429</v>
      </c>
      <c r="E214" t="s">
        <v>3990</v>
      </c>
      <c r="F214">
        <v>1</v>
      </c>
      <c r="G214" t="s">
        <v>3</v>
      </c>
      <c r="H214" t="s">
        <v>3</v>
      </c>
      <c r="I214" t="s">
        <v>4</v>
      </c>
      <c r="J214" t="s">
        <v>1</v>
      </c>
      <c r="K214" t="s">
        <v>4</v>
      </c>
      <c r="L214" t="s">
        <v>1</v>
      </c>
      <c r="M214" t="s">
        <v>1</v>
      </c>
      <c r="N214" t="s">
        <v>4</v>
      </c>
      <c r="O214" t="s">
        <v>4</v>
      </c>
      <c r="P214" t="s">
        <v>4592</v>
      </c>
      <c r="Q214">
        <v>50</v>
      </c>
      <c r="R214" t="s">
        <v>3930</v>
      </c>
    </row>
    <row r="215" spans="1:18" x14ac:dyDescent="0.25">
      <c r="A215" t="s">
        <v>3930</v>
      </c>
      <c r="B215" t="s">
        <v>1430</v>
      </c>
      <c r="C215" t="s">
        <v>1431</v>
      </c>
      <c r="D215" t="s">
        <v>1432</v>
      </c>
      <c r="E215" t="s">
        <v>1433</v>
      </c>
      <c r="F215">
        <v>2</v>
      </c>
      <c r="G215" t="s">
        <v>35</v>
      </c>
      <c r="H215" t="s">
        <v>35</v>
      </c>
      <c r="I215" t="s">
        <v>3994</v>
      </c>
      <c r="J215" t="s">
        <v>1434</v>
      </c>
      <c r="K215" t="s">
        <v>4000</v>
      </c>
      <c r="L215" t="s">
        <v>3999</v>
      </c>
      <c r="M215" t="s">
        <v>1435</v>
      </c>
      <c r="N215" t="s">
        <v>1</v>
      </c>
      <c r="O215" t="s">
        <v>31</v>
      </c>
      <c r="P215" t="s">
        <v>4152</v>
      </c>
      <c r="Q215">
        <v>60</v>
      </c>
      <c r="R215" t="s">
        <v>3930</v>
      </c>
    </row>
    <row r="216" spans="1:18" x14ac:dyDescent="0.25">
      <c r="A216" t="s">
        <v>3930</v>
      </c>
      <c r="B216" t="s">
        <v>1436</v>
      </c>
      <c r="C216" t="s">
        <v>1</v>
      </c>
      <c r="D216" t="s">
        <v>1437</v>
      </c>
      <c r="E216" t="s">
        <v>3990</v>
      </c>
      <c r="F216">
        <v>1</v>
      </c>
      <c r="G216" t="s">
        <v>3</v>
      </c>
      <c r="H216" t="s">
        <v>3</v>
      </c>
      <c r="I216" t="s">
        <v>4</v>
      </c>
      <c r="J216" t="s">
        <v>1</v>
      </c>
      <c r="K216" t="s">
        <v>4</v>
      </c>
      <c r="L216" t="s">
        <v>1</v>
      </c>
      <c r="M216" t="s">
        <v>1</v>
      </c>
      <c r="N216" t="s">
        <v>4</v>
      </c>
      <c r="O216" t="s">
        <v>4</v>
      </c>
      <c r="P216" t="s">
        <v>4177</v>
      </c>
      <c r="Q216">
        <v>20</v>
      </c>
      <c r="R216" t="s">
        <v>3930</v>
      </c>
    </row>
    <row r="217" spans="1:18" x14ac:dyDescent="0.25">
      <c r="A217" t="s">
        <v>3930</v>
      </c>
      <c r="B217" t="s">
        <v>340</v>
      </c>
      <c r="C217" t="s">
        <v>2164</v>
      </c>
      <c r="D217" t="s">
        <v>2165</v>
      </c>
      <c r="E217" t="s">
        <v>2166</v>
      </c>
      <c r="F217">
        <v>2</v>
      </c>
      <c r="G217" t="s">
        <v>35</v>
      </c>
      <c r="H217" t="s">
        <v>35</v>
      </c>
      <c r="I217" t="s">
        <v>3993</v>
      </c>
      <c r="J217" t="s">
        <v>2167</v>
      </c>
      <c r="K217" t="s">
        <v>3999</v>
      </c>
      <c r="L217" t="s">
        <v>3999</v>
      </c>
      <c r="M217" t="s">
        <v>2168</v>
      </c>
      <c r="N217" t="s">
        <v>2169</v>
      </c>
      <c r="O217" t="s">
        <v>31</v>
      </c>
      <c r="P217" t="s">
        <v>4237</v>
      </c>
      <c r="Q217">
        <v>860</v>
      </c>
      <c r="R217" t="s">
        <v>3930</v>
      </c>
    </row>
    <row r="218" spans="1:18" x14ac:dyDescent="0.25">
      <c r="A218" t="s">
        <v>3930</v>
      </c>
      <c r="B218" t="s">
        <v>2170</v>
      </c>
      <c r="C218" t="s">
        <v>2171</v>
      </c>
      <c r="D218" t="s">
        <v>2172</v>
      </c>
      <c r="E218" t="s">
        <v>2173</v>
      </c>
      <c r="F218">
        <v>5</v>
      </c>
      <c r="G218" t="s">
        <v>35</v>
      </c>
      <c r="H218" t="s">
        <v>35</v>
      </c>
      <c r="I218" t="s">
        <v>3994</v>
      </c>
      <c r="J218" t="s">
        <v>1705</v>
      </c>
      <c r="K218" t="s">
        <v>4000</v>
      </c>
      <c r="L218" t="s">
        <v>4001</v>
      </c>
      <c r="M218" t="s">
        <v>2174</v>
      </c>
      <c r="N218" t="s">
        <v>2175</v>
      </c>
      <c r="O218" t="s">
        <v>31</v>
      </c>
      <c r="P218" t="s">
        <v>4957</v>
      </c>
      <c r="Q218">
        <v>420</v>
      </c>
      <c r="R218" t="s">
        <v>3930</v>
      </c>
    </row>
    <row r="219" spans="1:18" x14ac:dyDescent="0.25">
      <c r="A219" t="s">
        <v>3930</v>
      </c>
      <c r="B219" t="s">
        <v>2181</v>
      </c>
      <c r="C219" t="s">
        <v>2182</v>
      </c>
      <c r="D219" t="s">
        <v>2183</v>
      </c>
      <c r="E219" t="s">
        <v>3990</v>
      </c>
      <c r="F219">
        <v>1</v>
      </c>
      <c r="G219" t="s">
        <v>35</v>
      </c>
      <c r="H219" t="s">
        <v>35</v>
      </c>
      <c r="I219" t="s">
        <v>3994</v>
      </c>
      <c r="J219" t="s">
        <v>2184</v>
      </c>
      <c r="K219" t="s">
        <v>3998</v>
      </c>
      <c r="L219" t="s">
        <v>4000</v>
      </c>
      <c r="M219" t="s">
        <v>149</v>
      </c>
      <c r="N219" t="s">
        <v>1178</v>
      </c>
      <c r="O219" t="s">
        <v>12</v>
      </c>
      <c r="P219" t="s">
        <v>4959</v>
      </c>
      <c r="Q219">
        <v>306</v>
      </c>
      <c r="R219" t="s">
        <v>3930</v>
      </c>
    </row>
    <row r="220" spans="1:18" x14ac:dyDescent="0.25">
      <c r="A220" t="s">
        <v>3930</v>
      </c>
      <c r="B220" t="s">
        <v>2185</v>
      </c>
      <c r="C220" t="s">
        <v>2186</v>
      </c>
      <c r="D220" t="s">
        <v>2187</v>
      </c>
      <c r="E220" t="s">
        <v>3990</v>
      </c>
      <c r="F220">
        <v>1</v>
      </c>
      <c r="G220" t="s">
        <v>8</v>
      </c>
      <c r="H220" t="s">
        <v>8</v>
      </c>
      <c r="I220" t="s">
        <v>3992</v>
      </c>
      <c r="J220" t="s">
        <v>2188</v>
      </c>
      <c r="K220" t="s">
        <v>3998</v>
      </c>
      <c r="L220" t="s">
        <v>3998</v>
      </c>
      <c r="M220" t="s">
        <v>123</v>
      </c>
      <c r="N220" t="s">
        <v>1</v>
      </c>
      <c r="O220" t="s">
        <v>12</v>
      </c>
      <c r="P220" t="s">
        <v>4259</v>
      </c>
      <c r="Q220">
        <v>110</v>
      </c>
      <c r="R220" t="s">
        <v>3930</v>
      </c>
    </row>
    <row r="221" spans="1:18" x14ac:dyDescent="0.25">
      <c r="A221" t="s">
        <v>3930</v>
      </c>
      <c r="B221" t="s">
        <v>2189</v>
      </c>
      <c r="C221" t="s">
        <v>2190</v>
      </c>
      <c r="D221" t="s">
        <v>2191</v>
      </c>
      <c r="E221" t="s">
        <v>3990</v>
      </c>
      <c r="F221">
        <v>1</v>
      </c>
      <c r="G221" t="s">
        <v>116</v>
      </c>
      <c r="H221" t="s">
        <v>116</v>
      </c>
      <c r="I221" t="s">
        <v>3997</v>
      </c>
      <c r="J221" t="s">
        <v>2192</v>
      </c>
      <c r="K221" t="s">
        <v>3998</v>
      </c>
      <c r="L221" t="s">
        <v>3998</v>
      </c>
      <c r="M221" t="s">
        <v>259</v>
      </c>
      <c r="N221" t="s">
        <v>11</v>
      </c>
      <c r="O221" t="s">
        <v>31</v>
      </c>
      <c r="P221" t="s">
        <v>4025</v>
      </c>
      <c r="Q221">
        <v>70</v>
      </c>
      <c r="R221" t="s">
        <v>3930</v>
      </c>
    </row>
    <row r="222" spans="1:18" x14ac:dyDescent="0.25">
      <c r="A222" t="s">
        <v>3930</v>
      </c>
      <c r="B222" t="s">
        <v>2193</v>
      </c>
      <c r="C222" t="s">
        <v>2194</v>
      </c>
      <c r="D222" t="s">
        <v>2195</v>
      </c>
      <c r="E222" t="s">
        <v>3990</v>
      </c>
      <c r="F222">
        <v>1</v>
      </c>
      <c r="G222" t="s">
        <v>35</v>
      </c>
      <c r="H222" t="s">
        <v>35</v>
      </c>
      <c r="I222" t="s">
        <v>3994</v>
      </c>
      <c r="J222" t="s">
        <v>36</v>
      </c>
      <c r="K222" t="s">
        <v>3998</v>
      </c>
      <c r="L222" t="s">
        <v>3998</v>
      </c>
      <c r="M222" t="s">
        <v>1661</v>
      </c>
      <c r="N222" t="s">
        <v>1</v>
      </c>
      <c r="O222" t="s">
        <v>12</v>
      </c>
      <c r="P222" t="s">
        <v>4152</v>
      </c>
      <c r="Q222">
        <v>60</v>
      </c>
      <c r="R222" t="s">
        <v>3930</v>
      </c>
    </row>
    <row r="223" spans="1:18" x14ac:dyDescent="0.25">
      <c r="A223" t="s">
        <v>3930</v>
      </c>
      <c r="B223" t="s">
        <v>2196</v>
      </c>
      <c r="C223" t="s">
        <v>2197</v>
      </c>
      <c r="D223" t="s">
        <v>2198</v>
      </c>
      <c r="E223" t="s">
        <v>2199</v>
      </c>
      <c r="F223">
        <v>6</v>
      </c>
      <c r="G223" t="s">
        <v>35</v>
      </c>
      <c r="H223" t="s">
        <v>35</v>
      </c>
      <c r="I223" t="s">
        <v>3994</v>
      </c>
      <c r="J223" t="s">
        <v>2200</v>
      </c>
      <c r="K223" t="s">
        <v>3998</v>
      </c>
      <c r="L223" t="s">
        <v>3998</v>
      </c>
      <c r="M223" t="s">
        <v>73</v>
      </c>
      <c r="N223" t="s">
        <v>2201</v>
      </c>
      <c r="O223" t="s">
        <v>31</v>
      </c>
      <c r="P223" t="s">
        <v>4960</v>
      </c>
      <c r="Q223">
        <v>54</v>
      </c>
      <c r="R223" t="s">
        <v>3930</v>
      </c>
    </row>
    <row r="224" spans="1:18" x14ac:dyDescent="0.25">
      <c r="A224" t="s">
        <v>3930</v>
      </c>
      <c r="B224" t="s">
        <v>2202</v>
      </c>
      <c r="C224" t="s">
        <v>2203</v>
      </c>
      <c r="D224" t="s">
        <v>2204</v>
      </c>
      <c r="E224" t="s">
        <v>3990</v>
      </c>
      <c r="F224">
        <v>1</v>
      </c>
      <c r="G224" t="s">
        <v>71</v>
      </c>
      <c r="H224" t="s">
        <v>71</v>
      </c>
      <c r="I224" t="s">
        <v>3996</v>
      </c>
      <c r="J224" t="s">
        <v>2205</v>
      </c>
      <c r="K224" t="s">
        <v>3998</v>
      </c>
      <c r="L224" t="s">
        <v>3998</v>
      </c>
      <c r="M224" t="s">
        <v>73</v>
      </c>
      <c r="N224" t="s">
        <v>552</v>
      </c>
      <c r="O224" t="s">
        <v>12</v>
      </c>
      <c r="P224" t="s">
        <v>4961</v>
      </c>
      <c r="Q224">
        <v>25</v>
      </c>
      <c r="R224" t="s">
        <v>3930</v>
      </c>
    </row>
    <row r="225" spans="1:18" x14ac:dyDescent="0.25">
      <c r="A225" t="s">
        <v>3932</v>
      </c>
      <c r="B225" t="s">
        <v>38</v>
      </c>
      <c r="C225" t="s">
        <v>1</v>
      </c>
      <c r="D225" t="s">
        <v>39</v>
      </c>
      <c r="E225" t="s">
        <v>3990</v>
      </c>
      <c r="F225">
        <v>1</v>
      </c>
      <c r="G225" t="s">
        <v>3</v>
      </c>
      <c r="H225" t="s">
        <v>3</v>
      </c>
      <c r="I225" t="s">
        <v>4</v>
      </c>
      <c r="J225" t="s">
        <v>1</v>
      </c>
      <c r="K225" t="s">
        <v>4</v>
      </c>
      <c r="L225" t="s">
        <v>1</v>
      </c>
      <c r="M225" t="s">
        <v>1</v>
      </c>
      <c r="N225" t="s">
        <v>4</v>
      </c>
      <c r="O225" t="s">
        <v>4</v>
      </c>
      <c r="P225" t="s">
        <v>4041</v>
      </c>
      <c r="Q225">
        <v>190</v>
      </c>
      <c r="R225" t="s">
        <v>5751</v>
      </c>
    </row>
    <row r="226" spans="1:18" x14ac:dyDescent="0.25">
      <c r="A226" t="s">
        <v>3932</v>
      </c>
      <c r="B226" t="s">
        <v>74</v>
      </c>
      <c r="C226" t="s">
        <v>75</v>
      </c>
      <c r="D226" t="s">
        <v>76</v>
      </c>
      <c r="E226" t="s">
        <v>77</v>
      </c>
      <c r="F226">
        <v>16</v>
      </c>
      <c r="G226" t="s">
        <v>35</v>
      </c>
      <c r="H226" t="s">
        <v>35</v>
      </c>
      <c r="I226" t="s">
        <v>3994</v>
      </c>
      <c r="J226" t="s">
        <v>78</v>
      </c>
      <c r="K226" t="s">
        <v>3998</v>
      </c>
      <c r="L226" t="s">
        <v>4000</v>
      </c>
      <c r="M226" t="s">
        <v>79</v>
      </c>
      <c r="N226" t="s">
        <v>80</v>
      </c>
      <c r="O226" t="s">
        <v>81</v>
      </c>
      <c r="P226" t="s">
        <v>5181</v>
      </c>
      <c r="Q226">
        <v>9500</v>
      </c>
      <c r="R226" t="s">
        <v>5755</v>
      </c>
    </row>
    <row r="227" spans="1:18" x14ac:dyDescent="0.25">
      <c r="A227" t="s">
        <v>3932</v>
      </c>
      <c r="B227" t="s">
        <v>32</v>
      </c>
      <c r="C227" t="s">
        <v>33</v>
      </c>
      <c r="D227" t="s">
        <v>34</v>
      </c>
      <c r="E227" t="s">
        <v>3990</v>
      </c>
      <c r="F227">
        <v>1</v>
      </c>
      <c r="G227" t="s">
        <v>35</v>
      </c>
      <c r="H227" t="s">
        <v>35</v>
      </c>
      <c r="I227" t="s">
        <v>3994</v>
      </c>
      <c r="J227" t="s">
        <v>36</v>
      </c>
      <c r="K227" t="s">
        <v>3998</v>
      </c>
      <c r="L227" t="s">
        <v>3998</v>
      </c>
      <c r="M227" t="s">
        <v>37</v>
      </c>
      <c r="N227" t="s">
        <v>1</v>
      </c>
      <c r="O227" t="s">
        <v>31</v>
      </c>
      <c r="P227" t="s">
        <v>4038</v>
      </c>
      <c r="Q227">
        <v>402</v>
      </c>
      <c r="R227" t="s">
        <v>5750</v>
      </c>
    </row>
    <row r="228" spans="1:18" x14ac:dyDescent="0.25">
      <c r="A228" t="s">
        <v>3932</v>
      </c>
      <c r="B228" t="s">
        <v>47</v>
      </c>
      <c r="C228" t="s">
        <v>48</v>
      </c>
      <c r="D228" t="s">
        <v>49</v>
      </c>
      <c r="E228" t="s">
        <v>3990</v>
      </c>
      <c r="F228">
        <v>1</v>
      </c>
      <c r="G228" t="s">
        <v>50</v>
      </c>
      <c r="H228" t="s">
        <v>50</v>
      </c>
      <c r="I228" t="s">
        <v>3995</v>
      </c>
      <c r="J228" t="s">
        <v>51</v>
      </c>
      <c r="K228" t="s">
        <v>3998</v>
      </c>
      <c r="L228" t="s">
        <v>4000</v>
      </c>
      <c r="M228" t="s">
        <v>52</v>
      </c>
      <c r="N228" t="s">
        <v>53</v>
      </c>
      <c r="O228" t="s">
        <v>12</v>
      </c>
      <c r="P228" t="s">
        <v>4046</v>
      </c>
      <c r="Q228">
        <v>270</v>
      </c>
      <c r="R228" t="s">
        <v>5752</v>
      </c>
    </row>
    <row r="229" spans="1:18" x14ac:dyDescent="0.25">
      <c r="A229" t="s">
        <v>3932</v>
      </c>
      <c r="B229" t="s">
        <v>128</v>
      </c>
      <c r="C229" t="s">
        <v>1</v>
      </c>
      <c r="D229" t="s">
        <v>129</v>
      </c>
      <c r="E229" t="s">
        <v>3990</v>
      </c>
      <c r="F229">
        <v>1</v>
      </c>
      <c r="G229" t="s">
        <v>3</v>
      </c>
      <c r="H229" t="s">
        <v>3</v>
      </c>
      <c r="I229" t="s">
        <v>4</v>
      </c>
      <c r="J229" t="s">
        <v>1</v>
      </c>
      <c r="K229" t="s">
        <v>4</v>
      </c>
      <c r="L229" t="s">
        <v>1</v>
      </c>
      <c r="M229" t="s">
        <v>1</v>
      </c>
      <c r="N229" t="s">
        <v>4</v>
      </c>
      <c r="O229" t="s">
        <v>4</v>
      </c>
      <c r="P229" t="s">
        <v>4117</v>
      </c>
      <c r="Q229">
        <v>40</v>
      </c>
      <c r="R229" t="s">
        <v>5752</v>
      </c>
    </row>
    <row r="230" spans="1:18" x14ac:dyDescent="0.25">
      <c r="A230" t="s">
        <v>3932</v>
      </c>
      <c r="B230" t="s">
        <v>134</v>
      </c>
      <c r="C230" t="s">
        <v>135</v>
      </c>
      <c r="D230" t="s">
        <v>136</v>
      </c>
      <c r="E230" t="s">
        <v>3990</v>
      </c>
      <c r="F230">
        <v>1</v>
      </c>
      <c r="G230" t="s">
        <v>71</v>
      </c>
      <c r="H230" t="s">
        <v>71</v>
      </c>
      <c r="I230" t="s">
        <v>3996</v>
      </c>
      <c r="J230" t="s">
        <v>137</v>
      </c>
      <c r="K230" t="s">
        <v>3998</v>
      </c>
      <c r="L230" t="s">
        <v>3998</v>
      </c>
      <c r="M230" t="s">
        <v>138</v>
      </c>
      <c r="N230" t="s">
        <v>11</v>
      </c>
      <c r="O230" t="s">
        <v>31</v>
      </c>
      <c r="P230" t="s">
        <v>4038</v>
      </c>
      <c r="Q230">
        <v>402</v>
      </c>
      <c r="R230" t="s">
        <v>5750</v>
      </c>
    </row>
    <row r="231" spans="1:18" x14ac:dyDescent="0.25">
      <c r="A231" t="s">
        <v>3932</v>
      </c>
      <c r="B231" t="s">
        <v>203</v>
      </c>
      <c r="C231" t="s">
        <v>1</v>
      </c>
      <c r="D231" t="s">
        <v>204</v>
      </c>
      <c r="E231" t="s">
        <v>3990</v>
      </c>
      <c r="F231">
        <v>1</v>
      </c>
      <c r="G231" t="s">
        <v>3</v>
      </c>
      <c r="H231" t="s">
        <v>3</v>
      </c>
      <c r="I231" t="s">
        <v>4</v>
      </c>
      <c r="J231" t="s">
        <v>1</v>
      </c>
      <c r="K231" t="s">
        <v>4</v>
      </c>
      <c r="L231" t="s">
        <v>1</v>
      </c>
      <c r="M231" t="s">
        <v>1</v>
      </c>
      <c r="N231" t="s">
        <v>4</v>
      </c>
      <c r="O231" t="s">
        <v>4</v>
      </c>
      <c r="P231" t="s">
        <v>4165</v>
      </c>
      <c r="Q231">
        <v>30</v>
      </c>
      <c r="R231" t="s">
        <v>5752</v>
      </c>
    </row>
    <row r="232" spans="1:18" x14ac:dyDescent="0.25">
      <c r="A232" t="s">
        <v>3932</v>
      </c>
      <c r="B232" t="s">
        <v>217</v>
      </c>
      <c r="C232" t="s">
        <v>1</v>
      </c>
      <c r="D232" t="s">
        <v>218</v>
      </c>
      <c r="E232" t="s">
        <v>3990</v>
      </c>
      <c r="F232">
        <v>1</v>
      </c>
      <c r="G232" t="s">
        <v>3</v>
      </c>
      <c r="H232" t="s">
        <v>3</v>
      </c>
      <c r="I232" t="s">
        <v>4</v>
      </c>
      <c r="J232" t="s">
        <v>1</v>
      </c>
      <c r="K232" t="s">
        <v>4</v>
      </c>
      <c r="L232" t="s">
        <v>1</v>
      </c>
      <c r="M232" t="s">
        <v>1</v>
      </c>
      <c r="N232" t="s">
        <v>4</v>
      </c>
      <c r="O232" t="s">
        <v>4</v>
      </c>
      <c r="P232" t="s">
        <v>4175</v>
      </c>
      <c r="Q232">
        <v>30</v>
      </c>
      <c r="R232" t="s">
        <v>5750</v>
      </c>
    </row>
    <row r="233" spans="1:18" x14ac:dyDescent="0.25">
      <c r="A233" t="s">
        <v>3932</v>
      </c>
      <c r="B233" t="s">
        <v>276</v>
      </c>
      <c r="C233" t="s">
        <v>277</v>
      </c>
      <c r="D233" t="s">
        <v>278</v>
      </c>
      <c r="E233" t="s">
        <v>3990</v>
      </c>
      <c r="F233">
        <v>1</v>
      </c>
      <c r="G233" t="s">
        <v>27</v>
      </c>
      <c r="H233" t="s">
        <v>50</v>
      </c>
      <c r="I233" t="s">
        <v>3993</v>
      </c>
      <c r="J233" t="s">
        <v>279</v>
      </c>
      <c r="K233" t="s">
        <v>3998</v>
      </c>
      <c r="L233" t="s">
        <v>4000</v>
      </c>
      <c r="M233" t="s">
        <v>280</v>
      </c>
      <c r="N233" t="s">
        <v>281</v>
      </c>
      <c r="O233" t="s">
        <v>31</v>
      </c>
      <c r="P233" t="s">
        <v>5285</v>
      </c>
      <c r="Q233">
        <v>3800</v>
      </c>
      <c r="R233" t="s">
        <v>5750</v>
      </c>
    </row>
    <row r="234" spans="1:18" x14ac:dyDescent="0.25">
      <c r="A234" t="s">
        <v>3932</v>
      </c>
      <c r="B234" t="s">
        <v>1036</v>
      </c>
      <c r="C234" t="s">
        <v>1037</v>
      </c>
      <c r="D234" t="s">
        <v>1038</v>
      </c>
      <c r="E234" t="s">
        <v>3990</v>
      </c>
      <c r="F234">
        <v>1</v>
      </c>
      <c r="G234" t="s">
        <v>116</v>
      </c>
      <c r="H234" t="s">
        <v>116</v>
      </c>
      <c r="I234" t="s">
        <v>3997</v>
      </c>
      <c r="J234" t="s">
        <v>563</v>
      </c>
      <c r="K234" t="s">
        <v>3998</v>
      </c>
      <c r="L234" t="s">
        <v>3998</v>
      </c>
      <c r="M234" t="s">
        <v>73</v>
      </c>
      <c r="N234" t="s">
        <v>53</v>
      </c>
      <c r="O234" t="s">
        <v>12</v>
      </c>
      <c r="P234" t="s">
        <v>4599</v>
      </c>
      <c r="Q234">
        <v>760</v>
      </c>
      <c r="R234" t="s">
        <v>5750</v>
      </c>
    </row>
    <row r="235" spans="1:18" x14ac:dyDescent="0.25">
      <c r="A235" t="s">
        <v>3932</v>
      </c>
      <c r="B235" t="s">
        <v>86</v>
      </c>
      <c r="C235" t="s">
        <v>1</v>
      </c>
      <c r="D235" t="s">
        <v>87</v>
      </c>
      <c r="E235" t="s">
        <v>3990</v>
      </c>
      <c r="F235">
        <v>1</v>
      </c>
      <c r="G235" t="s">
        <v>3</v>
      </c>
      <c r="H235" t="s">
        <v>3</v>
      </c>
      <c r="I235" t="s">
        <v>4</v>
      </c>
      <c r="J235" t="s">
        <v>1</v>
      </c>
      <c r="K235" t="s">
        <v>4</v>
      </c>
      <c r="L235" t="s">
        <v>1</v>
      </c>
      <c r="M235" t="s">
        <v>1</v>
      </c>
      <c r="N235" t="s">
        <v>4</v>
      </c>
      <c r="O235" t="s">
        <v>4</v>
      </c>
      <c r="P235" t="s">
        <v>4080</v>
      </c>
      <c r="Q235">
        <v>670</v>
      </c>
      <c r="R235" t="s">
        <v>3932</v>
      </c>
    </row>
    <row r="236" spans="1:18" x14ac:dyDescent="0.25">
      <c r="A236" t="s">
        <v>3932</v>
      </c>
      <c r="B236" t="s">
        <v>176</v>
      </c>
      <c r="C236" t="s">
        <v>1</v>
      </c>
      <c r="D236" t="s">
        <v>177</v>
      </c>
      <c r="E236" t="s">
        <v>3990</v>
      </c>
      <c r="F236">
        <v>1</v>
      </c>
      <c r="G236" t="s">
        <v>3</v>
      </c>
      <c r="H236" t="s">
        <v>3</v>
      </c>
      <c r="I236" t="s">
        <v>4</v>
      </c>
      <c r="J236" t="s">
        <v>1</v>
      </c>
      <c r="K236" t="s">
        <v>4</v>
      </c>
      <c r="L236" t="s">
        <v>1</v>
      </c>
      <c r="M236" t="s">
        <v>1</v>
      </c>
      <c r="N236" t="s">
        <v>4</v>
      </c>
      <c r="O236" t="s">
        <v>4</v>
      </c>
      <c r="P236" t="s">
        <v>4145</v>
      </c>
      <c r="Q236">
        <v>20</v>
      </c>
      <c r="R236" t="s">
        <v>3932</v>
      </c>
    </row>
    <row r="237" spans="1:18" x14ac:dyDescent="0.25">
      <c r="A237" t="s">
        <v>3932</v>
      </c>
      <c r="B237" t="s">
        <v>205</v>
      </c>
      <c r="C237" t="s">
        <v>1</v>
      </c>
      <c r="D237" t="s">
        <v>206</v>
      </c>
      <c r="E237" t="s">
        <v>3990</v>
      </c>
      <c r="F237">
        <v>1</v>
      </c>
      <c r="G237" t="s">
        <v>3</v>
      </c>
      <c r="H237" t="s">
        <v>3</v>
      </c>
      <c r="I237" t="s">
        <v>4</v>
      </c>
      <c r="J237" t="s">
        <v>1</v>
      </c>
      <c r="K237" t="s">
        <v>4</v>
      </c>
      <c r="L237" t="s">
        <v>1</v>
      </c>
      <c r="M237" t="s">
        <v>1</v>
      </c>
      <c r="N237" t="s">
        <v>4</v>
      </c>
      <c r="O237" t="s">
        <v>4</v>
      </c>
      <c r="P237" t="s">
        <v>4167</v>
      </c>
      <c r="Q237">
        <v>300</v>
      </c>
      <c r="R237" t="s">
        <v>3932</v>
      </c>
    </row>
    <row r="238" spans="1:18" x14ac:dyDescent="0.25">
      <c r="A238" t="s">
        <v>3932</v>
      </c>
      <c r="B238" t="s">
        <v>370</v>
      </c>
      <c r="C238" t="s">
        <v>1</v>
      </c>
      <c r="D238" t="s">
        <v>371</v>
      </c>
      <c r="E238" t="s">
        <v>3990</v>
      </c>
      <c r="F238">
        <v>1</v>
      </c>
      <c r="G238" t="s">
        <v>3</v>
      </c>
      <c r="H238" t="s">
        <v>3</v>
      </c>
      <c r="I238" t="s">
        <v>4</v>
      </c>
      <c r="J238" t="s">
        <v>1</v>
      </c>
      <c r="K238" t="s">
        <v>4</v>
      </c>
      <c r="L238" t="s">
        <v>1</v>
      </c>
      <c r="M238" t="s">
        <v>1</v>
      </c>
      <c r="N238" t="s">
        <v>4</v>
      </c>
      <c r="O238" t="s">
        <v>4</v>
      </c>
      <c r="P238" t="s">
        <v>4256</v>
      </c>
      <c r="Q238">
        <v>100</v>
      </c>
      <c r="R238" t="s">
        <v>3932</v>
      </c>
    </row>
    <row r="239" spans="1:18" x14ac:dyDescent="0.25">
      <c r="A239" t="s">
        <v>3932</v>
      </c>
      <c r="B239" t="s">
        <v>427</v>
      </c>
      <c r="C239" t="s">
        <v>1</v>
      </c>
      <c r="D239" t="s">
        <v>428</v>
      </c>
      <c r="E239" t="s">
        <v>3990</v>
      </c>
      <c r="F239">
        <v>1</v>
      </c>
      <c r="G239" t="s">
        <v>3</v>
      </c>
      <c r="H239" t="s">
        <v>3</v>
      </c>
      <c r="I239" t="s">
        <v>4</v>
      </c>
      <c r="J239" t="s">
        <v>1</v>
      </c>
      <c r="K239" t="s">
        <v>4</v>
      </c>
      <c r="L239" t="s">
        <v>1</v>
      </c>
      <c r="M239" t="s">
        <v>1</v>
      </c>
      <c r="N239" t="s">
        <v>4</v>
      </c>
      <c r="O239" t="s">
        <v>4</v>
      </c>
      <c r="P239" t="s">
        <v>4145</v>
      </c>
      <c r="Q239">
        <v>20</v>
      </c>
      <c r="R239" t="s">
        <v>3932</v>
      </c>
    </row>
    <row r="240" spans="1:18" x14ac:dyDescent="0.25">
      <c r="A240" t="s">
        <v>3932</v>
      </c>
      <c r="B240" t="s">
        <v>431</v>
      </c>
      <c r="C240" t="s">
        <v>432</v>
      </c>
      <c r="D240" t="s">
        <v>433</v>
      </c>
      <c r="E240" t="s">
        <v>3990</v>
      </c>
      <c r="F240">
        <v>1</v>
      </c>
      <c r="G240" t="s">
        <v>71</v>
      </c>
      <c r="H240" t="s">
        <v>71</v>
      </c>
      <c r="I240" t="s">
        <v>3996</v>
      </c>
      <c r="J240" t="s">
        <v>434</v>
      </c>
      <c r="K240" t="s">
        <v>3998</v>
      </c>
      <c r="L240" t="s">
        <v>4000</v>
      </c>
      <c r="M240" t="s">
        <v>381</v>
      </c>
      <c r="N240" t="s">
        <v>11</v>
      </c>
      <c r="O240" t="s">
        <v>12</v>
      </c>
      <c r="P240" t="s">
        <v>4302</v>
      </c>
      <c r="Q240">
        <v>23</v>
      </c>
      <c r="R240" t="s">
        <v>3932</v>
      </c>
    </row>
    <row r="241" spans="1:18" x14ac:dyDescent="0.25">
      <c r="A241" t="s">
        <v>3932</v>
      </c>
      <c r="B241" t="s">
        <v>641</v>
      </c>
      <c r="C241" t="s">
        <v>112</v>
      </c>
      <c r="D241" t="s">
        <v>642</v>
      </c>
      <c r="E241" t="s">
        <v>643</v>
      </c>
      <c r="F241">
        <v>1</v>
      </c>
      <c r="G241" t="s">
        <v>116</v>
      </c>
      <c r="H241" t="s">
        <v>116</v>
      </c>
      <c r="I241" t="s">
        <v>3997</v>
      </c>
      <c r="J241" t="s">
        <v>563</v>
      </c>
      <c r="K241" t="s">
        <v>3998</v>
      </c>
      <c r="L241" t="s">
        <v>3998</v>
      </c>
      <c r="M241" t="s">
        <v>644</v>
      </c>
      <c r="N241" t="s">
        <v>1</v>
      </c>
      <c r="O241" t="s">
        <v>12</v>
      </c>
      <c r="P241" t="s">
        <v>4167</v>
      </c>
      <c r="Q241">
        <v>300</v>
      </c>
      <c r="R241" t="s">
        <v>3932</v>
      </c>
    </row>
    <row r="242" spans="1:18" x14ac:dyDescent="0.25">
      <c r="A242" t="s">
        <v>3932</v>
      </c>
      <c r="B242" t="s">
        <v>645</v>
      </c>
      <c r="C242" t="s">
        <v>1</v>
      </c>
      <c r="D242" t="s">
        <v>646</v>
      </c>
      <c r="E242" t="s">
        <v>3990</v>
      </c>
      <c r="F242">
        <v>1</v>
      </c>
      <c r="G242" t="s">
        <v>3</v>
      </c>
      <c r="H242" t="s">
        <v>3</v>
      </c>
      <c r="I242" t="s">
        <v>4</v>
      </c>
      <c r="J242" t="s">
        <v>1</v>
      </c>
      <c r="K242" t="s">
        <v>4</v>
      </c>
      <c r="L242" t="s">
        <v>1</v>
      </c>
      <c r="M242" t="s">
        <v>1</v>
      </c>
      <c r="N242" t="s">
        <v>4</v>
      </c>
      <c r="O242" t="s">
        <v>4</v>
      </c>
      <c r="P242" t="s">
        <v>4432</v>
      </c>
      <c r="Q242">
        <v>510</v>
      </c>
      <c r="R242" t="s">
        <v>3932</v>
      </c>
    </row>
    <row r="243" spans="1:18" x14ac:dyDescent="0.25">
      <c r="A243" t="s">
        <v>3932</v>
      </c>
      <c r="B243" t="s">
        <v>701</v>
      </c>
      <c r="C243" t="s">
        <v>702</v>
      </c>
      <c r="D243" t="s">
        <v>703</v>
      </c>
      <c r="E243" t="s">
        <v>3990</v>
      </c>
      <c r="F243">
        <v>1</v>
      </c>
      <c r="G243" t="s">
        <v>35</v>
      </c>
      <c r="H243" t="s">
        <v>35</v>
      </c>
      <c r="I243" t="s">
        <v>3994</v>
      </c>
      <c r="J243" t="s">
        <v>704</v>
      </c>
      <c r="K243" t="s">
        <v>3998</v>
      </c>
      <c r="L243" t="s">
        <v>3998</v>
      </c>
      <c r="M243" t="s">
        <v>254</v>
      </c>
      <c r="N243" t="s">
        <v>11</v>
      </c>
      <c r="O243" t="s">
        <v>31</v>
      </c>
      <c r="P243" t="s">
        <v>4455</v>
      </c>
      <c r="Q243">
        <v>560</v>
      </c>
      <c r="R243" t="s">
        <v>3932</v>
      </c>
    </row>
    <row r="244" spans="1:18" x14ac:dyDescent="0.25">
      <c r="A244" t="s">
        <v>3932</v>
      </c>
      <c r="B244" t="s">
        <v>728</v>
      </c>
      <c r="C244" t="s">
        <v>1</v>
      </c>
      <c r="D244" t="s">
        <v>729</v>
      </c>
      <c r="E244" t="s">
        <v>3990</v>
      </c>
      <c r="F244">
        <v>1</v>
      </c>
      <c r="G244" t="s">
        <v>3</v>
      </c>
      <c r="H244" t="s">
        <v>3</v>
      </c>
      <c r="I244" t="s">
        <v>4</v>
      </c>
      <c r="J244" t="s">
        <v>1</v>
      </c>
      <c r="K244" t="s">
        <v>4</v>
      </c>
      <c r="L244" t="s">
        <v>1</v>
      </c>
      <c r="M244" t="s">
        <v>1</v>
      </c>
      <c r="N244" t="s">
        <v>4</v>
      </c>
      <c r="O244" t="s">
        <v>4</v>
      </c>
      <c r="P244" t="s">
        <v>4469</v>
      </c>
      <c r="Q244">
        <v>19</v>
      </c>
      <c r="R244" t="s">
        <v>3932</v>
      </c>
    </row>
    <row r="245" spans="1:18" x14ac:dyDescent="0.25">
      <c r="A245" t="s">
        <v>3932</v>
      </c>
      <c r="B245" t="s">
        <v>2162</v>
      </c>
      <c r="C245" t="s">
        <v>1</v>
      </c>
      <c r="D245" t="s">
        <v>2163</v>
      </c>
      <c r="E245" t="s">
        <v>3990</v>
      </c>
      <c r="F245">
        <v>1</v>
      </c>
      <c r="G245" t="s">
        <v>3</v>
      </c>
      <c r="H245" t="s">
        <v>3</v>
      </c>
      <c r="I245" t="s">
        <v>4</v>
      </c>
      <c r="J245" t="s">
        <v>1</v>
      </c>
      <c r="K245" t="s">
        <v>4</v>
      </c>
      <c r="L245" t="s">
        <v>1</v>
      </c>
      <c r="M245" t="s">
        <v>1</v>
      </c>
      <c r="N245" t="s">
        <v>4</v>
      </c>
      <c r="O245" t="s">
        <v>4</v>
      </c>
      <c r="P245" t="s">
        <v>4956</v>
      </c>
      <c r="Q245">
        <v>960</v>
      </c>
      <c r="R245" t="s">
        <v>3932</v>
      </c>
    </row>
  </sheetData>
  <autoFilter ref="A1:R1" xr:uid="{00000000-0009-0000-0000-000006000000}">
    <sortState xmlns:xlrd2="http://schemas.microsoft.com/office/spreadsheetml/2017/richdata2" ref="A2:R245">
      <sortCondition ref="A1"/>
    </sortState>
  </autoFilter>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569"/>
  <sheetViews>
    <sheetView workbookViewId="0">
      <pane xSplit="4" ySplit="1" topLeftCell="E114" activePane="bottomRight" state="frozen"/>
      <selection pane="topRight" activeCell="E1" sqref="E1"/>
      <selection pane="bottomLeft" activeCell="A2" sqref="A2"/>
      <selection pane="bottomRight" activeCell="I123" sqref="I123"/>
    </sheetView>
  </sheetViews>
  <sheetFormatPr baseColWidth="10" defaultColWidth="9.140625" defaultRowHeight="15" x14ac:dyDescent="0.25"/>
  <cols>
    <col min="1" max="18" width="11.140625" customWidth="1"/>
  </cols>
  <sheetData>
    <row r="1" spans="1:18" s="7" customFormat="1" ht="60" x14ac:dyDescent="0.25">
      <c r="A1" s="7" t="s">
        <v>5608</v>
      </c>
      <c r="B1" s="7" t="s">
        <v>3977</v>
      </c>
      <c r="C1" s="7" t="s">
        <v>3978</v>
      </c>
      <c r="D1" s="7" t="s">
        <v>3979</v>
      </c>
      <c r="E1" s="7" t="s">
        <v>3986</v>
      </c>
      <c r="F1" s="7" t="s">
        <v>3991</v>
      </c>
      <c r="G1" s="7" t="s">
        <v>3987</v>
      </c>
      <c r="H1" s="7" t="s">
        <v>3988</v>
      </c>
      <c r="I1" s="7" t="s">
        <v>3980</v>
      </c>
      <c r="J1" s="7" t="s">
        <v>3981</v>
      </c>
      <c r="K1" s="7" t="s">
        <v>3982</v>
      </c>
      <c r="L1" s="7" t="s">
        <v>3983</v>
      </c>
      <c r="M1" s="7" t="s">
        <v>3984</v>
      </c>
      <c r="N1" s="7" t="s">
        <v>3985</v>
      </c>
      <c r="O1" s="7" t="s">
        <v>3989</v>
      </c>
      <c r="P1" s="7" t="s">
        <v>4004</v>
      </c>
      <c r="Q1" s="7" t="s">
        <v>5689</v>
      </c>
      <c r="R1" s="7" t="s">
        <v>5855</v>
      </c>
    </row>
    <row r="2" spans="1:18" x14ac:dyDescent="0.25">
      <c r="A2" t="s">
        <v>3934</v>
      </c>
      <c r="B2" t="s">
        <v>384</v>
      </c>
      <c r="C2" t="s">
        <v>385</v>
      </c>
      <c r="D2" t="s">
        <v>386</v>
      </c>
      <c r="E2" t="s">
        <v>3990</v>
      </c>
      <c r="F2">
        <v>1</v>
      </c>
      <c r="G2" t="s">
        <v>27</v>
      </c>
      <c r="H2" t="s">
        <v>50</v>
      </c>
      <c r="I2" t="s">
        <v>3993</v>
      </c>
      <c r="J2" t="s">
        <v>387</v>
      </c>
      <c r="K2" t="s">
        <v>3998</v>
      </c>
      <c r="L2" t="s">
        <v>4000</v>
      </c>
      <c r="M2" t="s">
        <v>79</v>
      </c>
      <c r="N2" t="s">
        <v>388</v>
      </c>
      <c r="O2" t="s">
        <v>12</v>
      </c>
      <c r="P2" t="s">
        <v>4269</v>
      </c>
      <c r="Q2">
        <v>20</v>
      </c>
      <c r="R2" t="s">
        <v>5800</v>
      </c>
    </row>
    <row r="3" spans="1:18" x14ac:dyDescent="0.25">
      <c r="A3" t="s">
        <v>3934</v>
      </c>
      <c r="B3" t="s">
        <v>420</v>
      </c>
      <c r="C3" t="s">
        <v>1</v>
      </c>
      <c r="D3" t="s">
        <v>421</v>
      </c>
      <c r="E3" t="s">
        <v>3990</v>
      </c>
      <c r="F3">
        <v>1</v>
      </c>
      <c r="G3" t="s">
        <v>3</v>
      </c>
      <c r="H3" t="s">
        <v>3</v>
      </c>
      <c r="I3" t="s">
        <v>4</v>
      </c>
      <c r="J3" t="s">
        <v>1</v>
      </c>
      <c r="K3" t="s">
        <v>4</v>
      </c>
      <c r="L3" t="s">
        <v>1</v>
      </c>
      <c r="M3" t="s">
        <v>1</v>
      </c>
      <c r="N3" t="s">
        <v>4</v>
      </c>
      <c r="O3" t="s">
        <v>4</v>
      </c>
      <c r="P3" t="s">
        <v>4293</v>
      </c>
      <c r="Q3">
        <v>520</v>
      </c>
      <c r="R3" t="s">
        <v>5806</v>
      </c>
    </row>
    <row r="4" spans="1:18" x14ac:dyDescent="0.25">
      <c r="A4" t="s">
        <v>3934</v>
      </c>
      <c r="B4" t="s">
        <v>389</v>
      </c>
      <c r="C4" t="s">
        <v>1</v>
      </c>
      <c r="D4" t="s">
        <v>390</v>
      </c>
      <c r="E4" t="s">
        <v>3990</v>
      </c>
      <c r="F4">
        <v>1</v>
      </c>
      <c r="G4" t="s">
        <v>3</v>
      </c>
      <c r="H4" t="s">
        <v>3</v>
      </c>
      <c r="I4" t="s">
        <v>4</v>
      </c>
      <c r="J4" t="s">
        <v>1</v>
      </c>
      <c r="K4" t="s">
        <v>4</v>
      </c>
      <c r="L4" t="s">
        <v>1</v>
      </c>
      <c r="M4" t="s">
        <v>1</v>
      </c>
      <c r="N4" t="s">
        <v>4</v>
      </c>
      <c r="O4" t="s">
        <v>4</v>
      </c>
      <c r="P4" t="s">
        <v>4273</v>
      </c>
      <c r="Q4">
        <v>61</v>
      </c>
      <c r="R4" t="s">
        <v>5801</v>
      </c>
    </row>
    <row r="5" spans="1:18" x14ac:dyDescent="0.25">
      <c r="A5" t="s">
        <v>3934</v>
      </c>
      <c r="B5" t="s">
        <v>391</v>
      </c>
      <c r="C5" t="s">
        <v>392</v>
      </c>
      <c r="D5" t="s">
        <v>393</v>
      </c>
      <c r="E5" t="s">
        <v>394</v>
      </c>
      <c r="F5">
        <v>8</v>
      </c>
      <c r="G5" t="s">
        <v>27</v>
      </c>
      <c r="H5" t="s">
        <v>27</v>
      </c>
      <c r="I5" t="s">
        <v>3993</v>
      </c>
      <c r="J5" t="s">
        <v>395</v>
      </c>
      <c r="K5" t="s">
        <v>3998</v>
      </c>
      <c r="L5" t="s">
        <v>3998</v>
      </c>
      <c r="M5" t="s">
        <v>211</v>
      </c>
      <c r="N5" t="s">
        <v>396</v>
      </c>
      <c r="O5" t="s">
        <v>12</v>
      </c>
      <c r="P5" t="s">
        <v>4277</v>
      </c>
      <c r="Q5">
        <v>19</v>
      </c>
      <c r="R5" t="s">
        <v>5802</v>
      </c>
    </row>
    <row r="6" spans="1:18" x14ac:dyDescent="0.25">
      <c r="A6" t="s">
        <v>3934</v>
      </c>
      <c r="B6" t="s">
        <v>415</v>
      </c>
      <c r="C6" t="s">
        <v>416</v>
      </c>
      <c r="D6" t="s">
        <v>417</v>
      </c>
      <c r="E6" t="s">
        <v>3990</v>
      </c>
      <c r="F6">
        <v>1</v>
      </c>
      <c r="G6" t="s">
        <v>27</v>
      </c>
      <c r="H6" t="s">
        <v>27</v>
      </c>
      <c r="I6" t="s">
        <v>3993</v>
      </c>
      <c r="J6" t="s">
        <v>418</v>
      </c>
      <c r="K6" t="s">
        <v>3998</v>
      </c>
      <c r="L6" t="s">
        <v>3998</v>
      </c>
      <c r="M6" t="s">
        <v>259</v>
      </c>
      <c r="N6" t="s">
        <v>419</v>
      </c>
      <c r="O6" t="s">
        <v>31</v>
      </c>
      <c r="P6" t="s">
        <v>4290</v>
      </c>
      <c r="Q6">
        <v>25</v>
      </c>
      <c r="R6" t="s">
        <v>5805</v>
      </c>
    </row>
    <row r="7" spans="1:18" x14ac:dyDescent="0.25">
      <c r="A7" t="s">
        <v>3934</v>
      </c>
      <c r="B7" t="s">
        <v>382</v>
      </c>
      <c r="C7" t="s">
        <v>1</v>
      </c>
      <c r="D7" t="s">
        <v>383</v>
      </c>
      <c r="E7" t="s">
        <v>3990</v>
      </c>
      <c r="F7">
        <v>1</v>
      </c>
      <c r="G7" t="s">
        <v>3</v>
      </c>
      <c r="H7" t="s">
        <v>3</v>
      </c>
      <c r="I7" t="s">
        <v>4</v>
      </c>
      <c r="J7" t="s">
        <v>1</v>
      </c>
      <c r="K7" t="s">
        <v>4</v>
      </c>
      <c r="L7" t="s">
        <v>1</v>
      </c>
      <c r="M7" t="s">
        <v>1</v>
      </c>
      <c r="N7" t="s">
        <v>4</v>
      </c>
      <c r="O7" t="s">
        <v>4</v>
      </c>
      <c r="P7" t="s">
        <v>4266</v>
      </c>
      <c r="Q7">
        <v>5</v>
      </c>
      <c r="R7" t="s">
        <v>5799</v>
      </c>
    </row>
    <row r="8" spans="1:18" x14ac:dyDescent="0.25">
      <c r="A8" t="s">
        <v>3934</v>
      </c>
      <c r="B8" t="s">
        <v>730</v>
      </c>
      <c r="C8" t="s">
        <v>1</v>
      </c>
      <c r="D8" t="s">
        <v>731</v>
      </c>
      <c r="E8" t="s">
        <v>3990</v>
      </c>
      <c r="F8">
        <v>1</v>
      </c>
      <c r="G8" t="s">
        <v>3</v>
      </c>
      <c r="H8" t="s">
        <v>3</v>
      </c>
      <c r="I8" t="s">
        <v>4</v>
      </c>
      <c r="J8" t="s">
        <v>1</v>
      </c>
      <c r="K8" t="s">
        <v>4</v>
      </c>
      <c r="L8" t="s">
        <v>1</v>
      </c>
      <c r="M8" t="s">
        <v>1</v>
      </c>
      <c r="N8" t="s">
        <v>4</v>
      </c>
      <c r="O8" t="s">
        <v>4</v>
      </c>
      <c r="P8" t="s">
        <v>4470</v>
      </c>
      <c r="Q8">
        <v>1</v>
      </c>
      <c r="R8" t="s">
        <v>5799</v>
      </c>
    </row>
    <row r="9" spans="1:18" x14ac:dyDescent="0.25">
      <c r="A9" t="s">
        <v>3934</v>
      </c>
      <c r="B9" t="s">
        <v>732</v>
      </c>
      <c r="C9" t="s">
        <v>1</v>
      </c>
      <c r="D9" t="s">
        <v>733</v>
      </c>
      <c r="E9" t="s">
        <v>3990</v>
      </c>
      <c r="F9">
        <v>1</v>
      </c>
      <c r="G9" t="s">
        <v>3</v>
      </c>
      <c r="H9" t="s">
        <v>3</v>
      </c>
      <c r="I9" t="s">
        <v>4</v>
      </c>
      <c r="J9" t="s">
        <v>1</v>
      </c>
      <c r="K9" t="s">
        <v>4</v>
      </c>
      <c r="L9" t="s">
        <v>1</v>
      </c>
      <c r="M9" t="s">
        <v>1</v>
      </c>
      <c r="N9" t="s">
        <v>4</v>
      </c>
      <c r="O9" t="s">
        <v>4</v>
      </c>
      <c r="P9" t="s">
        <v>4473</v>
      </c>
      <c r="Q9">
        <v>6</v>
      </c>
      <c r="R9" t="s">
        <v>5817</v>
      </c>
    </row>
    <row r="10" spans="1:18" x14ac:dyDescent="0.25">
      <c r="A10" t="s">
        <v>3934</v>
      </c>
      <c r="B10" t="s">
        <v>1204</v>
      </c>
      <c r="C10" t="s">
        <v>1</v>
      </c>
      <c r="D10" t="s">
        <v>1205</v>
      </c>
      <c r="E10" t="s">
        <v>3990</v>
      </c>
      <c r="F10">
        <v>1</v>
      </c>
      <c r="G10" t="s">
        <v>3</v>
      </c>
      <c r="H10" t="s">
        <v>3</v>
      </c>
      <c r="I10" t="s">
        <v>4</v>
      </c>
      <c r="J10" t="s">
        <v>1</v>
      </c>
      <c r="K10" t="s">
        <v>4</v>
      </c>
      <c r="L10" t="s">
        <v>1</v>
      </c>
      <c r="M10" t="s">
        <v>1</v>
      </c>
      <c r="N10" t="s">
        <v>4</v>
      </c>
      <c r="O10" t="s">
        <v>4</v>
      </c>
      <c r="P10" t="s">
        <v>4673</v>
      </c>
      <c r="Q10">
        <v>13</v>
      </c>
      <c r="R10" t="s">
        <v>5817</v>
      </c>
    </row>
    <row r="11" spans="1:18" x14ac:dyDescent="0.25">
      <c r="A11" t="s">
        <v>3934</v>
      </c>
      <c r="B11" t="s">
        <v>2097</v>
      </c>
      <c r="C11" t="s">
        <v>1</v>
      </c>
      <c r="D11" t="s">
        <v>2098</v>
      </c>
      <c r="E11" t="s">
        <v>3990</v>
      </c>
      <c r="F11">
        <v>1</v>
      </c>
      <c r="G11" t="s">
        <v>3</v>
      </c>
      <c r="H11" t="s">
        <v>3</v>
      </c>
      <c r="I11" t="s">
        <v>4</v>
      </c>
      <c r="J11" t="s">
        <v>1</v>
      </c>
      <c r="K11" t="s">
        <v>4</v>
      </c>
      <c r="L11" t="s">
        <v>1</v>
      </c>
      <c r="M11" t="s">
        <v>1</v>
      </c>
      <c r="N11" t="s">
        <v>4</v>
      </c>
      <c r="O11" t="s">
        <v>4</v>
      </c>
      <c r="P11" t="s">
        <v>4955</v>
      </c>
      <c r="Q11">
        <v>2</v>
      </c>
      <c r="R11" t="s">
        <v>5822</v>
      </c>
    </row>
    <row r="12" spans="1:18" x14ac:dyDescent="0.25">
      <c r="A12" t="s">
        <v>3934</v>
      </c>
      <c r="B12" t="s">
        <v>990</v>
      </c>
      <c r="C12" t="s">
        <v>991</v>
      </c>
      <c r="D12" t="s">
        <v>992</v>
      </c>
      <c r="E12" t="s">
        <v>993</v>
      </c>
      <c r="F12">
        <v>2</v>
      </c>
      <c r="G12" t="s">
        <v>8</v>
      </c>
      <c r="H12" t="s">
        <v>8</v>
      </c>
      <c r="I12" t="s">
        <v>3992</v>
      </c>
      <c r="J12" t="s">
        <v>994</v>
      </c>
      <c r="K12" t="s">
        <v>3998</v>
      </c>
      <c r="L12" t="s">
        <v>3998</v>
      </c>
      <c r="M12" t="s">
        <v>138</v>
      </c>
      <c r="N12" t="s">
        <v>11</v>
      </c>
      <c r="O12" t="s">
        <v>31</v>
      </c>
      <c r="P12" t="s">
        <v>4579</v>
      </c>
      <c r="Q12">
        <v>6</v>
      </c>
      <c r="R12" t="s">
        <v>3934</v>
      </c>
    </row>
    <row r="13" spans="1:18" x14ac:dyDescent="0.25">
      <c r="A13" t="s">
        <v>3934</v>
      </c>
      <c r="B13" t="s">
        <v>2066</v>
      </c>
      <c r="C13" t="s">
        <v>1</v>
      </c>
      <c r="D13" t="s">
        <v>2067</v>
      </c>
      <c r="E13" t="s">
        <v>3990</v>
      </c>
      <c r="F13">
        <v>1</v>
      </c>
      <c r="G13" t="s">
        <v>3</v>
      </c>
      <c r="H13" t="s">
        <v>3</v>
      </c>
      <c r="I13" t="s">
        <v>4</v>
      </c>
      <c r="J13" t="s">
        <v>1</v>
      </c>
      <c r="K13" t="s">
        <v>4</v>
      </c>
      <c r="L13" t="s">
        <v>1</v>
      </c>
      <c r="M13" t="s">
        <v>1</v>
      </c>
      <c r="N13" t="s">
        <v>4</v>
      </c>
      <c r="O13" t="s">
        <v>4</v>
      </c>
      <c r="P13" t="s">
        <v>4948</v>
      </c>
      <c r="Q13">
        <v>39</v>
      </c>
      <c r="R13" t="s">
        <v>3934</v>
      </c>
    </row>
    <row r="14" spans="1:18" x14ac:dyDescent="0.25">
      <c r="A14" t="s">
        <v>3936</v>
      </c>
      <c r="B14" t="s">
        <v>38</v>
      </c>
      <c r="C14" t="s">
        <v>1</v>
      </c>
      <c r="D14" t="s">
        <v>39</v>
      </c>
      <c r="E14" t="s">
        <v>3990</v>
      </c>
      <c r="F14">
        <v>1</v>
      </c>
      <c r="G14" t="s">
        <v>3</v>
      </c>
      <c r="H14" t="s">
        <v>3</v>
      </c>
      <c r="I14" t="s">
        <v>4</v>
      </c>
      <c r="J14" t="s">
        <v>1</v>
      </c>
      <c r="K14" t="s">
        <v>4</v>
      </c>
      <c r="L14" t="s">
        <v>1</v>
      </c>
      <c r="M14" t="s">
        <v>1</v>
      </c>
      <c r="N14" t="s">
        <v>4</v>
      </c>
      <c r="O14" t="s">
        <v>4</v>
      </c>
      <c r="P14" t="s">
        <v>4040</v>
      </c>
      <c r="Q14">
        <v>601</v>
      </c>
      <c r="R14" t="s">
        <v>5766</v>
      </c>
    </row>
    <row r="15" spans="1:18" x14ac:dyDescent="0.25">
      <c r="A15" t="s">
        <v>3936</v>
      </c>
      <c r="B15" t="s">
        <v>82</v>
      </c>
      <c r="C15" t="s">
        <v>1</v>
      </c>
      <c r="D15" t="s">
        <v>83</v>
      </c>
      <c r="E15" t="s">
        <v>3990</v>
      </c>
      <c r="F15">
        <v>1</v>
      </c>
      <c r="G15" t="s">
        <v>3</v>
      </c>
      <c r="H15" t="s">
        <v>3</v>
      </c>
      <c r="I15" t="s">
        <v>4</v>
      </c>
      <c r="J15" t="s">
        <v>1</v>
      </c>
      <c r="K15" t="s">
        <v>4</v>
      </c>
      <c r="L15" t="s">
        <v>1</v>
      </c>
      <c r="M15" t="s">
        <v>1</v>
      </c>
      <c r="N15" t="s">
        <v>4</v>
      </c>
      <c r="O15" t="s">
        <v>4</v>
      </c>
      <c r="P15" t="s">
        <v>5185</v>
      </c>
      <c r="Q15">
        <v>2100</v>
      </c>
      <c r="R15" t="s">
        <v>5772</v>
      </c>
    </row>
    <row r="16" spans="1:18" x14ac:dyDescent="0.25">
      <c r="A16" t="s">
        <v>3936</v>
      </c>
      <c r="B16" t="s">
        <v>384</v>
      </c>
      <c r="C16" t="s">
        <v>385</v>
      </c>
      <c r="D16" t="s">
        <v>386</v>
      </c>
      <c r="E16" t="s">
        <v>3990</v>
      </c>
      <c r="F16">
        <v>1</v>
      </c>
      <c r="G16" t="s">
        <v>27</v>
      </c>
      <c r="H16" t="s">
        <v>50</v>
      </c>
      <c r="I16" t="s">
        <v>3993</v>
      </c>
      <c r="J16" t="s">
        <v>387</v>
      </c>
      <c r="K16" t="s">
        <v>3998</v>
      </c>
      <c r="L16" t="s">
        <v>4000</v>
      </c>
      <c r="M16" t="s">
        <v>79</v>
      </c>
      <c r="N16" t="s">
        <v>388</v>
      </c>
      <c r="O16" t="s">
        <v>12</v>
      </c>
      <c r="P16" t="s">
        <v>4269</v>
      </c>
      <c r="Q16">
        <v>20</v>
      </c>
      <c r="R16" t="s">
        <v>5800</v>
      </c>
    </row>
    <row r="17" spans="1:18" x14ac:dyDescent="0.25">
      <c r="A17" t="s">
        <v>3936</v>
      </c>
      <c r="B17" t="s">
        <v>15</v>
      </c>
      <c r="C17" t="s">
        <v>16</v>
      </c>
      <c r="D17" t="s">
        <v>17</v>
      </c>
      <c r="E17" t="s">
        <v>3990</v>
      </c>
      <c r="F17">
        <v>1</v>
      </c>
      <c r="G17" t="s">
        <v>8</v>
      </c>
      <c r="H17" t="s">
        <v>8</v>
      </c>
      <c r="I17" t="s">
        <v>3992</v>
      </c>
      <c r="J17" t="s">
        <v>9</v>
      </c>
      <c r="K17" t="s">
        <v>3998</v>
      </c>
      <c r="L17" t="s">
        <v>3998</v>
      </c>
      <c r="M17" t="s">
        <v>18</v>
      </c>
      <c r="N17" t="s">
        <v>1</v>
      </c>
      <c r="O17" t="s">
        <v>12</v>
      </c>
      <c r="P17" t="s">
        <v>4028</v>
      </c>
      <c r="Q17">
        <v>400</v>
      </c>
      <c r="R17" t="s">
        <v>5763</v>
      </c>
    </row>
    <row r="18" spans="1:18" x14ac:dyDescent="0.25">
      <c r="A18" t="s">
        <v>3936</v>
      </c>
      <c r="B18" t="s">
        <v>134</v>
      </c>
      <c r="C18" t="s">
        <v>135</v>
      </c>
      <c r="D18" t="s">
        <v>136</v>
      </c>
      <c r="E18" t="s">
        <v>3990</v>
      </c>
      <c r="F18">
        <v>1</v>
      </c>
      <c r="G18" t="s">
        <v>71</v>
      </c>
      <c r="H18" t="s">
        <v>71</v>
      </c>
      <c r="I18" t="s">
        <v>3996</v>
      </c>
      <c r="J18" t="s">
        <v>137</v>
      </c>
      <c r="K18" t="s">
        <v>3998</v>
      </c>
      <c r="L18" t="s">
        <v>3998</v>
      </c>
      <c r="M18" t="s">
        <v>138</v>
      </c>
      <c r="N18" t="s">
        <v>11</v>
      </c>
      <c r="O18" t="s">
        <v>31</v>
      </c>
      <c r="P18" t="s">
        <v>4122</v>
      </c>
      <c r="Q18">
        <v>210</v>
      </c>
      <c r="R18" t="s">
        <v>5777</v>
      </c>
    </row>
    <row r="19" spans="1:18" x14ac:dyDescent="0.25">
      <c r="A19" t="s">
        <v>3936</v>
      </c>
      <c r="B19" t="s">
        <v>145</v>
      </c>
      <c r="C19" t="s">
        <v>146</v>
      </c>
      <c r="D19" t="s">
        <v>147</v>
      </c>
      <c r="E19" t="s">
        <v>3990</v>
      </c>
      <c r="F19">
        <v>1</v>
      </c>
      <c r="G19" t="s">
        <v>116</v>
      </c>
      <c r="H19" t="s">
        <v>116</v>
      </c>
      <c r="I19" t="s">
        <v>3997</v>
      </c>
      <c r="J19" t="s">
        <v>148</v>
      </c>
      <c r="K19" t="s">
        <v>4000</v>
      </c>
      <c r="L19" t="s">
        <v>3999</v>
      </c>
      <c r="M19" t="s">
        <v>149</v>
      </c>
      <c r="N19" t="s">
        <v>11</v>
      </c>
      <c r="O19" t="s">
        <v>12</v>
      </c>
      <c r="P19" t="s">
        <v>4124</v>
      </c>
      <c r="Q19">
        <v>288</v>
      </c>
      <c r="R19" t="s">
        <v>5779</v>
      </c>
    </row>
    <row r="20" spans="1:18" x14ac:dyDescent="0.25">
      <c r="A20" t="s">
        <v>3936</v>
      </c>
      <c r="B20" t="s">
        <v>172</v>
      </c>
      <c r="C20" t="s">
        <v>1</v>
      </c>
      <c r="D20" t="s">
        <v>173</v>
      </c>
      <c r="E20" t="s">
        <v>3990</v>
      </c>
      <c r="F20">
        <v>1</v>
      </c>
      <c r="G20" t="s">
        <v>3</v>
      </c>
      <c r="H20" t="s">
        <v>3</v>
      </c>
      <c r="I20" t="s">
        <v>4</v>
      </c>
      <c r="J20" t="s">
        <v>1</v>
      </c>
      <c r="K20" t="s">
        <v>4</v>
      </c>
      <c r="L20" t="s">
        <v>1</v>
      </c>
      <c r="M20" t="s">
        <v>1</v>
      </c>
      <c r="N20" t="s">
        <v>4</v>
      </c>
      <c r="O20" t="s">
        <v>4</v>
      </c>
      <c r="P20" t="s">
        <v>4139</v>
      </c>
      <c r="Q20">
        <v>97</v>
      </c>
      <c r="R20" t="s">
        <v>5781</v>
      </c>
    </row>
    <row r="21" spans="1:18" x14ac:dyDescent="0.25">
      <c r="A21" t="s">
        <v>3936</v>
      </c>
      <c r="B21" t="s">
        <v>268</v>
      </c>
      <c r="C21" t="s">
        <v>1</v>
      </c>
      <c r="D21" t="s">
        <v>269</v>
      </c>
      <c r="E21" t="s">
        <v>3990</v>
      </c>
      <c r="F21">
        <v>1</v>
      </c>
      <c r="G21" t="s">
        <v>3</v>
      </c>
      <c r="H21" t="s">
        <v>3</v>
      </c>
      <c r="I21" t="s">
        <v>4</v>
      </c>
      <c r="J21" t="s">
        <v>1</v>
      </c>
      <c r="K21" t="s">
        <v>4</v>
      </c>
      <c r="L21" t="s">
        <v>1</v>
      </c>
      <c r="M21" t="s">
        <v>1</v>
      </c>
      <c r="N21" t="s">
        <v>4</v>
      </c>
      <c r="O21" t="s">
        <v>4</v>
      </c>
      <c r="P21" t="s">
        <v>4213</v>
      </c>
      <c r="Q21">
        <v>86</v>
      </c>
      <c r="R21" t="s">
        <v>5790</v>
      </c>
    </row>
    <row r="22" spans="1:18" x14ac:dyDescent="0.25">
      <c r="A22" t="s">
        <v>3936</v>
      </c>
      <c r="B22" t="s">
        <v>420</v>
      </c>
      <c r="C22" t="s">
        <v>1</v>
      </c>
      <c r="D22" t="s">
        <v>421</v>
      </c>
      <c r="E22" t="s">
        <v>3990</v>
      </c>
      <c r="F22">
        <v>1</v>
      </c>
      <c r="G22" t="s">
        <v>3</v>
      </c>
      <c r="H22" t="s">
        <v>3</v>
      </c>
      <c r="I22" t="s">
        <v>4</v>
      </c>
      <c r="J22" t="s">
        <v>1</v>
      </c>
      <c r="K22" t="s">
        <v>4</v>
      </c>
      <c r="L22" t="s">
        <v>1</v>
      </c>
      <c r="M22" t="s">
        <v>1</v>
      </c>
      <c r="N22" t="s">
        <v>4</v>
      </c>
      <c r="O22" t="s">
        <v>4</v>
      </c>
      <c r="P22" t="s">
        <v>4293</v>
      </c>
      <c r="Q22">
        <v>520</v>
      </c>
      <c r="R22" t="s">
        <v>5806</v>
      </c>
    </row>
    <row r="23" spans="1:18" x14ac:dyDescent="0.25">
      <c r="A23" t="s">
        <v>3936</v>
      </c>
      <c r="B23" t="s">
        <v>62</v>
      </c>
      <c r="C23" t="s">
        <v>1</v>
      </c>
      <c r="D23" t="s">
        <v>63</v>
      </c>
      <c r="E23" t="s">
        <v>3990</v>
      </c>
      <c r="F23">
        <v>1</v>
      </c>
      <c r="G23" t="s">
        <v>3</v>
      </c>
      <c r="H23" t="s">
        <v>3</v>
      </c>
      <c r="I23" t="s">
        <v>4</v>
      </c>
      <c r="J23" t="s">
        <v>1</v>
      </c>
      <c r="K23" t="s">
        <v>4</v>
      </c>
      <c r="L23" t="s">
        <v>1</v>
      </c>
      <c r="M23" t="s">
        <v>1</v>
      </c>
      <c r="N23" t="s">
        <v>4</v>
      </c>
      <c r="O23" t="s">
        <v>4</v>
      </c>
      <c r="P23" t="s">
        <v>4055</v>
      </c>
      <c r="Q23">
        <v>27</v>
      </c>
      <c r="R23" t="s">
        <v>5768</v>
      </c>
    </row>
    <row r="24" spans="1:18" x14ac:dyDescent="0.25">
      <c r="A24" t="s">
        <v>3936</v>
      </c>
      <c r="B24" t="s">
        <v>184</v>
      </c>
      <c r="C24" t="s">
        <v>185</v>
      </c>
      <c r="D24" t="s">
        <v>186</v>
      </c>
      <c r="E24" t="s">
        <v>187</v>
      </c>
      <c r="F24">
        <v>4</v>
      </c>
      <c r="G24" t="s">
        <v>116</v>
      </c>
      <c r="H24" t="s">
        <v>116</v>
      </c>
      <c r="I24" t="s">
        <v>3997</v>
      </c>
      <c r="J24" t="s">
        <v>188</v>
      </c>
      <c r="K24" t="s">
        <v>3998</v>
      </c>
      <c r="L24" t="s">
        <v>3998</v>
      </c>
      <c r="M24" t="s">
        <v>189</v>
      </c>
      <c r="N24" t="s">
        <v>11</v>
      </c>
      <c r="O24" t="s">
        <v>12</v>
      </c>
      <c r="P24" t="s">
        <v>4149</v>
      </c>
      <c r="Q24">
        <v>167</v>
      </c>
      <c r="R24" t="s">
        <v>5782</v>
      </c>
    </row>
    <row r="25" spans="1:18" x14ac:dyDescent="0.25">
      <c r="A25" t="s">
        <v>3936</v>
      </c>
      <c r="B25" t="s">
        <v>307</v>
      </c>
      <c r="C25" t="s">
        <v>308</v>
      </c>
      <c r="D25" t="s">
        <v>309</v>
      </c>
      <c r="E25" t="s">
        <v>3990</v>
      </c>
      <c r="F25">
        <v>1</v>
      </c>
      <c r="G25" t="s">
        <v>50</v>
      </c>
      <c r="H25" t="s">
        <v>50</v>
      </c>
      <c r="I25" t="s">
        <v>3995</v>
      </c>
      <c r="J25" t="s">
        <v>310</v>
      </c>
      <c r="K25" t="s">
        <v>3998</v>
      </c>
      <c r="L25" t="s">
        <v>4000</v>
      </c>
      <c r="M25" t="s">
        <v>280</v>
      </c>
      <c r="N25" t="s">
        <v>311</v>
      </c>
      <c r="O25" t="s">
        <v>31</v>
      </c>
      <c r="P25" t="s">
        <v>5293</v>
      </c>
      <c r="Q25">
        <v>21600</v>
      </c>
      <c r="R25" t="s">
        <v>5796</v>
      </c>
    </row>
    <row r="26" spans="1:18" x14ac:dyDescent="0.25">
      <c r="A26" t="s">
        <v>3936</v>
      </c>
      <c r="B26" t="s">
        <v>370</v>
      </c>
      <c r="C26" t="s">
        <v>1</v>
      </c>
      <c r="D26" t="s">
        <v>371</v>
      </c>
      <c r="E26" t="s">
        <v>3990</v>
      </c>
      <c r="F26">
        <v>1</v>
      </c>
      <c r="G26" t="s">
        <v>3</v>
      </c>
      <c r="H26" t="s">
        <v>3</v>
      </c>
      <c r="I26" t="s">
        <v>4</v>
      </c>
      <c r="J26" t="s">
        <v>1</v>
      </c>
      <c r="K26" t="s">
        <v>4</v>
      </c>
      <c r="L26" t="s">
        <v>1</v>
      </c>
      <c r="M26" t="s">
        <v>1</v>
      </c>
      <c r="N26" t="s">
        <v>4</v>
      </c>
      <c r="O26" t="s">
        <v>4</v>
      </c>
      <c r="P26" t="s">
        <v>4254</v>
      </c>
      <c r="Q26">
        <v>20</v>
      </c>
      <c r="R26" t="s">
        <v>5798</v>
      </c>
    </row>
    <row r="27" spans="1:18" x14ac:dyDescent="0.25">
      <c r="A27" t="s">
        <v>3936</v>
      </c>
      <c r="B27" t="s">
        <v>391</v>
      </c>
      <c r="C27" t="s">
        <v>392</v>
      </c>
      <c r="D27" t="s">
        <v>393</v>
      </c>
      <c r="E27" t="s">
        <v>394</v>
      </c>
      <c r="F27">
        <v>8</v>
      </c>
      <c r="G27" t="s">
        <v>27</v>
      </c>
      <c r="H27" t="s">
        <v>27</v>
      </c>
      <c r="I27" t="s">
        <v>3993</v>
      </c>
      <c r="J27" t="s">
        <v>395</v>
      </c>
      <c r="K27" t="s">
        <v>3998</v>
      </c>
      <c r="L27" t="s">
        <v>3998</v>
      </c>
      <c r="M27" t="s">
        <v>211</v>
      </c>
      <c r="N27" t="s">
        <v>396</v>
      </c>
      <c r="O27" t="s">
        <v>12</v>
      </c>
      <c r="P27" t="s">
        <v>4277</v>
      </c>
      <c r="Q27">
        <v>19</v>
      </c>
      <c r="R27" t="s">
        <v>5802</v>
      </c>
    </row>
    <row r="28" spans="1:18" x14ac:dyDescent="0.25">
      <c r="A28" t="s">
        <v>3936</v>
      </c>
      <c r="B28" t="s">
        <v>506</v>
      </c>
      <c r="C28" t="s">
        <v>1</v>
      </c>
      <c r="D28" t="s">
        <v>507</v>
      </c>
      <c r="E28" t="s">
        <v>3990</v>
      </c>
      <c r="F28">
        <v>1</v>
      </c>
      <c r="G28" t="s">
        <v>3</v>
      </c>
      <c r="H28" t="s">
        <v>3</v>
      </c>
      <c r="I28" t="s">
        <v>4</v>
      </c>
      <c r="J28" t="s">
        <v>1</v>
      </c>
      <c r="K28" t="s">
        <v>4</v>
      </c>
      <c r="L28" t="s">
        <v>1</v>
      </c>
      <c r="M28" t="s">
        <v>1</v>
      </c>
      <c r="N28" t="s">
        <v>4</v>
      </c>
      <c r="O28" t="s">
        <v>4</v>
      </c>
      <c r="P28" t="s">
        <v>4335</v>
      </c>
      <c r="Q28">
        <v>9</v>
      </c>
      <c r="R28" t="s">
        <v>5811</v>
      </c>
    </row>
    <row r="29" spans="1:18" x14ac:dyDescent="0.25">
      <c r="A29" t="s">
        <v>3936</v>
      </c>
      <c r="B29" t="s">
        <v>586</v>
      </c>
      <c r="C29" t="s">
        <v>1</v>
      </c>
      <c r="D29" t="s">
        <v>587</v>
      </c>
      <c r="E29" t="s">
        <v>3990</v>
      </c>
      <c r="F29">
        <v>1</v>
      </c>
      <c r="G29" t="s">
        <v>3</v>
      </c>
      <c r="H29" t="s">
        <v>3</v>
      </c>
      <c r="I29" t="s">
        <v>4</v>
      </c>
      <c r="J29" t="s">
        <v>1</v>
      </c>
      <c r="K29" t="s">
        <v>4</v>
      </c>
      <c r="L29" t="s">
        <v>1</v>
      </c>
      <c r="M29" t="s">
        <v>1</v>
      </c>
      <c r="N29" t="s">
        <v>4</v>
      </c>
      <c r="O29" t="s">
        <v>4</v>
      </c>
      <c r="P29" t="s">
        <v>4382</v>
      </c>
      <c r="Q29">
        <v>42</v>
      </c>
      <c r="R29" t="s">
        <v>5814</v>
      </c>
    </row>
    <row r="30" spans="1:18" x14ac:dyDescent="0.25">
      <c r="A30" t="s">
        <v>3936</v>
      </c>
      <c r="B30" t="s">
        <v>74</v>
      </c>
      <c r="C30" t="s">
        <v>75</v>
      </c>
      <c r="D30" t="s">
        <v>76</v>
      </c>
      <c r="E30" t="s">
        <v>77</v>
      </c>
      <c r="F30">
        <v>16</v>
      </c>
      <c r="G30" t="s">
        <v>35</v>
      </c>
      <c r="H30" t="s">
        <v>35</v>
      </c>
      <c r="I30" t="s">
        <v>3994</v>
      </c>
      <c r="J30" t="s">
        <v>78</v>
      </c>
      <c r="K30" t="s">
        <v>3998</v>
      </c>
      <c r="L30" t="s">
        <v>4000</v>
      </c>
      <c r="M30" t="s">
        <v>79</v>
      </c>
      <c r="N30" t="s">
        <v>80</v>
      </c>
      <c r="O30" t="s">
        <v>81</v>
      </c>
      <c r="P30" t="s">
        <v>4070</v>
      </c>
      <c r="Q30">
        <v>420</v>
      </c>
      <c r="R30" t="s">
        <v>5771</v>
      </c>
    </row>
    <row r="31" spans="1:18" x14ac:dyDescent="0.25">
      <c r="A31" t="s">
        <v>3936</v>
      </c>
      <c r="B31" t="s">
        <v>84</v>
      </c>
      <c r="C31" t="s">
        <v>1</v>
      </c>
      <c r="D31" t="s">
        <v>85</v>
      </c>
      <c r="E31" t="s">
        <v>3990</v>
      </c>
      <c r="F31">
        <v>1</v>
      </c>
      <c r="G31" t="s">
        <v>3</v>
      </c>
      <c r="H31" t="s">
        <v>3</v>
      </c>
      <c r="I31" t="s">
        <v>4</v>
      </c>
      <c r="J31" t="s">
        <v>1</v>
      </c>
      <c r="K31" t="s">
        <v>4</v>
      </c>
      <c r="L31" t="s">
        <v>1</v>
      </c>
      <c r="M31" t="s">
        <v>1</v>
      </c>
      <c r="N31" t="s">
        <v>4</v>
      </c>
      <c r="O31" t="s">
        <v>4</v>
      </c>
      <c r="P31" t="s">
        <v>4074</v>
      </c>
      <c r="Q31">
        <v>16</v>
      </c>
      <c r="R31" t="s">
        <v>5773</v>
      </c>
    </row>
    <row r="32" spans="1:18" x14ac:dyDescent="0.25">
      <c r="A32" t="s">
        <v>3936</v>
      </c>
      <c r="B32" t="s">
        <v>86</v>
      </c>
      <c r="C32" t="s">
        <v>1</v>
      </c>
      <c r="D32" t="s">
        <v>87</v>
      </c>
      <c r="E32" t="s">
        <v>3990</v>
      </c>
      <c r="F32">
        <v>1</v>
      </c>
      <c r="G32" t="s">
        <v>3</v>
      </c>
      <c r="H32" t="s">
        <v>3</v>
      </c>
      <c r="I32" t="s">
        <v>4</v>
      </c>
      <c r="J32" t="s">
        <v>1</v>
      </c>
      <c r="K32" t="s">
        <v>4</v>
      </c>
      <c r="L32" t="s">
        <v>1</v>
      </c>
      <c r="M32" t="s">
        <v>1</v>
      </c>
      <c r="N32" t="s">
        <v>4</v>
      </c>
      <c r="O32" t="s">
        <v>4</v>
      </c>
      <c r="P32" t="s">
        <v>5188</v>
      </c>
      <c r="Q32">
        <v>2700</v>
      </c>
      <c r="R32" t="s">
        <v>5774</v>
      </c>
    </row>
    <row r="33" spans="1:18" x14ac:dyDescent="0.25">
      <c r="A33" t="s">
        <v>3936</v>
      </c>
      <c r="B33" t="s">
        <v>132</v>
      </c>
      <c r="C33" t="s">
        <v>1</v>
      </c>
      <c r="D33" t="s">
        <v>133</v>
      </c>
      <c r="E33" t="s">
        <v>3990</v>
      </c>
      <c r="F33">
        <v>1</v>
      </c>
      <c r="G33" t="s">
        <v>3</v>
      </c>
      <c r="H33" t="s">
        <v>3</v>
      </c>
      <c r="I33" t="s">
        <v>4</v>
      </c>
      <c r="J33" t="s">
        <v>1</v>
      </c>
      <c r="K33" t="s">
        <v>4</v>
      </c>
      <c r="L33" t="s">
        <v>1</v>
      </c>
      <c r="M33" t="s">
        <v>1</v>
      </c>
      <c r="N33" t="s">
        <v>4</v>
      </c>
      <c r="O33" t="s">
        <v>4</v>
      </c>
      <c r="P33" t="s">
        <v>4120</v>
      </c>
      <c r="Q33">
        <v>27</v>
      </c>
      <c r="R33" t="s">
        <v>5776</v>
      </c>
    </row>
    <row r="34" spans="1:18" x14ac:dyDescent="0.25">
      <c r="A34" t="s">
        <v>3936</v>
      </c>
      <c r="B34" t="s">
        <v>139</v>
      </c>
      <c r="C34" t="s">
        <v>140</v>
      </c>
      <c r="D34" t="s">
        <v>141</v>
      </c>
      <c r="E34" t="s">
        <v>3990</v>
      </c>
      <c r="F34">
        <v>1</v>
      </c>
      <c r="G34" t="s">
        <v>35</v>
      </c>
      <c r="H34" t="s">
        <v>35</v>
      </c>
      <c r="I34" t="s">
        <v>3996</v>
      </c>
      <c r="J34" t="s">
        <v>142</v>
      </c>
      <c r="K34" t="s">
        <v>3999</v>
      </c>
      <c r="L34" t="s">
        <v>3999</v>
      </c>
      <c r="M34" t="s">
        <v>143</v>
      </c>
      <c r="N34" t="s">
        <v>144</v>
      </c>
      <c r="O34" t="s">
        <v>12</v>
      </c>
      <c r="P34" t="s">
        <v>5213</v>
      </c>
      <c r="Q34">
        <v>1100</v>
      </c>
      <c r="R34" t="s">
        <v>5778</v>
      </c>
    </row>
    <row r="35" spans="1:18" x14ac:dyDescent="0.25">
      <c r="A35" t="s">
        <v>3936</v>
      </c>
      <c r="B35" t="s">
        <v>207</v>
      </c>
      <c r="C35" t="s">
        <v>208</v>
      </c>
      <c r="D35" t="s">
        <v>209</v>
      </c>
      <c r="E35" t="s">
        <v>3990</v>
      </c>
      <c r="F35">
        <v>1</v>
      </c>
      <c r="G35" t="s">
        <v>27</v>
      </c>
      <c r="H35" t="s">
        <v>27</v>
      </c>
      <c r="I35" t="s">
        <v>3992</v>
      </c>
      <c r="J35" t="s">
        <v>210</v>
      </c>
      <c r="K35" t="s">
        <v>3998</v>
      </c>
      <c r="L35" t="s">
        <v>3998</v>
      </c>
      <c r="M35" t="s">
        <v>211</v>
      </c>
      <c r="N35" t="s">
        <v>212</v>
      </c>
      <c r="O35" t="s">
        <v>12</v>
      </c>
      <c r="P35" t="s">
        <v>5255</v>
      </c>
      <c r="Q35">
        <v>1900</v>
      </c>
      <c r="R35" t="s">
        <v>5774</v>
      </c>
    </row>
    <row r="36" spans="1:18" x14ac:dyDescent="0.25">
      <c r="A36" t="s">
        <v>3936</v>
      </c>
      <c r="B36" t="s">
        <v>219</v>
      </c>
      <c r="C36" t="s">
        <v>220</v>
      </c>
      <c r="D36" t="s">
        <v>221</v>
      </c>
      <c r="E36" t="s">
        <v>3990</v>
      </c>
      <c r="F36">
        <v>1</v>
      </c>
      <c r="G36" t="s">
        <v>27</v>
      </c>
      <c r="H36" t="s">
        <v>50</v>
      </c>
      <c r="I36" t="s">
        <v>3993</v>
      </c>
      <c r="J36" t="s">
        <v>222</v>
      </c>
      <c r="K36" t="s">
        <v>3998</v>
      </c>
      <c r="L36" t="s">
        <v>4000</v>
      </c>
      <c r="M36" t="s">
        <v>79</v>
      </c>
      <c r="N36" t="s">
        <v>223</v>
      </c>
      <c r="O36" t="s">
        <v>31</v>
      </c>
      <c r="P36" t="s">
        <v>5265</v>
      </c>
      <c r="Q36">
        <v>2100</v>
      </c>
      <c r="R36" t="s">
        <v>5786</v>
      </c>
    </row>
    <row r="37" spans="1:18" x14ac:dyDescent="0.25">
      <c r="A37" t="s">
        <v>3936</v>
      </c>
      <c r="B37" t="s">
        <v>224</v>
      </c>
      <c r="C37" t="s">
        <v>225</v>
      </c>
      <c r="D37" t="s">
        <v>226</v>
      </c>
      <c r="E37" t="s">
        <v>3990</v>
      </c>
      <c r="F37">
        <v>1</v>
      </c>
      <c r="G37" t="s">
        <v>71</v>
      </c>
      <c r="H37" t="s">
        <v>71</v>
      </c>
      <c r="I37" t="s">
        <v>3996</v>
      </c>
      <c r="J37" t="s">
        <v>227</v>
      </c>
      <c r="K37" t="s">
        <v>3998</v>
      </c>
      <c r="L37" t="s">
        <v>3998</v>
      </c>
      <c r="M37" t="s">
        <v>228</v>
      </c>
      <c r="N37" t="s">
        <v>229</v>
      </c>
      <c r="O37" t="s">
        <v>12</v>
      </c>
      <c r="P37" t="s">
        <v>4179</v>
      </c>
      <c r="Q37">
        <v>190</v>
      </c>
      <c r="R37" t="s">
        <v>5786</v>
      </c>
    </row>
    <row r="38" spans="1:18" x14ac:dyDescent="0.25">
      <c r="A38" t="s">
        <v>3936</v>
      </c>
      <c r="B38" t="s">
        <v>242</v>
      </c>
      <c r="C38" t="s">
        <v>243</v>
      </c>
      <c r="D38" t="s">
        <v>244</v>
      </c>
      <c r="E38" t="s">
        <v>245</v>
      </c>
      <c r="F38">
        <v>2</v>
      </c>
      <c r="G38" t="s">
        <v>27</v>
      </c>
      <c r="H38" t="s">
        <v>27</v>
      </c>
      <c r="I38" t="s">
        <v>3992</v>
      </c>
      <c r="J38" t="s">
        <v>246</v>
      </c>
      <c r="K38" t="s">
        <v>3998</v>
      </c>
      <c r="L38" t="s">
        <v>3998</v>
      </c>
      <c r="M38" t="s">
        <v>247</v>
      </c>
      <c r="N38" t="s">
        <v>101</v>
      </c>
      <c r="O38" t="s">
        <v>12</v>
      </c>
      <c r="P38" t="s">
        <v>4199</v>
      </c>
      <c r="Q38">
        <v>19</v>
      </c>
      <c r="R38" t="s">
        <v>5788</v>
      </c>
    </row>
    <row r="39" spans="1:18" x14ac:dyDescent="0.25">
      <c r="A39" t="s">
        <v>3936</v>
      </c>
      <c r="B39" t="s">
        <v>276</v>
      </c>
      <c r="C39" t="s">
        <v>277</v>
      </c>
      <c r="D39" t="s">
        <v>278</v>
      </c>
      <c r="E39" t="s">
        <v>3990</v>
      </c>
      <c r="F39">
        <v>1</v>
      </c>
      <c r="G39" t="s">
        <v>27</v>
      </c>
      <c r="H39" t="s">
        <v>50</v>
      </c>
      <c r="I39" t="s">
        <v>3993</v>
      </c>
      <c r="J39" t="s">
        <v>279</v>
      </c>
      <c r="K39" t="s">
        <v>3998</v>
      </c>
      <c r="L39" t="s">
        <v>4000</v>
      </c>
      <c r="M39" t="s">
        <v>280</v>
      </c>
      <c r="N39" t="s">
        <v>281</v>
      </c>
      <c r="O39" t="s">
        <v>31</v>
      </c>
      <c r="P39" t="s">
        <v>5283</v>
      </c>
      <c r="Q39">
        <v>180000</v>
      </c>
      <c r="R39" t="s">
        <v>5792</v>
      </c>
    </row>
    <row r="40" spans="1:18" x14ac:dyDescent="0.25">
      <c r="A40" t="s">
        <v>3936</v>
      </c>
      <c r="B40" t="s">
        <v>289</v>
      </c>
      <c r="C40" t="s">
        <v>290</v>
      </c>
      <c r="D40" t="s">
        <v>291</v>
      </c>
      <c r="E40" t="s">
        <v>3990</v>
      </c>
      <c r="F40">
        <v>1</v>
      </c>
      <c r="G40" t="s">
        <v>27</v>
      </c>
      <c r="H40" t="s">
        <v>27</v>
      </c>
      <c r="I40" t="s">
        <v>3992</v>
      </c>
      <c r="J40" t="s">
        <v>292</v>
      </c>
      <c r="K40" t="s">
        <v>3998</v>
      </c>
      <c r="L40" t="s">
        <v>3998</v>
      </c>
      <c r="M40" t="s">
        <v>293</v>
      </c>
      <c r="N40" t="s">
        <v>294</v>
      </c>
      <c r="O40" t="s">
        <v>31</v>
      </c>
      <c r="P40" t="s">
        <v>5287</v>
      </c>
      <c r="Q40">
        <v>57800</v>
      </c>
      <c r="R40" t="s">
        <v>5786</v>
      </c>
    </row>
    <row r="41" spans="1:18" x14ac:dyDescent="0.25">
      <c r="A41" t="s">
        <v>3936</v>
      </c>
      <c r="B41" t="s">
        <v>438</v>
      </c>
      <c r="C41" t="s">
        <v>439</v>
      </c>
      <c r="D41" t="s">
        <v>440</v>
      </c>
      <c r="E41" t="s">
        <v>441</v>
      </c>
      <c r="F41">
        <v>2</v>
      </c>
      <c r="G41" t="s">
        <v>59</v>
      </c>
      <c r="H41" t="s">
        <v>35</v>
      </c>
      <c r="I41" t="s">
        <v>3992</v>
      </c>
      <c r="J41" t="s">
        <v>442</v>
      </c>
      <c r="K41" t="s">
        <v>4000</v>
      </c>
      <c r="L41" t="s">
        <v>3999</v>
      </c>
      <c r="M41" t="s">
        <v>265</v>
      </c>
      <c r="N41" t="s">
        <v>1</v>
      </c>
      <c r="O41" t="s">
        <v>31</v>
      </c>
      <c r="P41" t="s">
        <v>4309</v>
      </c>
      <c r="Q41">
        <v>68</v>
      </c>
      <c r="R41" t="s">
        <v>5807</v>
      </c>
    </row>
    <row r="42" spans="1:18" x14ac:dyDescent="0.25">
      <c r="A42" t="s">
        <v>3936</v>
      </c>
      <c r="B42" t="s">
        <v>543</v>
      </c>
      <c r="C42" t="s">
        <v>544</v>
      </c>
      <c r="D42" t="s">
        <v>545</v>
      </c>
      <c r="E42" t="s">
        <v>3990</v>
      </c>
      <c r="F42">
        <v>1</v>
      </c>
      <c r="G42" t="s">
        <v>71</v>
      </c>
      <c r="H42" t="s">
        <v>35</v>
      </c>
      <c r="I42" t="s">
        <v>3996</v>
      </c>
      <c r="J42" t="s">
        <v>546</v>
      </c>
      <c r="K42" t="s">
        <v>4000</v>
      </c>
      <c r="L42" t="s">
        <v>3999</v>
      </c>
      <c r="M42" t="s">
        <v>149</v>
      </c>
      <c r="N42" t="s">
        <v>183</v>
      </c>
      <c r="O42" t="s">
        <v>12</v>
      </c>
      <c r="P42" t="s">
        <v>4357</v>
      </c>
      <c r="Q42">
        <v>11</v>
      </c>
      <c r="R42" t="s">
        <v>5813</v>
      </c>
    </row>
    <row r="43" spans="1:18" x14ac:dyDescent="0.25">
      <c r="A43" t="s">
        <v>3936</v>
      </c>
      <c r="B43" t="s">
        <v>555</v>
      </c>
      <c r="C43" t="s">
        <v>1</v>
      </c>
      <c r="D43" t="s">
        <v>556</v>
      </c>
      <c r="E43" t="s">
        <v>3990</v>
      </c>
      <c r="F43">
        <v>1</v>
      </c>
      <c r="G43" t="s">
        <v>3</v>
      </c>
      <c r="H43" t="s">
        <v>3</v>
      </c>
      <c r="I43" t="s">
        <v>4</v>
      </c>
      <c r="J43" t="s">
        <v>1</v>
      </c>
      <c r="K43" t="s">
        <v>4</v>
      </c>
      <c r="L43" t="s">
        <v>1</v>
      </c>
      <c r="M43" t="s">
        <v>1</v>
      </c>
      <c r="N43" t="s">
        <v>4</v>
      </c>
      <c r="O43" t="s">
        <v>4</v>
      </c>
      <c r="P43" t="s">
        <v>4361</v>
      </c>
      <c r="Q43">
        <v>31</v>
      </c>
      <c r="R43" t="s">
        <v>5776</v>
      </c>
    </row>
    <row r="44" spans="1:18" x14ac:dyDescent="0.25">
      <c r="A44" t="s">
        <v>3936</v>
      </c>
      <c r="B44" t="s">
        <v>736</v>
      </c>
      <c r="C44" t="s">
        <v>1</v>
      </c>
      <c r="D44" t="s">
        <v>737</v>
      </c>
      <c r="E44" t="s">
        <v>3990</v>
      </c>
      <c r="F44">
        <v>1</v>
      </c>
      <c r="G44" t="s">
        <v>3</v>
      </c>
      <c r="H44" t="s">
        <v>3</v>
      </c>
      <c r="I44" t="s">
        <v>4</v>
      </c>
      <c r="J44" t="s">
        <v>1</v>
      </c>
      <c r="K44" t="s">
        <v>4</v>
      </c>
      <c r="L44" t="s">
        <v>1</v>
      </c>
      <c r="M44" t="s">
        <v>1</v>
      </c>
      <c r="N44" t="s">
        <v>4</v>
      </c>
      <c r="O44" t="s">
        <v>4</v>
      </c>
      <c r="P44" t="s">
        <v>5408</v>
      </c>
      <c r="Q44">
        <v>17930</v>
      </c>
      <c r="R44" t="s">
        <v>5818</v>
      </c>
    </row>
    <row r="45" spans="1:18" x14ac:dyDescent="0.25">
      <c r="A45" t="s">
        <v>3936</v>
      </c>
      <c r="B45" t="s">
        <v>13</v>
      </c>
      <c r="C45" t="s">
        <v>1</v>
      </c>
      <c r="D45" t="s">
        <v>14</v>
      </c>
      <c r="E45" t="s">
        <v>3990</v>
      </c>
      <c r="F45">
        <v>1</v>
      </c>
      <c r="G45" t="s">
        <v>3</v>
      </c>
      <c r="H45" t="s">
        <v>3</v>
      </c>
      <c r="I45" t="s">
        <v>4</v>
      </c>
      <c r="J45" t="s">
        <v>1</v>
      </c>
      <c r="K45" t="s">
        <v>4</v>
      </c>
      <c r="L45" t="s">
        <v>1</v>
      </c>
      <c r="M45" t="s">
        <v>1</v>
      </c>
      <c r="N45" t="s">
        <v>4</v>
      </c>
      <c r="O45" t="s">
        <v>4</v>
      </c>
      <c r="P45" t="s">
        <v>4026</v>
      </c>
      <c r="Q45">
        <v>100</v>
      </c>
      <c r="R45" t="s">
        <v>5762</v>
      </c>
    </row>
    <row r="46" spans="1:18" x14ac:dyDescent="0.25">
      <c r="A46" t="s">
        <v>3936</v>
      </c>
      <c r="B46" t="s">
        <v>150</v>
      </c>
      <c r="C46" t="s">
        <v>151</v>
      </c>
      <c r="D46" t="s">
        <v>152</v>
      </c>
      <c r="E46" t="s">
        <v>153</v>
      </c>
      <c r="F46">
        <v>2</v>
      </c>
      <c r="G46" t="s">
        <v>71</v>
      </c>
      <c r="H46" t="s">
        <v>71</v>
      </c>
      <c r="I46" t="s">
        <v>3996</v>
      </c>
      <c r="J46" t="s">
        <v>154</v>
      </c>
      <c r="K46" t="s">
        <v>3998</v>
      </c>
      <c r="L46" t="s">
        <v>3998</v>
      </c>
      <c r="M46" t="s">
        <v>155</v>
      </c>
      <c r="N46" t="s">
        <v>11</v>
      </c>
      <c r="O46" t="s">
        <v>12</v>
      </c>
      <c r="P46" t="s">
        <v>4127</v>
      </c>
      <c r="Q46">
        <v>26</v>
      </c>
      <c r="R46" t="s">
        <v>5780</v>
      </c>
    </row>
    <row r="47" spans="1:18" x14ac:dyDescent="0.25">
      <c r="A47" t="s">
        <v>3936</v>
      </c>
      <c r="B47" t="s">
        <v>238</v>
      </c>
      <c r="C47" t="s">
        <v>1</v>
      </c>
      <c r="D47" t="s">
        <v>239</v>
      </c>
      <c r="E47" t="s">
        <v>3990</v>
      </c>
      <c r="F47">
        <v>1</v>
      </c>
      <c r="G47" t="s">
        <v>3</v>
      </c>
      <c r="H47" t="s">
        <v>3</v>
      </c>
      <c r="I47" t="s">
        <v>4</v>
      </c>
      <c r="J47" t="s">
        <v>1</v>
      </c>
      <c r="K47" t="s">
        <v>4</v>
      </c>
      <c r="L47" t="s">
        <v>1</v>
      </c>
      <c r="M47" t="s">
        <v>1</v>
      </c>
      <c r="N47" t="s">
        <v>4</v>
      </c>
      <c r="O47" t="s">
        <v>4</v>
      </c>
      <c r="P47" t="s">
        <v>4190</v>
      </c>
      <c r="Q47">
        <v>20</v>
      </c>
      <c r="R47" t="s">
        <v>5762</v>
      </c>
    </row>
    <row r="48" spans="1:18" x14ac:dyDescent="0.25">
      <c r="A48" t="s">
        <v>3936</v>
      </c>
      <c r="B48" t="s">
        <v>282</v>
      </c>
      <c r="C48" t="s">
        <v>283</v>
      </c>
      <c r="D48" t="s">
        <v>284</v>
      </c>
      <c r="E48" t="s">
        <v>285</v>
      </c>
      <c r="F48">
        <v>3</v>
      </c>
      <c r="G48" t="s">
        <v>35</v>
      </c>
      <c r="H48" t="s">
        <v>35</v>
      </c>
      <c r="I48" t="s">
        <v>3994</v>
      </c>
      <c r="J48" t="s">
        <v>286</v>
      </c>
      <c r="K48" t="s">
        <v>3998</v>
      </c>
      <c r="L48" t="s">
        <v>3998</v>
      </c>
      <c r="M48" t="s">
        <v>287</v>
      </c>
      <c r="N48" t="s">
        <v>288</v>
      </c>
      <c r="O48" t="s">
        <v>31</v>
      </c>
      <c r="P48" t="s">
        <v>5286</v>
      </c>
      <c r="Q48">
        <v>63120</v>
      </c>
      <c r="R48" t="s">
        <v>5793</v>
      </c>
    </row>
    <row r="49" spans="1:18" x14ac:dyDescent="0.25">
      <c r="A49" t="s">
        <v>3936</v>
      </c>
      <c r="B49" t="s">
        <v>295</v>
      </c>
      <c r="C49" t="s">
        <v>296</v>
      </c>
      <c r="D49" t="s">
        <v>297</v>
      </c>
      <c r="E49" t="s">
        <v>298</v>
      </c>
      <c r="F49">
        <v>3</v>
      </c>
      <c r="G49" t="s">
        <v>27</v>
      </c>
      <c r="H49" t="s">
        <v>50</v>
      </c>
      <c r="I49" t="s">
        <v>3992</v>
      </c>
      <c r="J49" t="s">
        <v>299</v>
      </c>
      <c r="K49" t="s">
        <v>3998</v>
      </c>
      <c r="L49" t="s">
        <v>4000</v>
      </c>
      <c r="M49" t="s">
        <v>123</v>
      </c>
      <c r="N49" t="s">
        <v>300</v>
      </c>
      <c r="O49" t="s">
        <v>31</v>
      </c>
      <c r="P49" t="s">
        <v>5290</v>
      </c>
      <c r="Q49">
        <v>34580</v>
      </c>
      <c r="R49" t="s">
        <v>5794</v>
      </c>
    </row>
    <row r="50" spans="1:18" x14ac:dyDescent="0.25">
      <c r="A50" t="s">
        <v>3936</v>
      </c>
      <c r="B50" t="s">
        <v>301</v>
      </c>
      <c r="C50" t="s">
        <v>302</v>
      </c>
      <c r="D50" t="s">
        <v>303</v>
      </c>
      <c r="E50" t="s">
        <v>304</v>
      </c>
      <c r="F50">
        <v>13</v>
      </c>
      <c r="G50" t="s">
        <v>35</v>
      </c>
      <c r="H50" t="s">
        <v>35</v>
      </c>
      <c r="I50" t="s">
        <v>3994</v>
      </c>
      <c r="J50" t="s">
        <v>305</v>
      </c>
      <c r="K50" t="s">
        <v>3998</v>
      </c>
      <c r="L50" t="s">
        <v>3998</v>
      </c>
      <c r="M50" t="s">
        <v>29</v>
      </c>
      <c r="N50" t="s">
        <v>306</v>
      </c>
      <c r="O50" t="s">
        <v>31</v>
      </c>
      <c r="P50" t="s">
        <v>5292</v>
      </c>
      <c r="Q50">
        <v>25770</v>
      </c>
      <c r="R50" t="s">
        <v>5795</v>
      </c>
    </row>
    <row r="51" spans="1:18" x14ac:dyDescent="0.25">
      <c r="A51" t="s">
        <v>3936</v>
      </c>
      <c r="B51" t="s">
        <v>345</v>
      </c>
      <c r="C51" t="s">
        <v>346</v>
      </c>
      <c r="D51" t="s">
        <v>347</v>
      </c>
      <c r="E51" t="s">
        <v>348</v>
      </c>
      <c r="F51">
        <v>18</v>
      </c>
      <c r="G51" t="s">
        <v>71</v>
      </c>
      <c r="H51" t="s">
        <v>71</v>
      </c>
      <c r="I51" t="s">
        <v>3996</v>
      </c>
      <c r="J51" t="s">
        <v>349</v>
      </c>
      <c r="K51" t="s">
        <v>3998</v>
      </c>
      <c r="L51" t="s">
        <v>4000</v>
      </c>
      <c r="M51" t="s">
        <v>79</v>
      </c>
      <c r="N51" t="s">
        <v>350</v>
      </c>
      <c r="O51" t="s">
        <v>31</v>
      </c>
      <c r="P51" t="s">
        <v>4241</v>
      </c>
      <c r="Q51">
        <v>900</v>
      </c>
      <c r="R51" t="s">
        <v>5794</v>
      </c>
    </row>
    <row r="52" spans="1:18" x14ac:dyDescent="0.25">
      <c r="A52" t="s">
        <v>3936</v>
      </c>
      <c r="B52" t="s">
        <v>512</v>
      </c>
      <c r="C52" t="s">
        <v>513</v>
      </c>
      <c r="D52" t="s">
        <v>514</v>
      </c>
      <c r="E52" t="s">
        <v>3990</v>
      </c>
      <c r="F52">
        <v>1</v>
      </c>
      <c r="G52" t="s">
        <v>35</v>
      </c>
      <c r="H52" t="s">
        <v>35</v>
      </c>
      <c r="I52" t="s">
        <v>3994</v>
      </c>
      <c r="J52" t="s">
        <v>515</v>
      </c>
      <c r="K52" t="s">
        <v>4000</v>
      </c>
      <c r="L52" t="s">
        <v>4001</v>
      </c>
      <c r="M52" t="s">
        <v>516</v>
      </c>
      <c r="N52" t="s">
        <v>517</v>
      </c>
      <c r="O52" t="s">
        <v>12</v>
      </c>
      <c r="P52" t="s">
        <v>4339</v>
      </c>
      <c r="Q52">
        <v>6</v>
      </c>
      <c r="R52" t="s">
        <v>5780</v>
      </c>
    </row>
    <row r="53" spans="1:18" x14ac:dyDescent="0.25">
      <c r="A53" t="s">
        <v>3936</v>
      </c>
      <c r="B53" t="s">
        <v>525</v>
      </c>
      <c r="C53" t="s">
        <v>1</v>
      </c>
      <c r="D53" t="s">
        <v>526</v>
      </c>
      <c r="E53" t="s">
        <v>3990</v>
      </c>
      <c r="F53">
        <v>1</v>
      </c>
      <c r="G53" t="s">
        <v>3</v>
      </c>
      <c r="H53" t="s">
        <v>3</v>
      </c>
      <c r="I53" t="s">
        <v>4</v>
      </c>
      <c r="J53" t="s">
        <v>1</v>
      </c>
      <c r="K53" t="s">
        <v>4</v>
      </c>
      <c r="L53" t="s">
        <v>1</v>
      </c>
      <c r="M53" t="s">
        <v>1</v>
      </c>
      <c r="N53" t="s">
        <v>4</v>
      </c>
      <c r="O53" t="s">
        <v>4</v>
      </c>
      <c r="P53" t="s">
        <v>4345</v>
      </c>
      <c r="Q53">
        <v>30</v>
      </c>
      <c r="R53" t="s">
        <v>5812</v>
      </c>
    </row>
    <row r="54" spans="1:18" x14ac:dyDescent="0.25">
      <c r="A54" t="s">
        <v>3936</v>
      </c>
      <c r="B54" t="s">
        <v>631</v>
      </c>
      <c r="C54" t="s">
        <v>1</v>
      </c>
      <c r="D54" t="s">
        <v>632</v>
      </c>
      <c r="E54" t="s">
        <v>3990</v>
      </c>
      <c r="F54">
        <v>1</v>
      </c>
      <c r="G54" t="s">
        <v>3</v>
      </c>
      <c r="H54" t="s">
        <v>3</v>
      </c>
      <c r="I54" t="s">
        <v>4</v>
      </c>
      <c r="J54" t="s">
        <v>1</v>
      </c>
      <c r="K54" t="s">
        <v>4</v>
      </c>
      <c r="L54" t="s">
        <v>1</v>
      </c>
      <c r="M54" t="s">
        <v>1</v>
      </c>
      <c r="N54" t="s">
        <v>4</v>
      </c>
      <c r="O54" t="s">
        <v>4</v>
      </c>
      <c r="P54" t="s">
        <v>4422</v>
      </c>
      <c r="Q54">
        <v>10</v>
      </c>
      <c r="R54" t="s">
        <v>5762</v>
      </c>
    </row>
    <row r="55" spans="1:18" x14ac:dyDescent="0.25">
      <c r="A55" t="s">
        <v>3936</v>
      </c>
      <c r="B55" t="s">
        <v>701</v>
      </c>
      <c r="C55" t="s">
        <v>702</v>
      </c>
      <c r="D55" t="s">
        <v>703</v>
      </c>
      <c r="E55" t="s">
        <v>3990</v>
      </c>
      <c r="F55">
        <v>1</v>
      </c>
      <c r="G55" t="s">
        <v>35</v>
      </c>
      <c r="H55" t="s">
        <v>35</v>
      </c>
      <c r="I55" t="s">
        <v>3994</v>
      </c>
      <c r="J55" t="s">
        <v>704</v>
      </c>
      <c r="K55" t="s">
        <v>3998</v>
      </c>
      <c r="L55" t="s">
        <v>3998</v>
      </c>
      <c r="M55" t="s">
        <v>254</v>
      </c>
      <c r="N55" t="s">
        <v>11</v>
      </c>
      <c r="O55" t="s">
        <v>31</v>
      </c>
      <c r="P55" t="s">
        <v>4454</v>
      </c>
      <c r="Q55">
        <v>82</v>
      </c>
      <c r="R55" t="s">
        <v>5816</v>
      </c>
    </row>
    <row r="56" spans="1:18" x14ac:dyDescent="0.25">
      <c r="A56" t="s">
        <v>3936</v>
      </c>
      <c r="B56" t="s">
        <v>734</v>
      </c>
      <c r="C56" t="s">
        <v>1</v>
      </c>
      <c r="D56" t="s">
        <v>735</v>
      </c>
      <c r="E56" t="s">
        <v>3990</v>
      </c>
      <c r="F56">
        <v>1</v>
      </c>
      <c r="G56" t="s">
        <v>3</v>
      </c>
      <c r="H56" t="s">
        <v>3</v>
      </c>
      <c r="I56" t="s">
        <v>4</v>
      </c>
      <c r="J56" t="s">
        <v>1</v>
      </c>
      <c r="K56" t="s">
        <v>4</v>
      </c>
      <c r="L56" t="s">
        <v>1</v>
      </c>
      <c r="M56" t="s">
        <v>1</v>
      </c>
      <c r="N56" t="s">
        <v>4</v>
      </c>
      <c r="O56" t="s">
        <v>4</v>
      </c>
      <c r="P56" t="s">
        <v>5406</v>
      </c>
      <c r="Q56">
        <v>27450</v>
      </c>
      <c r="R56" t="s">
        <v>5794</v>
      </c>
    </row>
    <row r="57" spans="1:18" x14ac:dyDescent="0.25">
      <c r="A57" t="s">
        <v>3936</v>
      </c>
      <c r="B57" t="s">
        <v>738</v>
      </c>
      <c r="C57" t="s">
        <v>739</v>
      </c>
      <c r="D57" t="s">
        <v>740</v>
      </c>
      <c r="E57" t="s">
        <v>3990</v>
      </c>
      <c r="F57">
        <v>1</v>
      </c>
      <c r="G57" t="s">
        <v>116</v>
      </c>
      <c r="H57" t="s">
        <v>116</v>
      </c>
      <c r="I57" t="s">
        <v>3997</v>
      </c>
      <c r="J57" t="s">
        <v>741</v>
      </c>
      <c r="K57" t="s">
        <v>3998</v>
      </c>
      <c r="L57" t="s">
        <v>4000</v>
      </c>
      <c r="M57" t="s">
        <v>742</v>
      </c>
      <c r="N57" t="s">
        <v>11</v>
      </c>
      <c r="O57" t="s">
        <v>31</v>
      </c>
      <c r="P57" t="s">
        <v>5409</v>
      </c>
      <c r="Q57">
        <v>4190</v>
      </c>
      <c r="R57" t="s">
        <v>5794</v>
      </c>
    </row>
    <row r="58" spans="1:18" x14ac:dyDescent="0.25">
      <c r="A58" t="s">
        <v>3936</v>
      </c>
      <c r="B58" t="s">
        <v>872</v>
      </c>
      <c r="C58" t="s">
        <v>873</v>
      </c>
      <c r="D58" t="s">
        <v>874</v>
      </c>
      <c r="E58" t="s">
        <v>3990</v>
      </c>
      <c r="F58">
        <v>1</v>
      </c>
      <c r="G58" t="s">
        <v>8</v>
      </c>
      <c r="H58" t="s">
        <v>8</v>
      </c>
      <c r="I58" t="s">
        <v>3992</v>
      </c>
      <c r="J58" t="s">
        <v>875</v>
      </c>
      <c r="K58" t="s">
        <v>3998</v>
      </c>
      <c r="L58" t="s">
        <v>3998</v>
      </c>
      <c r="M58" t="s">
        <v>876</v>
      </c>
      <c r="N58" t="s">
        <v>11</v>
      </c>
      <c r="O58" t="s">
        <v>12</v>
      </c>
      <c r="P58" t="s">
        <v>5428</v>
      </c>
      <c r="Q58">
        <v>11050</v>
      </c>
      <c r="R58" t="s">
        <v>5795</v>
      </c>
    </row>
    <row r="59" spans="1:18" x14ac:dyDescent="0.25">
      <c r="A59" t="s">
        <v>3936</v>
      </c>
      <c r="B59" t="s">
        <v>877</v>
      </c>
      <c r="C59" t="s">
        <v>878</v>
      </c>
      <c r="D59" t="s">
        <v>879</v>
      </c>
      <c r="E59" t="s">
        <v>3990</v>
      </c>
      <c r="F59">
        <v>1</v>
      </c>
      <c r="G59" t="s">
        <v>27</v>
      </c>
      <c r="H59" t="s">
        <v>50</v>
      </c>
      <c r="I59" t="s">
        <v>3993</v>
      </c>
      <c r="J59" t="s">
        <v>880</v>
      </c>
      <c r="K59" t="s">
        <v>3998</v>
      </c>
      <c r="L59" t="s">
        <v>4000</v>
      </c>
      <c r="M59" t="s">
        <v>61</v>
      </c>
      <c r="N59" t="s">
        <v>881</v>
      </c>
      <c r="O59" t="s">
        <v>31</v>
      </c>
      <c r="P59" t="s">
        <v>4514</v>
      </c>
      <c r="Q59">
        <v>510</v>
      </c>
      <c r="R59" t="s">
        <v>5820</v>
      </c>
    </row>
    <row r="60" spans="1:18" x14ac:dyDescent="0.25">
      <c r="A60" t="s">
        <v>3936</v>
      </c>
      <c r="B60" t="s">
        <v>1320</v>
      </c>
      <c r="C60" t="s">
        <v>1321</v>
      </c>
      <c r="D60" t="s">
        <v>1322</v>
      </c>
      <c r="E60" t="s">
        <v>1323</v>
      </c>
      <c r="F60">
        <v>2</v>
      </c>
      <c r="G60" t="s">
        <v>35</v>
      </c>
      <c r="H60" t="s">
        <v>35</v>
      </c>
      <c r="I60" t="s">
        <v>3994</v>
      </c>
      <c r="J60" t="s">
        <v>1324</v>
      </c>
      <c r="K60" t="s">
        <v>3998</v>
      </c>
      <c r="L60" t="s">
        <v>3998</v>
      </c>
      <c r="M60" t="s">
        <v>323</v>
      </c>
      <c r="N60" t="s">
        <v>1</v>
      </c>
      <c r="O60" t="s">
        <v>31</v>
      </c>
      <c r="P60" t="s">
        <v>4705</v>
      </c>
      <c r="Q60">
        <v>17</v>
      </c>
      <c r="R60" t="s">
        <v>5816</v>
      </c>
    </row>
    <row r="61" spans="1:18" x14ac:dyDescent="0.25">
      <c r="A61" t="s">
        <v>3936</v>
      </c>
      <c r="B61" t="s">
        <v>2034</v>
      </c>
      <c r="C61" t="s">
        <v>1</v>
      </c>
      <c r="D61" t="s">
        <v>2035</v>
      </c>
      <c r="E61" t="s">
        <v>3990</v>
      </c>
      <c r="F61">
        <v>1</v>
      </c>
      <c r="G61" t="s">
        <v>3</v>
      </c>
      <c r="H61" t="s">
        <v>3</v>
      </c>
      <c r="I61" t="s">
        <v>4</v>
      </c>
      <c r="J61" t="s">
        <v>1</v>
      </c>
      <c r="K61" t="s">
        <v>4</v>
      </c>
      <c r="L61" t="s">
        <v>1</v>
      </c>
      <c r="M61" t="s">
        <v>1</v>
      </c>
      <c r="N61" t="s">
        <v>4</v>
      </c>
      <c r="O61" t="s">
        <v>4</v>
      </c>
      <c r="P61" t="s">
        <v>4936</v>
      </c>
      <c r="Q61">
        <v>630</v>
      </c>
      <c r="R61" t="s">
        <v>5795</v>
      </c>
    </row>
    <row r="62" spans="1:18" x14ac:dyDescent="0.25">
      <c r="A62" t="s">
        <v>3936</v>
      </c>
      <c r="B62" t="s">
        <v>2081</v>
      </c>
      <c r="C62" t="s">
        <v>2082</v>
      </c>
      <c r="D62" t="s">
        <v>2083</v>
      </c>
      <c r="E62" t="s">
        <v>3990</v>
      </c>
      <c r="F62">
        <v>1</v>
      </c>
      <c r="G62" t="s">
        <v>35</v>
      </c>
      <c r="H62" t="s">
        <v>35</v>
      </c>
      <c r="I62" t="s">
        <v>3994</v>
      </c>
      <c r="J62" t="s">
        <v>2084</v>
      </c>
      <c r="K62" t="s">
        <v>3998</v>
      </c>
      <c r="L62" t="s">
        <v>4000</v>
      </c>
      <c r="M62" t="s">
        <v>280</v>
      </c>
      <c r="N62" t="s">
        <v>1</v>
      </c>
      <c r="O62" t="s">
        <v>31</v>
      </c>
      <c r="P62" t="s">
        <v>4705</v>
      </c>
      <c r="Q62">
        <v>17</v>
      </c>
      <c r="R62" t="s">
        <v>5816</v>
      </c>
    </row>
    <row r="63" spans="1:18" x14ac:dyDescent="0.25">
      <c r="A63" t="s">
        <v>3936</v>
      </c>
      <c r="B63" t="s">
        <v>102</v>
      </c>
      <c r="C63" t="s">
        <v>1</v>
      </c>
      <c r="D63" t="s">
        <v>103</v>
      </c>
      <c r="E63" t="s">
        <v>3990</v>
      </c>
      <c r="F63">
        <v>1</v>
      </c>
      <c r="G63" t="s">
        <v>3</v>
      </c>
      <c r="H63" t="s">
        <v>3</v>
      </c>
      <c r="I63" t="s">
        <v>4</v>
      </c>
      <c r="J63" t="s">
        <v>1</v>
      </c>
      <c r="K63" t="s">
        <v>4</v>
      </c>
      <c r="L63" t="s">
        <v>1</v>
      </c>
      <c r="M63" t="s">
        <v>1</v>
      </c>
      <c r="N63" t="s">
        <v>4</v>
      </c>
      <c r="O63" t="s">
        <v>4</v>
      </c>
      <c r="P63" t="s">
        <v>4011</v>
      </c>
      <c r="Q63" t="s">
        <v>5668</v>
      </c>
      <c r="R63" t="s">
        <v>3936</v>
      </c>
    </row>
    <row r="64" spans="1:18" x14ac:dyDescent="0.25">
      <c r="A64" t="s">
        <v>3936</v>
      </c>
      <c r="B64" t="s">
        <v>104</v>
      </c>
      <c r="C64" t="s">
        <v>1</v>
      </c>
      <c r="D64" t="s">
        <v>105</v>
      </c>
      <c r="E64" t="s">
        <v>3990</v>
      </c>
      <c r="F64">
        <v>1</v>
      </c>
      <c r="G64" t="s">
        <v>3</v>
      </c>
      <c r="H64" t="s">
        <v>3</v>
      </c>
      <c r="I64" t="s">
        <v>4</v>
      </c>
      <c r="J64" t="s">
        <v>1</v>
      </c>
      <c r="K64" t="s">
        <v>4</v>
      </c>
      <c r="L64" t="s">
        <v>1</v>
      </c>
      <c r="M64" t="s">
        <v>1</v>
      </c>
      <c r="N64" t="s">
        <v>4</v>
      </c>
      <c r="O64" t="s">
        <v>4</v>
      </c>
      <c r="P64" t="s">
        <v>5195</v>
      </c>
      <c r="Q64">
        <v>3500</v>
      </c>
      <c r="R64" t="s">
        <v>3936</v>
      </c>
    </row>
    <row r="65" spans="1:18" x14ac:dyDescent="0.25">
      <c r="A65" t="s">
        <v>3936</v>
      </c>
      <c r="B65" t="s">
        <v>164</v>
      </c>
      <c r="C65" t="s">
        <v>165</v>
      </c>
      <c r="D65" t="s">
        <v>166</v>
      </c>
      <c r="E65" t="s">
        <v>3990</v>
      </c>
      <c r="F65">
        <v>1</v>
      </c>
      <c r="G65" t="s">
        <v>50</v>
      </c>
      <c r="H65" t="s">
        <v>35</v>
      </c>
      <c r="I65" t="s">
        <v>3993</v>
      </c>
      <c r="J65" t="s">
        <v>167</v>
      </c>
      <c r="K65" t="s">
        <v>4000</v>
      </c>
      <c r="L65" t="s">
        <v>3999</v>
      </c>
      <c r="M65" t="s">
        <v>168</v>
      </c>
      <c r="N65" t="s">
        <v>169</v>
      </c>
      <c r="O65" t="s">
        <v>31</v>
      </c>
      <c r="P65" t="s">
        <v>4135</v>
      </c>
      <c r="Q65">
        <v>82</v>
      </c>
      <c r="R65" t="s">
        <v>3936</v>
      </c>
    </row>
    <row r="66" spans="1:18" x14ac:dyDescent="0.25">
      <c r="A66" t="s">
        <v>3936</v>
      </c>
      <c r="B66" t="s">
        <v>201</v>
      </c>
      <c r="C66" t="s">
        <v>1</v>
      </c>
      <c r="D66" t="s">
        <v>202</v>
      </c>
      <c r="E66" t="s">
        <v>3990</v>
      </c>
      <c r="F66">
        <v>1</v>
      </c>
      <c r="G66" t="s">
        <v>3</v>
      </c>
      <c r="H66" t="s">
        <v>3</v>
      </c>
      <c r="I66" t="s">
        <v>4</v>
      </c>
      <c r="J66" t="s">
        <v>1</v>
      </c>
      <c r="K66" t="s">
        <v>4</v>
      </c>
      <c r="L66" t="s">
        <v>1</v>
      </c>
      <c r="M66" t="s">
        <v>1</v>
      </c>
      <c r="N66" t="s">
        <v>4</v>
      </c>
      <c r="O66" t="s">
        <v>4</v>
      </c>
      <c r="P66" t="s">
        <v>4161</v>
      </c>
      <c r="Q66">
        <v>23</v>
      </c>
      <c r="R66" t="s">
        <v>3936</v>
      </c>
    </row>
    <row r="67" spans="1:18" x14ac:dyDescent="0.25">
      <c r="A67" t="s">
        <v>3936</v>
      </c>
      <c r="B67" t="s">
        <v>312</v>
      </c>
      <c r="C67" t="s">
        <v>313</v>
      </c>
      <c r="D67" t="s">
        <v>314</v>
      </c>
      <c r="E67" t="s">
        <v>315</v>
      </c>
      <c r="F67">
        <v>2</v>
      </c>
      <c r="G67" t="s">
        <v>35</v>
      </c>
      <c r="H67" t="s">
        <v>35</v>
      </c>
      <c r="I67" t="s">
        <v>3994</v>
      </c>
      <c r="J67" t="s">
        <v>316</v>
      </c>
      <c r="K67" t="s">
        <v>3998</v>
      </c>
      <c r="L67" t="s">
        <v>4000</v>
      </c>
      <c r="M67" t="s">
        <v>317</v>
      </c>
      <c r="N67" t="s">
        <v>11</v>
      </c>
      <c r="O67" t="s">
        <v>31</v>
      </c>
      <c r="P67" t="s">
        <v>5295</v>
      </c>
      <c r="Q67">
        <v>16470</v>
      </c>
      <c r="R67" t="s">
        <v>3936</v>
      </c>
    </row>
    <row r="68" spans="1:18" x14ac:dyDescent="0.25">
      <c r="A68" t="s">
        <v>3936</v>
      </c>
      <c r="B68" t="s">
        <v>318</v>
      </c>
      <c r="C68" t="s">
        <v>112</v>
      </c>
      <c r="D68" t="s">
        <v>320</v>
      </c>
      <c r="E68" t="s">
        <v>321</v>
      </c>
      <c r="F68">
        <v>1</v>
      </c>
      <c r="G68" t="s">
        <v>116</v>
      </c>
      <c r="H68" t="s">
        <v>116</v>
      </c>
      <c r="I68" t="s">
        <v>3997</v>
      </c>
      <c r="J68" t="s">
        <v>322</v>
      </c>
      <c r="K68" t="s">
        <v>3998</v>
      </c>
      <c r="L68" t="s">
        <v>3998</v>
      </c>
      <c r="M68" t="s">
        <v>323</v>
      </c>
      <c r="N68" t="s">
        <v>11</v>
      </c>
      <c r="O68" t="s">
        <v>12</v>
      </c>
      <c r="P68" t="s">
        <v>5296</v>
      </c>
      <c r="Q68">
        <v>6000</v>
      </c>
      <c r="R68" t="s">
        <v>3936</v>
      </c>
    </row>
    <row r="69" spans="1:18" x14ac:dyDescent="0.25">
      <c r="A69" t="s">
        <v>3936</v>
      </c>
      <c r="B69" t="s">
        <v>328</v>
      </c>
      <c r="C69" t="s">
        <v>329</v>
      </c>
      <c r="D69" t="s">
        <v>330</v>
      </c>
      <c r="E69" t="s">
        <v>331</v>
      </c>
      <c r="F69">
        <v>2</v>
      </c>
      <c r="G69" t="s">
        <v>27</v>
      </c>
      <c r="H69" t="s">
        <v>27</v>
      </c>
      <c r="I69" t="s">
        <v>3992</v>
      </c>
      <c r="J69" t="s">
        <v>332</v>
      </c>
      <c r="K69" t="s">
        <v>3998</v>
      </c>
      <c r="L69" t="s">
        <v>3998</v>
      </c>
      <c r="M69" t="s">
        <v>247</v>
      </c>
      <c r="N69" t="s">
        <v>333</v>
      </c>
      <c r="O69" t="s">
        <v>31</v>
      </c>
      <c r="P69" t="s">
        <v>5297</v>
      </c>
      <c r="Q69">
        <v>1710</v>
      </c>
      <c r="R69" t="s">
        <v>3936</v>
      </c>
    </row>
    <row r="70" spans="1:18" x14ac:dyDescent="0.25">
      <c r="A70" t="s">
        <v>3936</v>
      </c>
      <c r="B70" t="s">
        <v>334</v>
      </c>
      <c r="C70" t="s">
        <v>335</v>
      </c>
      <c r="D70" t="s">
        <v>336</v>
      </c>
      <c r="E70" t="s">
        <v>3990</v>
      </c>
      <c r="F70">
        <v>1</v>
      </c>
      <c r="G70" t="s">
        <v>50</v>
      </c>
      <c r="H70" t="s">
        <v>71</v>
      </c>
      <c r="I70" t="s">
        <v>3993</v>
      </c>
      <c r="J70" t="s">
        <v>337</v>
      </c>
      <c r="K70" t="s">
        <v>4000</v>
      </c>
      <c r="L70" t="s">
        <v>4001</v>
      </c>
      <c r="M70" t="s">
        <v>338</v>
      </c>
      <c r="N70" t="s">
        <v>339</v>
      </c>
      <c r="O70" t="s">
        <v>31</v>
      </c>
      <c r="P70" t="s">
        <v>4235</v>
      </c>
      <c r="Q70">
        <v>10</v>
      </c>
      <c r="R70" t="s">
        <v>3936</v>
      </c>
    </row>
    <row r="71" spans="1:18" x14ac:dyDescent="0.25">
      <c r="A71" t="s">
        <v>3936</v>
      </c>
      <c r="B71" t="s">
        <v>409</v>
      </c>
      <c r="C71" t="s">
        <v>410</v>
      </c>
      <c r="D71" t="s">
        <v>411</v>
      </c>
      <c r="E71" t="s">
        <v>3990</v>
      </c>
      <c r="F71">
        <v>1</v>
      </c>
      <c r="G71" t="s">
        <v>35</v>
      </c>
      <c r="H71" t="s">
        <v>35</v>
      </c>
      <c r="I71" t="s">
        <v>3994</v>
      </c>
      <c r="J71" t="s">
        <v>412</v>
      </c>
      <c r="K71" t="s">
        <v>3998</v>
      </c>
      <c r="L71" t="s">
        <v>4000</v>
      </c>
      <c r="M71" t="s">
        <v>381</v>
      </c>
      <c r="N71" t="s">
        <v>11</v>
      </c>
      <c r="O71" t="s">
        <v>31</v>
      </c>
      <c r="P71" t="s">
        <v>4286</v>
      </c>
      <c r="Q71">
        <v>350</v>
      </c>
      <c r="R71" t="s">
        <v>3936</v>
      </c>
    </row>
    <row r="72" spans="1:18" x14ac:dyDescent="0.25">
      <c r="A72" t="s">
        <v>3936</v>
      </c>
      <c r="B72" t="s">
        <v>460</v>
      </c>
      <c r="C72" t="s">
        <v>1</v>
      </c>
      <c r="D72" t="s">
        <v>461</v>
      </c>
      <c r="E72" t="s">
        <v>3990</v>
      </c>
      <c r="F72">
        <v>1</v>
      </c>
      <c r="G72" t="s">
        <v>3</v>
      </c>
      <c r="H72" t="s">
        <v>3</v>
      </c>
      <c r="I72" t="s">
        <v>4</v>
      </c>
      <c r="J72" t="s">
        <v>1</v>
      </c>
      <c r="K72" t="s">
        <v>4</v>
      </c>
      <c r="L72" t="s">
        <v>1</v>
      </c>
      <c r="M72" t="s">
        <v>1</v>
      </c>
      <c r="N72" t="s">
        <v>4</v>
      </c>
      <c r="O72" t="s">
        <v>4</v>
      </c>
      <c r="P72" t="s">
        <v>4320</v>
      </c>
      <c r="Q72">
        <v>96</v>
      </c>
      <c r="R72" t="s">
        <v>3936</v>
      </c>
    </row>
    <row r="73" spans="1:18" x14ac:dyDescent="0.25">
      <c r="A73" t="s">
        <v>3936</v>
      </c>
      <c r="B73" t="s">
        <v>474</v>
      </c>
      <c r="C73" t="s">
        <v>1</v>
      </c>
      <c r="D73" t="s">
        <v>475</v>
      </c>
      <c r="E73" t="s">
        <v>3990</v>
      </c>
      <c r="F73">
        <v>1</v>
      </c>
      <c r="G73" t="s">
        <v>3</v>
      </c>
      <c r="H73" t="s">
        <v>3</v>
      </c>
      <c r="I73" t="s">
        <v>4</v>
      </c>
      <c r="J73" t="s">
        <v>1</v>
      </c>
      <c r="K73" t="s">
        <v>4</v>
      </c>
      <c r="L73" t="s">
        <v>1</v>
      </c>
      <c r="M73" t="s">
        <v>1</v>
      </c>
      <c r="N73" t="s">
        <v>4</v>
      </c>
      <c r="O73" t="s">
        <v>4</v>
      </c>
      <c r="P73" t="s">
        <v>4011</v>
      </c>
      <c r="Q73" t="s">
        <v>5668</v>
      </c>
      <c r="R73" t="s">
        <v>3936</v>
      </c>
    </row>
    <row r="74" spans="1:18" x14ac:dyDescent="0.25">
      <c r="A74" t="s">
        <v>3936</v>
      </c>
      <c r="B74" t="s">
        <v>485</v>
      </c>
      <c r="C74" t="s">
        <v>486</v>
      </c>
      <c r="D74" t="s">
        <v>487</v>
      </c>
      <c r="E74" t="s">
        <v>488</v>
      </c>
      <c r="F74">
        <v>2</v>
      </c>
      <c r="G74" t="s">
        <v>27</v>
      </c>
      <c r="H74" t="s">
        <v>27</v>
      </c>
      <c r="I74" t="s">
        <v>3992</v>
      </c>
      <c r="J74" t="s">
        <v>489</v>
      </c>
      <c r="K74" t="s">
        <v>3998</v>
      </c>
      <c r="L74" t="s">
        <v>3998</v>
      </c>
      <c r="M74" t="s">
        <v>490</v>
      </c>
      <c r="N74" t="s">
        <v>491</v>
      </c>
      <c r="O74" t="s">
        <v>31</v>
      </c>
      <c r="P74" t="s">
        <v>5343</v>
      </c>
      <c r="Q74">
        <v>333000</v>
      </c>
      <c r="R74" t="s">
        <v>3936</v>
      </c>
    </row>
    <row r="75" spans="1:18" x14ac:dyDescent="0.25">
      <c r="A75" t="s">
        <v>3936</v>
      </c>
      <c r="B75" t="s">
        <v>534</v>
      </c>
      <c r="C75" t="s">
        <v>1</v>
      </c>
      <c r="D75" t="s">
        <v>535</v>
      </c>
      <c r="E75" t="s">
        <v>3990</v>
      </c>
      <c r="F75">
        <v>1</v>
      </c>
      <c r="G75" t="s">
        <v>3</v>
      </c>
      <c r="H75" t="s">
        <v>3</v>
      </c>
      <c r="I75" t="s">
        <v>4</v>
      </c>
      <c r="J75" t="s">
        <v>1</v>
      </c>
      <c r="K75" t="s">
        <v>4</v>
      </c>
      <c r="L75" t="s">
        <v>1</v>
      </c>
      <c r="M75" t="s">
        <v>1</v>
      </c>
      <c r="N75" t="s">
        <v>4</v>
      </c>
      <c r="O75" t="s">
        <v>4</v>
      </c>
      <c r="P75" t="s">
        <v>4350</v>
      </c>
      <c r="Q75">
        <v>17</v>
      </c>
      <c r="R75" t="s">
        <v>3936</v>
      </c>
    </row>
    <row r="76" spans="1:18" x14ac:dyDescent="0.25">
      <c r="A76" t="s">
        <v>3936</v>
      </c>
      <c r="B76" t="s">
        <v>580</v>
      </c>
      <c r="C76" t="s">
        <v>112</v>
      </c>
      <c r="D76" t="s">
        <v>581</v>
      </c>
      <c r="E76" t="s">
        <v>3990</v>
      </c>
      <c r="F76">
        <v>1</v>
      </c>
      <c r="G76" t="s">
        <v>71</v>
      </c>
      <c r="H76" t="s">
        <v>71</v>
      </c>
      <c r="I76" t="s">
        <v>3996</v>
      </c>
      <c r="J76" t="s">
        <v>582</v>
      </c>
      <c r="K76" t="s">
        <v>3998</v>
      </c>
      <c r="L76" t="s">
        <v>3998</v>
      </c>
      <c r="M76" t="s">
        <v>583</v>
      </c>
      <c r="N76" t="s">
        <v>11</v>
      </c>
      <c r="O76" t="s">
        <v>12</v>
      </c>
      <c r="P76" t="s">
        <v>4377</v>
      </c>
      <c r="Q76">
        <v>320</v>
      </c>
      <c r="R76" t="s">
        <v>3936</v>
      </c>
    </row>
    <row r="77" spans="1:18" x14ac:dyDescent="0.25">
      <c r="A77" t="s">
        <v>3936</v>
      </c>
      <c r="B77" t="s">
        <v>590</v>
      </c>
      <c r="C77" t="s">
        <v>112</v>
      </c>
      <c r="D77" t="s">
        <v>591</v>
      </c>
      <c r="E77" t="s">
        <v>592</v>
      </c>
      <c r="F77">
        <v>2</v>
      </c>
      <c r="G77" t="s">
        <v>71</v>
      </c>
      <c r="H77" t="s">
        <v>71</v>
      </c>
      <c r="I77" t="s">
        <v>3996</v>
      </c>
      <c r="J77" t="s">
        <v>593</v>
      </c>
      <c r="K77" t="s">
        <v>3998</v>
      </c>
      <c r="L77" t="s">
        <v>4000</v>
      </c>
      <c r="M77" t="s">
        <v>594</v>
      </c>
      <c r="N77" t="s">
        <v>11</v>
      </c>
      <c r="O77" t="s">
        <v>12</v>
      </c>
      <c r="P77" t="s">
        <v>4389</v>
      </c>
      <c r="Q77">
        <v>75</v>
      </c>
      <c r="R77" t="s">
        <v>3936</v>
      </c>
    </row>
    <row r="78" spans="1:18" x14ac:dyDescent="0.25">
      <c r="A78" t="s">
        <v>3936</v>
      </c>
      <c r="B78" t="s">
        <v>595</v>
      </c>
      <c r="C78" t="s">
        <v>1</v>
      </c>
      <c r="D78" t="s">
        <v>596</v>
      </c>
      <c r="E78" t="s">
        <v>3990</v>
      </c>
      <c r="F78">
        <v>1</v>
      </c>
      <c r="G78" t="s">
        <v>3</v>
      </c>
      <c r="H78" t="s">
        <v>3</v>
      </c>
      <c r="I78" t="s">
        <v>4</v>
      </c>
      <c r="J78" t="s">
        <v>1</v>
      </c>
      <c r="K78" t="s">
        <v>4</v>
      </c>
      <c r="L78" t="s">
        <v>1</v>
      </c>
      <c r="M78" t="s">
        <v>1</v>
      </c>
      <c r="N78" t="s">
        <v>4</v>
      </c>
      <c r="O78" t="s">
        <v>4</v>
      </c>
      <c r="P78" t="s">
        <v>4011</v>
      </c>
      <c r="Q78" t="s">
        <v>5668</v>
      </c>
      <c r="R78" t="s">
        <v>3936</v>
      </c>
    </row>
    <row r="79" spans="1:18" x14ac:dyDescent="0.25">
      <c r="A79" t="s">
        <v>3936</v>
      </c>
      <c r="B79" t="s">
        <v>602</v>
      </c>
      <c r="C79" t="s">
        <v>603</v>
      </c>
      <c r="D79" t="s">
        <v>604</v>
      </c>
      <c r="E79" t="s">
        <v>3990</v>
      </c>
      <c r="F79">
        <v>1</v>
      </c>
      <c r="G79" t="s">
        <v>116</v>
      </c>
      <c r="H79" t="s">
        <v>116</v>
      </c>
      <c r="I79" t="s">
        <v>3997</v>
      </c>
      <c r="J79" t="s">
        <v>605</v>
      </c>
      <c r="K79" t="s">
        <v>3998</v>
      </c>
      <c r="L79" t="s">
        <v>4000</v>
      </c>
      <c r="M79" t="s">
        <v>606</v>
      </c>
      <c r="N79" t="s">
        <v>11</v>
      </c>
      <c r="O79" t="s">
        <v>12</v>
      </c>
      <c r="P79" t="s">
        <v>4397</v>
      </c>
      <c r="Q79">
        <v>210</v>
      </c>
      <c r="R79" t="s">
        <v>3936</v>
      </c>
    </row>
    <row r="80" spans="1:18" x14ac:dyDescent="0.25">
      <c r="A80" t="s">
        <v>3936</v>
      </c>
      <c r="B80" t="s">
        <v>609</v>
      </c>
      <c r="C80" t="s">
        <v>610</v>
      </c>
      <c r="D80" t="s">
        <v>611</v>
      </c>
      <c r="E80" t="s">
        <v>612</v>
      </c>
      <c r="F80">
        <v>2</v>
      </c>
      <c r="G80" t="s">
        <v>35</v>
      </c>
      <c r="H80" t="s">
        <v>35</v>
      </c>
      <c r="I80" t="s">
        <v>3994</v>
      </c>
      <c r="J80" t="s">
        <v>515</v>
      </c>
      <c r="K80" t="s">
        <v>4000</v>
      </c>
      <c r="L80" t="s">
        <v>4001</v>
      </c>
      <c r="M80" t="s">
        <v>516</v>
      </c>
      <c r="N80" t="s">
        <v>183</v>
      </c>
      <c r="O80" t="s">
        <v>31</v>
      </c>
      <c r="P80" t="s">
        <v>4011</v>
      </c>
      <c r="Q80" t="s">
        <v>5668</v>
      </c>
      <c r="R80" t="s">
        <v>3936</v>
      </c>
    </row>
    <row r="81" spans="1:18" x14ac:dyDescent="0.25">
      <c r="A81" t="s">
        <v>3936</v>
      </c>
      <c r="B81" t="s">
        <v>615</v>
      </c>
      <c r="C81" t="s">
        <v>1</v>
      </c>
      <c r="D81" t="s">
        <v>616</v>
      </c>
      <c r="E81" t="s">
        <v>3990</v>
      </c>
      <c r="F81">
        <v>1</v>
      </c>
      <c r="G81" t="s">
        <v>3</v>
      </c>
      <c r="H81" t="s">
        <v>3</v>
      </c>
      <c r="I81" t="s">
        <v>4</v>
      </c>
      <c r="J81" t="s">
        <v>1</v>
      </c>
      <c r="K81" t="s">
        <v>4</v>
      </c>
      <c r="L81" t="s">
        <v>1</v>
      </c>
      <c r="M81" t="s">
        <v>1</v>
      </c>
      <c r="N81" t="s">
        <v>4</v>
      </c>
      <c r="O81" t="s">
        <v>4</v>
      </c>
      <c r="P81" t="s">
        <v>4011</v>
      </c>
      <c r="Q81" t="s">
        <v>5668</v>
      </c>
      <c r="R81" t="s">
        <v>3936</v>
      </c>
    </row>
    <row r="82" spans="1:18" x14ac:dyDescent="0.25">
      <c r="A82" t="s">
        <v>3936</v>
      </c>
      <c r="B82" t="s">
        <v>660</v>
      </c>
      <c r="C82" t="s">
        <v>661</v>
      </c>
      <c r="D82" t="s">
        <v>662</v>
      </c>
      <c r="E82" t="s">
        <v>3990</v>
      </c>
      <c r="F82">
        <v>1</v>
      </c>
      <c r="G82" t="s">
        <v>50</v>
      </c>
      <c r="H82" t="s">
        <v>50</v>
      </c>
      <c r="I82" t="s">
        <v>3995</v>
      </c>
      <c r="J82" t="s">
        <v>663</v>
      </c>
      <c r="K82" t="s">
        <v>3998</v>
      </c>
      <c r="L82" t="s">
        <v>3998</v>
      </c>
      <c r="M82" t="s">
        <v>664</v>
      </c>
      <c r="N82" t="s">
        <v>665</v>
      </c>
      <c r="O82" t="s">
        <v>31</v>
      </c>
      <c r="P82" t="s">
        <v>5398</v>
      </c>
      <c r="Q82">
        <v>81900</v>
      </c>
      <c r="R82" t="s">
        <v>3936</v>
      </c>
    </row>
    <row r="83" spans="1:18" x14ac:dyDescent="0.25">
      <c r="A83" t="s">
        <v>3936</v>
      </c>
      <c r="B83" t="s">
        <v>666</v>
      </c>
      <c r="C83" t="s">
        <v>667</v>
      </c>
      <c r="D83" t="s">
        <v>668</v>
      </c>
      <c r="E83" t="s">
        <v>669</v>
      </c>
      <c r="F83">
        <v>6</v>
      </c>
      <c r="G83" t="s">
        <v>71</v>
      </c>
      <c r="H83" t="s">
        <v>71</v>
      </c>
      <c r="I83" t="s">
        <v>3996</v>
      </c>
      <c r="J83" t="s">
        <v>670</v>
      </c>
      <c r="K83" t="s">
        <v>4000</v>
      </c>
      <c r="L83" t="s">
        <v>4001</v>
      </c>
      <c r="M83" t="s">
        <v>671</v>
      </c>
      <c r="N83" t="s">
        <v>672</v>
      </c>
      <c r="O83" t="s">
        <v>31</v>
      </c>
      <c r="P83" t="s">
        <v>4011</v>
      </c>
      <c r="Q83" t="s">
        <v>5668</v>
      </c>
      <c r="R83" t="s">
        <v>3936</v>
      </c>
    </row>
    <row r="84" spans="1:18" x14ac:dyDescent="0.25">
      <c r="A84" t="s">
        <v>3936</v>
      </c>
      <c r="B84" t="s">
        <v>673</v>
      </c>
      <c r="C84" t="s">
        <v>674</v>
      </c>
      <c r="D84" t="s">
        <v>675</v>
      </c>
      <c r="E84" t="s">
        <v>676</v>
      </c>
      <c r="F84">
        <v>3</v>
      </c>
      <c r="G84" t="s">
        <v>27</v>
      </c>
      <c r="H84" t="s">
        <v>27</v>
      </c>
      <c r="I84" t="s">
        <v>3992</v>
      </c>
      <c r="J84" t="s">
        <v>677</v>
      </c>
      <c r="K84" t="s">
        <v>3998</v>
      </c>
      <c r="L84" t="s">
        <v>3998</v>
      </c>
      <c r="M84" t="s">
        <v>437</v>
      </c>
      <c r="N84" t="s">
        <v>333</v>
      </c>
      <c r="O84" t="s">
        <v>31</v>
      </c>
      <c r="P84" t="s">
        <v>4442</v>
      </c>
      <c r="Q84">
        <v>250</v>
      </c>
      <c r="R84" t="s">
        <v>3936</v>
      </c>
    </row>
    <row r="85" spans="1:18" x14ac:dyDescent="0.25">
      <c r="A85" t="s">
        <v>3936</v>
      </c>
      <c r="B85" t="s">
        <v>678</v>
      </c>
      <c r="C85" t="s">
        <v>679</v>
      </c>
      <c r="D85" t="s">
        <v>680</v>
      </c>
      <c r="E85" t="s">
        <v>681</v>
      </c>
      <c r="F85">
        <v>2</v>
      </c>
      <c r="G85" t="s">
        <v>71</v>
      </c>
      <c r="H85" t="s">
        <v>35</v>
      </c>
      <c r="I85" t="s">
        <v>3996</v>
      </c>
      <c r="J85" t="s">
        <v>682</v>
      </c>
      <c r="K85" t="s">
        <v>4001</v>
      </c>
      <c r="L85" t="s">
        <v>3999</v>
      </c>
      <c r="M85" t="s">
        <v>683</v>
      </c>
      <c r="N85" t="s">
        <v>1</v>
      </c>
      <c r="O85" t="s">
        <v>31</v>
      </c>
      <c r="P85" t="s">
        <v>4444</v>
      </c>
      <c r="Q85">
        <v>110</v>
      </c>
      <c r="R85" t="s">
        <v>3936</v>
      </c>
    </row>
    <row r="86" spans="1:18" x14ac:dyDescent="0.25">
      <c r="A86" t="s">
        <v>3936</v>
      </c>
      <c r="B86" t="s">
        <v>686</v>
      </c>
      <c r="C86" t="s">
        <v>687</v>
      </c>
      <c r="D86" t="s">
        <v>688</v>
      </c>
      <c r="E86" t="s">
        <v>689</v>
      </c>
      <c r="F86">
        <v>8</v>
      </c>
      <c r="G86" t="s">
        <v>35</v>
      </c>
      <c r="H86" t="s">
        <v>35</v>
      </c>
      <c r="I86" t="s">
        <v>3994</v>
      </c>
      <c r="J86" t="s">
        <v>690</v>
      </c>
      <c r="K86" t="s">
        <v>3998</v>
      </c>
      <c r="L86" t="s">
        <v>3998</v>
      </c>
      <c r="M86" t="s">
        <v>691</v>
      </c>
      <c r="N86" t="s">
        <v>692</v>
      </c>
      <c r="O86" t="s">
        <v>31</v>
      </c>
      <c r="P86" t="s">
        <v>5399</v>
      </c>
      <c r="Q86">
        <v>46400</v>
      </c>
      <c r="R86" t="s">
        <v>3936</v>
      </c>
    </row>
    <row r="87" spans="1:18" x14ac:dyDescent="0.25">
      <c r="A87" t="s">
        <v>3936</v>
      </c>
      <c r="B87" t="s">
        <v>710</v>
      </c>
      <c r="C87" t="s">
        <v>711</v>
      </c>
      <c r="D87" t="s">
        <v>712</v>
      </c>
      <c r="E87" t="s">
        <v>3990</v>
      </c>
      <c r="F87">
        <v>1</v>
      </c>
      <c r="G87" t="s">
        <v>50</v>
      </c>
      <c r="H87" t="s">
        <v>35</v>
      </c>
      <c r="I87" t="s">
        <v>3992</v>
      </c>
      <c r="J87" t="s">
        <v>713</v>
      </c>
      <c r="K87" t="s">
        <v>4000</v>
      </c>
      <c r="L87" t="s">
        <v>3999</v>
      </c>
      <c r="M87" t="s">
        <v>714</v>
      </c>
      <c r="N87" t="s">
        <v>715</v>
      </c>
      <c r="O87" t="s">
        <v>12</v>
      </c>
      <c r="P87" t="s">
        <v>4460</v>
      </c>
      <c r="Q87">
        <v>920</v>
      </c>
      <c r="R87" t="s">
        <v>3936</v>
      </c>
    </row>
    <row r="88" spans="1:18" x14ac:dyDescent="0.25">
      <c r="A88" t="s">
        <v>3936</v>
      </c>
      <c r="B88" t="s">
        <v>716</v>
      </c>
      <c r="C88" t="s">
        <v>717</v>
      </c>
      <c r="D88" t="s">
        <v>718</v>
      </c>
      <c r="E88" t="s">
        <v>719</v>
      </c>
      <c r="F88">
        <v>4</v>
      </c>
      <c r="G88" t="s">
        <v>27</v>
      </c>
      <c r="H88" t="s">
        <v>27</v>
      </c>
      <c r="I88" t="s">
        <v>3993</v>
      </c>
      <c r="J88" t="s">
        <v>337</v>
      </c>
      <c r="K88" t="s">
        <v>3998</v>
      </c>
      <c r="L88" t="s">
        <v>3998</v>
      </c>
      <c r="M88" t="s">
        <v>720</v>
      </c>
      <c r="N88" t="s">
        <v>721</v>
      </c>
      <c r="O88" t="s">
        <v>31</v>
      </c>
      <c r="P88" t="s">
        <v>4462</v>
      </c>
      <c r="Q88">
        <v>531</v>
      </c>
      <c r="R88" t="s">
        <v>3936</v>
      </c>
    </row>
    <row r="89" spans="1:18" x14ac:dyDescent="0.25">
      <c r="A89" t="s">
        <v>3936</v>
      </c>
      <c r="B89" t="s">
        <v>722</v>
      </c>
      <c r="C89" t="s">
        <v>1</v>
      </c>
      <c r="D89" t="s">
        <v>723</v>
      </c>
      <c r="E89" t="s">
        <v>3990</v>
      </c>
      <c r="F89">
        <v>1</v>
      </c>
      <c r="G89" t="s">
        <v>3</v>
      </c>
      <c r="H89" t="s">
        <v>3</v>
      </c>
      <c r="I89" t="s">
        <v>4</v>
      </c>
      <c r="J89" t="s">
        <v>1</v>
      </c>
      <c r="K89" t="s">
        <v>4</v>
      </c>
      <c r="L89" t="s">
        <v>1</v>
      </c>
      <c r="M89" t="s">
        <v>1</v>
      </c>
      <c r="N89" t="s">
        <v>4</v>
      </c>
      <c r="O89" t="s">
        <v>4</v>
      </c>
      <c r="P89" t="s">
        <v>4464</v>
      </c>
      <c r="Q89">
        <v>67</v>
      </c>
      <c r="R89" t="s">
        <v>3936</v>
      </c>
    </row>
    <row r="90" spans="1:18" x14ac:dyDescent="0.25">
      <c r="A90" t="s">
        <v>3936</v>
      </c>
      <c r="B90" t="s">
        <v>724</v>
      </c>
      <c r="C90" t="s">
        <v>725</v>
      </c>
      <c r="D90" t="s">
        <v>726</v>
      </c>
      <c r="E90" t="s">
        <v>3990</v>
      </c>
      <c r="F90">
        <v>1</v>
      </c>
      <c r="G90" t="s">
        <v>27</v>
      </c>
      <c r="H90" t="s">
        <v>50</v>
      </c>
      <c r="I90" t="s">
        <v>3992</v>
      </c>
      <c r="J90" t="s">
        <v>727</v>
      </c>
      <c r="K90" t="s">
        <v>3998</v>
      </c>
      <c r="L90" t="s">
        <v>4000</v>
      </c>
      <c r="M90" t="s">
        <v>317</v>
      </c>
      <c r="N90" t="s">
        <v>237</v>
      </c>
      <c r="O90" t="s">
        <v>31</v>
      </c>
      <c r="P90" t="s">
        <v>4467</v>
      </c>
      <c r="Q90">
        <v>100</v>
      </c>
      <c r="R90" t="s">
        <v>3936</v>
      </c>
    </row>
    <row r="91" spans="1:18" x14ac:dyDescent="0.25">
      <c r="A91" t="s">
        <v>3936</v>
      </c>
      <c r="B91" t="s">
        <v>743</v>
      </c>
      <c r="C91" t="s">
        <v>1</v>
      </c>
      <c r="D91" t="s">
        <v>744</v>
      </c>
      <c r="E91" t="s">
        <v>3990</v>
      </c>
      <c r="F91">
        <v>1</v>
      </c>
      <c r="G91" t="s">
        <v>3</v>
      </c>
      <c r="H91" t="s">
        <v>3</v>
      </c>
      <c r="I91" t="s">
        <v>4</v>
      </c>
      <c r="J91" t="s">
        <v>1</v>
      </c>
      <c r="K91" t="s">
        <v>4</v>
      </c>
      <c r="L91" t="s">
        <v>1</v>
      </c>
      <c r="M91" t="s">
        <v>1</v>
      </c>
      <c r="N91" t="s">
        <v>4</v>
      </c>
      <c r="O91" t="s">
        <v>4</v>
      </c>
      <c r="P91" t="s">
        <v>5410</v>
      </c>
      <c r="Q91">
        <v>5700</v>
      </c>
      <c r="R91" t="s">
        <v>3936</v>
      </c>
    </row>
    <row r="92" spans="1:18" x14ac:dyDescent="0.25">
      <c r="A92" t="s">
        <v>3936</v>
      </c>
      <c r="B92" t="s">
        <v>745</v>
      </c>
      <c r="C92" t="s">
        <v>1</v>
      </c>
      <c r="D92" t="s">
        <v>746</v>
      </c>
      <c r="E92" t="s">
        <v>3990</v>
      </c>
      <c r="F92">
        <v>1</v>
      </c>
      <c r="G92" t="s">
        <v>3</v>
      </c>
      <c r="H92" t="s">
        <v>3</v>
      </c>
      <c r="I92" t="s">
        <v>4</v>
      </c>
      <c r="J92" t="s">
        <v>1</v>
      </c>
      <c r="K92" t="s">
        <v>4</v>
      </c>
      <c r="L92" t="s">
        <v>1</v>
      </c>
      <c r="M92" t="s">
        <v>1</v>
      </c>
      <c r="N92" t="s">
        <v>4</v>
      </c>
      <c r="O92" t="s">
        <v>4</v>
      </c>
      <c r="P92" t="s">
        <v>5411</v>
      </c>
      <c r="Q92">
        <v>4000</v>
      </c>
      <c r="R92" t="s">
        <v>3936</v>
      </c>
    </row>
    <row r="93" spans="1:18" x14ac:dyDescent="0.25">
      <c r="A93" t="s">
        <v>3936</v>
      </c>
      <c r="B93" t="s">
        <v>766</v>
      </c>
      <c r="C93" t="s">
        <v>1</v>
      </c>
      <c r="D93" t="s">
        <v>767</v>
      </c>
      <c r="E93" t="s">
        <v>3990</v>
      </c>
      <c r="F93">
        <v>1</v>
      </c>
      <c r="G93" t="s">
        <v>3</v>
      </c>
      <c r="H93" t="s">
        <v>3</v>
      </c>
      <c r="I93" t="s">
        <v>4</v>
      </c>
      <c r="J93" t="s">
        <v>1</v>
      </c>
      <c r="K93" t="s">
        <v>4</v>
      </c>
      <c r="L93" t="s">
        <v>1</v>
      </c>
      <c r="M93" t="s">
        <v>1</v>
      </c>
      <c r="N93" t="s">
        <v>4</v>
      </c>
      <c r="O93" t="s">
        <v>4</v>
      </c>
      <c r="P93" t="s">
        <v>5417</v>
      </c>
      <c r="Q93">
        <v>1100</v>
      </c>
      <c r="R93" t="s">
        <v>3936</v>
      </c>
    </row>
    <row r="94" spans="1:18" x14ac:dyDescent="0.25">
      <c r="A94" t="s">
        <v>3936</v>
      </c>
      <c r="B94" t="s">
        <v>786</v>
      </c>
      <c r="C94" t="s">
        <v>1</v>
      </c>
      <c r="D94" t="s">
        <v>787</v>
      </c>
      <c r="E94" t="s">
        <v>3990</v>
      </c>
      <c r="F94">
        <v>1</v>
      </c>
      <c r="G94" t="s">
        <v>3</v>
      </c>
      <c r="H94" t="s">
        <v>3</v>
      </c>
      <c r="I94" t="s">
        <v>4</v>
      </c>
      <c r="J94" t="s">
        <v>1</v>
      </c>
      <c r="K94" t="s">
        <v>4</v>
      </c>
      <c r="L94" t="s">
        <v>1</v>
      </c>
      <c r="M94" t="s">
        <v>1</v>
      </c>
      <c r="N94" t="s">
        <v>4</v>
      </c>
      <c r="O94" t="s">
        <v>4</v>
      </c>
      <c r="P94" t="s">
        <v>4011</v>
      </c>
      <c r="Q94" t="s">
        <v>5668</v>
      </c>
      <c r="R94" t="s">
        <v>3936</v>
      </c>
    </row>
    <row r="95" spans="1:18" x14ac:dyDescent="0.25">
      <c r="A95" t="s">
        <v>3936</v>
      </c>
      <c r="B95" t="s">
        <v>797</v>
      </c>
      <c r="C95" t="s">
        <v>1</v>
      </c>
      <c r="D95" t="s">
        <v>798</v>
      </c>
      <c r="E95" t="s">
        <v>3990</v>
      </c>
      <c r="F95">
        <v>1</v>
      </c>
      <c r="G95" t="s">
        <v>3</v>
      </c>
      <c r="H95" t="s">
        <v>3</v>
      </c>
      <c r="I95" t="s">
        <v>4</v>
      </c>
      <c r="J95" t="s">
        <v>1</v>
      </c>
      <c r="K95" t="s">
        <v>4</v>
      </c>
      <c r="L95" t="s">
        <v>1</v>
      </c>
      <c r="M95" t="s">
        <v>1</v>
      </c>
      <c r="N95" t="s">
        <v>4</v>
      </c>
      <c r="O95" t="s">
        <v>4</v>
      </c>
      <c r="P95" t="s">
        <v>4011</v>
      </c>
      <c r="Q95" t="s">
        <v>5668</v>
      </c>
      <c r="R95" t="s">
        <v>3936</v>
      </c>
    </row>
    <row r="96" spans="1:18" x14ac:dyDescent="0.25">
      <c r="A96" t="s">
        <v>3936</v>
      </c>
      <c r="B96" t="s">
        <v>803</v>
      </c>
      <c r="C96" t="s">
        <v>804</v>
      </c>
      <c r="D96" t="s">
        <v>805</v>
      </c>
      <c r="E96" t="s">
        <v>3990</v>
      </c>
      <c r="F96">
        <v>1</v>
      </c>
      <c r="G96" t="s">
        <v>27</v>
      </c>
      <c r="H96" t="s">
        <v>27</v>
      </c>
      <c r="I96" t="s">
        <v>3992</v>
      </c>
      <c r="J96" t="s">
        <v>806</v>
      </c>
      <c r="K96" t="s">
        <v>3998</v>
      </c>
      <c r="L96" t="s">
        <v>3998</v>
      </c>
      <c r="M96" t="s">
        <v>247</v>
      </c>
      <c r="N96" t="s">
        <v>807</v>
      </c>
      <c r="O96" t="s">
        <v>12</v>
      </c>
      <c r="P96" t="s">
        <v>4011</v>
      </c>
      <c r="Q96" t="s">
        <v>5668</v>
      </c>
      <c r="R96" t="s">
        <v>3936</v>
      </c>
    </row>
    <row r="97" spans="1:18" x14ac:dyDescent="0.25">
      <c r="A97" t="s">
        <v>3936</v>
      </c>
      <c r="B97" t="s">
        <v>810</v>
      </c>
      <c r="C97" t="s">
        <v>1</v>
      </c>
      <c r="D97" t="s">
        <v>811</v>
      </c>
      <c r="E97" t="s">
        <v>3990</v>
      </c>
      <c r="F97">
        <v>1</v>
      </c>
      <c r="G97" t="s">
        <v>3</v>
      </c>
      <c r="H97" t="s">
        <v>3</v>
      </c>
      <c r="I97" t="s">
        <v>4</v>
      </c>
      <c r="J97" t="s">
        <v>1</v>
      </c>
      <c r="K97" t="s">
        <v>4</v>
      </c>
      <c r="L97" t="s">
        <v>1</v>
      </c>
      <c r="M97" t="s">
        <v>1</v>
      </c>
      <c r="N97" t="s">
        <v>4</v>
      </c>
      <c r="O97" t="s">
        <v>4</v>
      </c>
      <c r="P97" t="s">
        <v>4508</v>
      </c>
      <c r="Q97">
        <v>12</v>
      </c>
      <c r="R97" t="s">
        <v>3936</v>
      </c>
    </row>
    <row r="98" spans="1:18" x14ac:dyDescent="0.25">
      <c r="A98" t="s">
        <v>3936</v>
      </c>
      <c r="B98" t="s">
        <v>848</v>
      </c>
      <c r="C98" t="s">
        <v>849</v>
      </c>
      <c r="D98" t="s">
        <v>850</v>
      </c>
      <c r="E98" t="s">
        <v>3990</v>
      </c>
      <c r="F98">
        <v>1</v>
      </c>
      <c r="G98" t="s">
        <v>27</v>
      </c>
      <c r="H98" t="s">
        <v>50</v>
      </c>
      <c r="I98" t="s">
        <v>3993</v>
      </c>
      <c r="J98" t="s">
        <v>851</v>
      </c>
      <c r="K98" t="s">
        <v>3998</v>
      </c>
      <c r="L98" t="s">
        <v>4000</v>
      </c>
      <c r="M98" t="s">
        <v>280</v>
      </c>
      <c r="N98" t="s">
        <v>852</v>
      </c>
      <c r="O98" t="s">
        <v>31</v>
      </c>
      <c r="P98" t="s">
        <v>4011</v>
      </c>
      <c r="Q98" t="s">
        <v>5668</v>
      </c>
      <c r="R98" t="s">
        <v>3936</v>
      </c>
    </row>
    <row r="99" spans="1:18" x14ac:dyDescent="0.25">
      <c r="A99" t="s">
        <v>3936</v>
      </c>
      <c r="B99" t="s">
        <v>973</v>
      </c>
      <c r="C99" t="s">
        <v>974</v>
      </c>
      <c r="D99" t="s">
        <v>975</v>
      </c>
      <c r="E99" t="s">
        <v>3990</v>
      </c>
      <c r="F99">
        <v>1</v>
      </c>
      <c r="G99" t="s">
        <v>50</v>
      </c>
      <c r="H99" t="s">
        <v>35</v>
      </c>
      <c r="I99" t="s">
        <v>3993</v>
      </c>
      <c r="J99" t="s">
        <v>976</v>
      </c>
      <c r="K99" t="s">
        <v>4000</v>
      </c>
      <c r="L99" t="s">
        <v>3999</v>
      </c>
      <c r="M99" t="s">
        <v>977</v>
      </c>
      <c r="N99" t="s">
        <v>978</v>
      </c>
      <c r="O99" t="s">
        <v>31</v>
      </c>
      <c r="P99" t="s">
        <v>4011</v>
      </c>
      <c r="Q99" t="s">
        <v>5668</v>
      </c>
      <c r="R99" t="s">
        <v>3936</v>
      </c>
    </row>
    <row r="100" spans="1:18" x14ac:dyDescent="0.25">
      <c r="A100" t="s">
        <v>3936</v>
      </c>
      <c r="B100" t="s">
        <v>1192</v>
      </c>
      <c r="C100" t="s">
        <v>1193</v>
      </c>
      <c r="D100" t="s">
        <v>1194</v>
      </c>
      <c r="E100" t="s">
        <v>3990</v>
      </c>
      <c r="F100">
        <v>1</v>
      </c>
      <c r="G100" t="s">
        <v>27</v>
      </c>
      <c r="H100" t="s">
        <v>50</v>
      </c>
      <c r="I100" t="s">
        <v>3992</v>
      </c>
      <c r="J100" t="s">
        <v>1195</v>
      </c>
      <c r="K100" t="s">
        <v>3998</v>
      </c>
      <c r="L100" t="s">
        <v>4000</v>
      </c>
      <c r="M100" t="s">
        <v>1196</v>
      </c>
      <c r="N100" t="s">
        <v>1197</v>
      </c>
      <c r="O100" t="s">
        <v>12</v>
      </c>
      <c r="P100" t="s">
        <v>4670</v>
      </c>
      <c r="Q100">
        <v>160</v>
      </c>
      <c r="R100" t="s">
        <v>3936</v>
      </c>
    </row>
    <row r="101" spans="1:18" x14ac:dyDescent="0.25">
      <c r="A101" t="s">
        <v>3936</v>
      </c>
      <c r="B101" t="s">
        <v>1200</v>
      </c>
      <c r="C101" t="s">
        <v>1201</v>
      </c>
      <c r="D101" t="s">
        <v>1202</v>
      </c>
      <c r="E101" t="s">
        <v>3990</v>
      </c>
      <c r="F101">
        <v>1</v>
      </c>
      <c r="G101" t="s">
        <v>27</v>
      </c>
      <c r="H101" t="s">
        <v>27</v>
      </c>
      <c r="I101" t="s">
        <v>3992</v>
      </c>
      <c r="J101" t="s">
        <v>1203</v>
      </c>
      <c r="K101" t="s">
        <v>3998</v>
      </c>
      <c r="L101" t="s">
        <v>3998</v>
      </c>
      <c r="M101" t="s">
        <v>247</v>
      </c>
      <c r="N101" t="s">
        <v>260</v>
      </c>
      <c r="O101" t="s">
        <v>12</v>
      </c>
      <c r="P101" t="s">
        <v>4467</v>
      </c>
      <c r="Q101">
        <v>100</v>
      </c>
      <c r="R101" t="s">
        <v>3936</v>
      </c>
    </row>
    <row r="102" spans="1:18" x14ac:dyDescent="0.25">
      <c r="A102" t="s">
        <v>3936</v>
      </c>
      <c r="B102" t="s">
        <v>1221</v>
      </c>
      <c r="C102" t="s">
        <v>1222</v>
      </c>
      <c r="D102" t="s">
        <v>1223</v>
      </c>
      <c r="E102" t="s">
        <v>3990</v>
      </c>
      <c r="F102">
        <v>1</v>
      </c>
      <c r="G102" t="s">
        <v>27</v>
      </c>
      <c r="H102" t="s">
        <v>27</v>
      </c>
      <c r="I102" t="s">
        <v>3992</v>
      </c>
      <c r="J102" t="s">
        <v>1224</v>
      </c>
      <c r="K102" t="s">
        <v>3998</v>
      </c>
      <c r="L102" t="s">
        <v>3998</v>
      </c>
      <c r="M102" t="s">
        <v>287</v>
      </c>
      <c r="N102" t="s">
        <v>260</v>
      </c>
      <c r="O102" t="s">
        <v>31</v>
      </c>
      <c r="P102" t="s">
        <v>5488</v>
      </c>
      <c r="Q102">
        <v>2240</v>
      </c>
      <c r="R102" t="s">
        <v>3936</v>
      </c>
    </row>
    <row r="103" spans="1:18" x14ac:dyDescent="0.25">
      <c r="A103" t="s">
        <v>3936</v>
      </c>
      <c r="B103" t="s">
        <v>1225</v>
      </c>
      <c r="C103" t="s">
        <v>1226</v>
      </c>
      <c r="D103" t="s">
        <v>1227</v>
      </c>
      <c r="E103" t="s">
        <v>3990</v>
      </c>
      <c r="F103">
        <v>1</v>
      </c>
      <c r="G103" t="s">
        <v>35</v>
      </c>
      <c r="H103" t="s">
        <v>35</v>
      </c>
      <c r="I103" t="s">
        <v>3994</v>
      </c>
      <c r="J103" t="s">
        <v>1228</v>
      </c>
      <c r="K103" t="s">
        <v>3998</v>
      </c>
      <c r="L103" t="s">
        <v>4000</v>
      </c>
      <c r="M103" t="s">
        <v>79</v>
      </c>
      <c r="N103" t="s">
        <v>11</v>
      </c>
      <c r="O103" t="s">
        <v>31</v>
      </c>
      <c r="P103" t="s">
        <v>4675</v>
      </c>
      <c r="Q103">
        <v>130</v>
      </c>
      <c r="R103" t="s">
        <v>3936</v>
      </c>
    </row>
    <row r="104" spans="1:18" x14ac:dyDescent="0.25">
      <c r="A104" t="s">
        <v>3936</v>
      </c>
      <c r="B104" t="s">
        <v>1229</v>
      </c>
      <c r="C104" t="s">
        <v>1230</v>
      </c>
      <c r="D104" t="s">
        <v>1231</v>
      </c>
      <c r="E104" t="s">
        <v>3990</v>
      </c>
      <c r="F104">
        <v>1</v>
      </c>
      <c r="G104" t="s">
        <v>71</v>
      </c>
      <c r="H104" t="s">
        <v>71</v>
      </c>
      <c r="I104" t="s">
        <v>3996</v>
      </c>
      <c r="J104" t="s">
        <v>1232</v>
      </c>
      <c r="K104" t="s">
        <v>3998</v>
      </c>
      <c r="L104" t="s">
        <v>4000</v>
      </c>
      <c r="M104" t="s">
        <v>360</v>
      </c>
      <c r="N104" t="s">
        <v>1233</v>
      </c>
      <c r="O104" t="s">
        <v>12</v>
      </c>
      <c r="P104" t="s">
        <v>4676</v>
      </c>
      <c r="Q104">
        <v>140</v>
      </c>
      <c r="R104" t="s">
        <v>3936</v>
      </c>
    </row>
    <row r="105" spans="1:18" x14ac:dyDescent="0.25">
      <c r="A105" t="s">
        <v>3936</v>
      </c>
      <c r="B105" t="s">
        <v>1234</v>
      </c>
      <c r="C105" t="s">
        <v>1</v>
      </c>
      <c r="D105" t="s">
        <v>1235</v>
      </c>
      <c r="E105" t="s">
        <v>3990</v>
      </c>
      <c r="F105">
        <v>1</v>
      </c>
      <c r="G105" t="s">
        <v>3</v>
      </c>
      <c r="H105" t="s">
        <v>3</v>
      </c>
      <c r="I105" t="s">
        <v>4</v>
      </c>
      <c r="J105" t="s">
        <v>1</v>
      </c>
      <c r="K105" t="s">
        <v>4</v>
      </c>
      <c r="L105" t="s">
        <v>1</v>
      </c>
      <c r="M105" t="s">
        <v>1</v>
      </c>
      <c r="N105" t="s">
        <v>4</v>
      </c>
      <c r="O105" t="s">
        <v>4</v>
      </c>
      <c r="P105" t="s">
        <v>5489</v>
      </c>
      <c r="Q105">
        <v>1200</v>
      </c>
      <c r="R105" t="s">
        <v>3936</v>
      </c>
    </row>
    <row r="106" spans="1:18" x14ac:dyDescent="0.25">
      <c r="A106" t="s">
        <v>3936</v>
      </c>
      <c r="B106" t="s">
        <v>1240</v>
      </c>
      <c r="C106" t="s">
        <v>1</v>
      </c>
      <c r="D106" t="s">
        <v>1241</v>
      </c>
      <c r="E106" t="s">
        <v>3990</v>
      </c>
      <c r="F106">
        <v>1</v>
      </c>
      <c r="G106" t="s">
        <v>3</v>
      </c>
      <c r="H106" t="s">
        <v>3</v>
      </c>
      <c r="I106" t="s">
        <v>4</v>
      </c>
      <c r="J106" t="s">
        <v>1</v>
      </c>
      <c r="K106" t="s">
        <v>4</v>
      </c>
      <c r="L106" t="s">
        <v>1</v>
      </c>
      <c r="M106" t="s">
        <v>1</v>
      </c>
      <c r="N106" t="s">
        <v>4</v>
      </c>
      <c r="O106" t="s">
        <v>4</v>
      </c>
      <c r="P106" t="s">
        <v>4011</v>
      </c>
      <c r="Q106" t="s">
        <v>5668</v>
      </c>
      <c r="R106" t="s">
        <v>3936</v>
      </c>
    </row>
    <row r="107" spans="1:18" x14ac:dyDescent="0.25">
      <c r="A107" t="s">
        <v>3936</v>
      </c>
      <c r="B107" t="s">
        <v>1242</v>
      </c>
      <c r="C107" t="s">
        <v>1</v>
      </c>
      <c r="D107" t="s">
        <v>1243</v>
      </c>
      <c r="E107" t="s">
        <v>3990</v>
      </c>
      <c r="F107">
        <v>1</v>
      </c>
      <c r="G107" t="s">
        <v>3</v>
      </c>
      <c r="H107" t="s">
        <v>3</v>
      </c>
      <c r="I107" t="s">
        <v>4</v>
      </c>
      <c r="J107" t="s">
        <v>1</v>
      </c>
      <c r="K107" t="s">
        <v>4</v>
      </c>
      <c r="L107" t="s">
        <v>1</v>
      </c>
      <c r="M107" t="s">
        <v>1</v>
      </c>
      <c r="N107" t="s">
        <v>4</v>
      </c>
      <c r="O107" t="s">
        <v>4</v>
      </c>
      <c r="P107" t="s">
        <v>4011</v>
      </c>
      <c r="Q107" t="s">
        <v>5668</v>
      </c>
      <c r="R107" t="s">
        <v>3936</v>
      </c>
    </row>
    <row r="108" spans="1:18" x14ac:dyDescent="0.25">
      <c r="A108" t="s">
        <v>3936</v>
      </c>
      <c r="B108" t="s">
        <v>1244</v>
      </c>
      <c r="C108" t="s">
        <v>1</v>
      </c>
      <c r="D108" t="s">
        <v>1245</v>
      </c>
      <c r="E108" t="s">
        <v>3990</v>
      </c>
      <c r="F108">
        <v>1</v>
      </c>
      <c r="G108" t="s">
        <v>3</v>
      </c>
      <c r="H108" t="s">
        <v>3</v>
      </c>
      <c r="I108" t="s">
        <v>4</v>
      </c>
      <c r="J108" t="s">
        <v>1</v>
      </c>
      <c r="K108" t="s">
        <v>4</v>
      </c>
      <c r="L108" t="s">
        <v>1</v>
      </c>
      <c r="M108" t="s">
        <v>1</v>
      </c>
      <c r="N108" t="s">
        <v>4</v>
      </c>
      <c r="O108" t="s">
        <v>4</v>
      </c>
      <c r="P108" t="s">
        <v>4011</v>
      </c>
      <c r="Q108" t="s">
        <v>5668</v>
      </c>
      <c r="R108" t="s">
        <v>3936</v>
      </c>
    </row>
    <row r="109" spans="1:18" x14ac:dyDescent="0.25">
      <c r="A109" t="s">
        <v>3936</v>
      </c>
      <c r="B109" t="s">
        <v>1274</v>
      </c>
      <c r="C109" t="s">
        <v>1275</v>
      </c>
      <c r="D109" t="s">
        <v>1276</v>
      </c>
      <c r="E109" t="s">
        <v>3990</v>
      </c>
      <c r="F109">
        <v>1</v>
      </c>
      <c r="G109" t="s">
        <v>71</v>
      </c>
      <c r="H109" t="s">
        <v>71</v>
      </c>
      <c r="I109" t="s">
        <v>3996</v>
      </c>
      <c r="J109" t="s">
        <v>1277</v>
      </c>
      <c r="K109" t="s">
        <v>3998</v>
      </c>
      <c r="L109" t="s">
        <v>3998</v>
      </c>
      <c r="M109" t="s">
        <v>138</v>
      </c>
      <c r="N109" t="s">
        <v>11</v>
      </c>
      <c r="O109" t="s">
        <v>31</v>
      </c>
      <c r="P109" t="s">
        <v>4684</v>
      </c>
      <c r="Q109">
        <v>740</v>
      </c>
      <c r="R109" t="s">
        <v>3936</v>
      </c>
    </row>
    <row r="110" spans="1:18" x14ac:dyDescent="0.25">
      <c r="A110" t="s">
        <v>3936</v>
      </c>
      <c r="B110" t="s">
        <v>1287</v>
      </c>
      <c r="C110" t="s">
        <v>1</v>
      </c>
      <c r="D110" t="s">
        <v>1288</v>
      </c>
      <c r="E110" t="s">
        <v>3990</v>
      </c>
      <c r="F110">
        <v>1</v>
      </c>
      <c r="G110" t="s">
        <v>3</v>
      </c>
      <c r="H110" t="s">
        <v>3</v>
      </c>
      <c r="I110" t="s">
        <v>4</v>
      </c>
      <c r="J110" t="s">
        <v>1</v>
      </c>
      <c r="K110" t="s">
        <v>4</v>
      </c>
      <c r="L110" t="s">
        <v>1</v>
      </c>
      <c r="M110" t="s">
        <v>1</v>
      </c>
      <c r="N110" t="s">
        <v>4</v>
      </c>
      <c r="O110" t="s">
        <v>4</v>
      </c>
      <c r="P110" t="s">
        <v>4688</v>
      </c>
      <c r="Q110">
        <v>500</v>
      </c>
      <c r="R110" t="s">
        <v>3936</v>
      </c>
    </row>
    <row r="111" spans="1:18" x14ac:dyDescent="0.25">
      <c r="A111" t="s">
        <v>3936</v>
      </c>
      <c r="B111" t="s">
        <v>1289</v>
      </c>
      <c r="C111" t="s">
        <v>1290</v>
      </c>
      <c r="D111" t="s">
        <v>1291</v>
      </c>
      <c r="E111" t="s">
        <v>1292</v>
      </c>
      <c r="F111">
        <v>7</v>
      </c>
      <c r="G111" t="s">
        <v>35</v>
      </c>
      <c r="H111" t="s">
        <v>35</v>
      </c>
      <c r="I111" t="s">
        <v>3994</v>
      </c>
      <c r="J111" t="s">
        <v>286</v>
      </c>
      <c r="K111" t="s">
        <v>3998</v>
      </c>
      <c r="L111" t="s">
        <v>3998</v>
      </c>
      <c r="M111" t="s">
        <v>138</v>
      </c>
      <c r="N111" t="s">
        <v>1</v>
      </c>
      <c r="O111" t="s">
        <v>31</v>
      </c>
      <c r="P111" t="s">
        <v>4690</v>
      </c>
      <c r="Q111">
        <v>490</v>
      </c>
      <c r="R111" t="s">
        <v>3936</v>
      </c>
    </row>
    <row r="112" spans="1:18" x14ac:dyDescent="0.25">
      <c r="A112" t="s">
        <v>3936</v>
      </c>
      <c r="B112" t="s">
        <v>1304</v>
      </c>
      <c r="C112" t="s">
        <v>1</v>
      </c>
      <c r="D112" t="s">
        <v>1305</v>
      </c>
      <c r="E112" t="s">
        <v>3990</v>
      </c>
      <c r="F112">
        <v>1</v>
      </c>
      <c r="G112" t="s">
        <v>3</v>
      </c>
      <c r="H112" t="s">
        <v>3</v>
      </c>
      <c r="I112" t="s">
        <v>4</v>
      </c>
      <c r="J112" t="s">
        <v>1</v>
      </c>
      <c r="K112" t="s">
        <v>4</v>
      </c>
      <c r="L112" t="s">
        <v>1</v>
      </c>
      <c r="M112" t="s">
        <v>1</v>
      </c>
      <c r="N112" t="s">
        <v>4</v>
      </c>
      <c r="O112" t="s">
        <v>4</v>
      </c>
      <c r="P112" t="s">
        <v>4676</v>
      </c>
      <c r="Q112">
        <v>140</v>
      </c>
      <c r="R112" t="s">
        <v>3936</v>
      </c>
    </row>
    <row r="113" spans="1:18" x14ac:dyDescent="0.25">
      <c r="A113" t="s">
        <v>3936</v>
      </c>
      <c r="B113" t="s">
        <v>1306</v>
      </c>
      <c r="C113" t="s">
        <v>1</v>
      </c>
      <c r="D113" t="s">
        <v>1307</v>
      </c>
      <c r="E113" t="s">
        <v>3990</v>
      </c>
      <c r="F113">
        <v>1</v>
      </c>
      <c r="G113" t="s">
        <v>3</v>
      </c>
      <c r="H113" t="s">
        <v>3</v>
      </c>
      <c r="I113" t="s">
        <v>4</v>
      </c>
      <c r="J113" t="s">
        <v>1</v>
      </c>
      <c r="K113" t="s">
        <v>4</v>
      </c>
      <c r="L113" t="s">
        <v>1</v>
      </c>
      <c r="M113" t="s">
        <v>1</v>
      </c>
      <c r="N113" t="s">
        <v>4</v>
      </c>
      <c r="O113" t="s">
        <v>4</v>
      </c>
      <c r="P113" t="s">
        <v>4011</v>
      </c>
      <c r="Q113" t="s">
        <v>5668</v>
      </c>
      <c r="R113" t="s">
        <v>3936</v>
      </c>
    </row>
    <row r="114" spans="1:18" x14ac:dyDescent="0.25">
      <c r="A114" t="s">
        <v>3936</v>
      </c>
      <c r="B114" t="s">
        <v>1308</v>
      </c>
      <c r="C114" t="s">
        <v>1</v>
      </c>
      <c r="D114" t="s">
        <v>1309</v>
      </c>
      <c r="E114" t="s">
        <v>3990</v>
      </c>
      <c r="F114">
        <v>1</v>
      </c>
      <c r="G114" t="s">
        <v>3</v>
      </c>
      <c r="H114" t="s">
        <v>3</v>
      </c>
      <c r="I114" t="s">
        <v>4</v>
      </c>
      <c r="J114" t="s">
        <v>1</v>
      </c>
      <c r="K114" t="s">
        <v>4</v>
      </c>
      <c r="L114" t="s">
        <v>1</v>
      </c>
      <c r="M114" t="s">
        <v>1</v>
      </c>
      <c r="N114" t="s">
        <v>4</v>
      </c>
      <c r="O114" t="s">
        <v>4</v>
      </c>
      <c r="P114" t="s">
        <v>4011</v>
      </c>
      <c r="Q114" t="s">
        <v>5668</v>
      </c>
      <c r="R114" t="s">
        <v>3936</v>
      </c>
    </row>
    <row r="115" spans="1:18" x14ac:dyDescent="0.25">
      <c r="A115" t="s">
        <v>3936</v>
      </c>
      <c r="B115" t="s">
        <v>1313</v>
      </c>
      <c r="C115" t="s">
        <v>1314</v>
      </c>
      <c r="D115" t="s">
        <v>1315</v>
      </c>
      <c r="E115" t="s">
        <v>1316</v>
      </c>
      <c r="F115">
        <v>13</v>
      </c>
      <c r="G115" t="s">
        <v>35</v>
      </c>
      <c r="H115" t="s">
        <v>35</v>
      </c>
      <c r="I115" t="s">
        <v>3994</v>
      </c>
      <c r="J115" t="s">
        <v>1317</v>
      </c>
      <c r="K115" t="s">
        <v>3998</v>
      </c>
      <c r="L115" t="s">
        <v>4000</v>
      </c>
      <c r="M115" t="s">
        <v>149</v>
      </c>
      <c r="N115" t="s">
        <v>333</v>
      </c>
      <c r="O115" t="s">
        <v>31</v>
      </c>
      <c r="P115" t="s">
        <v>4703</v>
      </c>
      <c r="Q115">
        <v>72</v>
      </c>
      <c r="R115" t="s">
        <v>3936</v>
      </c>
    </row>
    <row r="116" spans="1:18" x14ac:dyDescent="0.25">
      <c r="A116" t="s">
        <v>3936</v>
      </c>
      <c r="B116" t="s">
        <v>1999</v>
      </c>
      <c r="C116" t="s">
        <v>1</v>
      </c>
      <c r="D116" t="s">
        <v>2000</v>
      </c>
      <c r="E116" t="s">
        <v>3990</v>
      </c>
      <c r="F116">
        <v>1</v>
      </c>
      <c r="G116" t="s">
        <v>3</v>
      </c>
      <c r="H116" t="s">
        <v>3</v>
      </c>
      <c r="I116" t="s">
        <v>4</v>
      </c>
      <c r="J116" t="s">
        <v>1</v>
      </c>
      <c r="K116" t="s">
        <v>4</v>
      </c>
      <c r="L116" t="s">
        <v>1</v>
      </c>
      <c r="M116" t="s">
        <v>1</v>
      </c>
      <c r="N116" t="s">
        <v>4</v>
      </c>
      <c r="O116" t="s">
        <v>4</v>
      </c>
      <c r="P116" t="s">
        <v>5565</v>
      </c>
      <c r="Q116">
        <v>190000</v>
      </c>
      <c r="R116" t="s">
        <v>3936</v>
      </c>
    </row>
    <row r="117" spans="1:18" x14ac:dyDescent="0.25">
      <c r="A117" t="s">
        <v>3936</v>
      </c>
      <c r="B117" t="s">
        <v>2001</v>
      </c>
      <c r="C117" t="s">
        <v>2002</v>
      </c>
      <c r="D117" t="s">
        <v>2003</v>
      </c>
      <c r="E117" t="s">
        <v>3990</v>
      </c>
      <c r="F117">
        <v>1</v>
      </c>
      <c r="G117" t="s">
        <v>27</v>
      </c>
      <c r="H117" t="s">
        <v>27</v>
      </c>
      <c r="I117" t="s">
        <v>3992</v>
      </c>
      <c r="J117" t="s">
        <v>2004</v>
      </c>
      <c r="K117" t="s">
        <v>3998</v>
      </c>
      <c r="L117" t="s">
        <v>3998</v>
      </c>
      <c r="M117" t="s">
        <v>247</v>
      </c>
      <c r="N117" t="s">
        <v>2005</v>
      </c>
      <c r="O117" t="s">
        <v>12</v>
      </c>
      <c r="P117" t="s">
        <v>5566</v>
      </c>
      <c r="Q117">
        <v>100000</v>
      </c>
      <c r="R117" t="s">
        <v>3936</v>
      </c>
    </row>
    <row r="118" spans="1:18" x14ac:dyDescent="0.25">
      <c r="A118" t="s">
        <v>3936</v>
      </c>
      <c r="B118" t="s">
        <v>1</v>
      </c>
      <c r="C118" t="s">
        <v>2010</v>
      </c>
      <c r="D118" t="s">
        <v>2011</v>
      </c>
      <c r="E118" t="s">
        <v>3990</v>
      </c>
      <c r="F118">
        <v>1</v>
      </c>
      <c r="G118" t="s">
        <v>71</v>
      </c>
      <c r="H118" t="s">
        <v>71</v>
      </c>
      <c r="I118" t="s">
        <v>3996</v>
      </c>
      <c r="J118" t="s">
        <v>2012</v>
      </c>
      <c r="K118" t="s">
        <v>3998</v>
      </c>
      <c r="L118" t="s">
        <v>4000</v>
      </c>
      <c r="M118" t="s">
        <v>1598</v>
      </c>
      <c r="N118" t="s">
        <v>11</v>
      </c>
      <c r="O118" t="s">
        <v>12</v>
      </c>
      <c r="P118" t="s">
        <v>5568</v>
      </c>
      <c r="Q118">
        <v>11140</v>
      </c>
      <c r="R118" t="s">
        <v>3936</v>
      </c>
    </row>
    <row r="119" spans="1:18" x14ac:dyDescent="0.25">
      <c r="A119" t="s">
        <v>3936</v>
      </c>
      <c r="B119" t="s">
        <v>2018</v>
      </c>
      <c r="C119" t="s">
        <v>2019</v>
      </c>
      <c r="D119" t="s">
        <v>2020</v>
      </c>
      <c r="E119" t="s">
        <v>3990</v>
      </c>
      <c r="F119">
        <v>1</v>
      </c>
      <c r="G119" t="s">
        <v>71</v>
      </c>
      <c r="H119" t="s">
        <v>71</v>
      </c>
      <c r="I119" t="s">
        <v>3996</v>
      </c>
      <c r="J119" t="s">
        <v>2012</v>
      </c>
      <c r="K119" t="s">
        <v>3998</v>
      </c>
      <c r="L119" t="s">
        <v>3998</v>
      </c>
      <c r="M119" t="s">
        <v>73</v>
      </c>
      <c r="N119" t="s">
        <v>11</v>
      </c>
      <c r="O119" t="s">
        <v>12</v>
      </c>
      <c r="P119" t="s">
        <v>5571</v>
      </c>
      <c r="Q119">
        <v>3910</v>
      </c>
      <c r="R119" t="s">
        <v>3936</v>
      </c>
    </row>
    <row r="120" spans="1:18" x14ac:dyDescent="0.25">
      <c r="A120" t="s">
        <v>3936</v>
      </c>
      <c r="B120" t="s">
        <v>2021</v>
      </c>
      <c r="C120" t="s">
        <v>2022</v>
      </c>
      <c r="D120" t="s">
        <v>2023</v>
      </c>
      <c r="E120" t="s">
        <v>2024</v>
      </c>
      <c r="F120">
        <v>2</v>
      </c>
      <c r="G120" t="s">
        <v>71</v>
      </c>
      <c r="H120" t="s">
        <v>71</v>
      </c>
      <c r="I120" t="s">
        <v>3996</v>
      </c>
      <c r="J120" t="s">
        <v>2012</v>
      </c>
      <c r="K120" t="s">
        <v>3998</v>
      </c>
      <c r="L120" t="s">
        <v>3998</v>
      </c>
      <c r="M120" t="s">
        <v>73</v>
      </c>
      <c r="N120" t="s">
        <v>53</v>
      </c>
      <c r="O120" t="s">
        <v>12</v>
      </c>
      <c r="P120" t="s">
        <v>5571</v>
      </c>
      <c r="Q120">
        <v>3910</v>
      </c>
      <c r="R120" t="s">
        <v>3936</v>
      </c>
    </row>
    <row r="121" spans="1:18" x14ac:dyDescent="0.25">
      <c r="A121" t="s">
        <v>3936</v>
      </c>
      <c r="B121" t="s">
        <v>2025</v>
      </c>
      <c r="C121" t="s">
        <v>2026</v>
      </c>
      <c r="D121" t="s">
        <v>2027</v>
      </c>
      <c r="E121" t="s">
        <v>3990</v>
      </c>
      <c r="F121">
        <v>1</v>
      </c>
      <c r="G121" t="s">
        <v>8</v>
      </c>
      <c r="H121" t="s">
        <v>59</v>
      </c>
      <c r="I121" t="s">
        <v>3992</v>
      </c>
      <c r="J121" t="s">
        <v>2028</v>
      </c>
      <c r="K121" t="s">
        <v>3998</v>
      </c>
      <c r="L121" t="s">
        <v>4000</v>
      </c>
      <c r="M121" t="s">
        <v>123</v>
      </c>
      <c r="N121" t="s">
        <v>11</v>
      </c>
      <c r="O121" t="s">
        <v>31</v>
      </c>
      <c r="P121" t="s">
        <v>5417</v>
      </c>
      <c r="Q121">
        <v>1100</v>
      </c>
      <c r="R121" t="s">
        <v>3936</v>
      </c>
    </row>
    <row r="122" spans="1:18" x14ac:dyDescent="0.25">
      <c r="A122" t="s">
        <v>3936</v>
      </c>
      <c r="B122" t="s">
        <v>2036</v>
      </c>
      <c r="C122" t="s">
        <v>1</v>
      </c>
      <c r="D122" t="s">
        <v>2037</v>
      </c>
      <c r="E122" t="s">
        <v>3990</v>
      </c>
      <c r="F122">
        <v>1</v>
      </c>
      <c r="G122" t="s">
        <v>3</v>
      </c>
      <c r="H122" t="s">
        <v>3</v>
      </c>
      <c r="I122" t="s">
        <v>4</v>
      </c>
      <c r="J122" t="s">
        <v>1</v>
      </c>
      <c r="K122" t="s">
        <v>4</v>
      </c>
      <c r="L122" t="s">
        <v>1</v>
      </c>
      <c r="M122" t="s">
        <v>1</v>
      </c>
      <c r="N122" t="s">
        <v>4</v>
      </c>
      <c r="O122" t="s">
        <v>4</v>
      </c>
      <c r="P122" t="s">
        <v>4937</v>
      </c>
      <c r="Q122">
        <v>550</v>
      </c>
      <c r="R122" t="s">
        <v>3936</v>
      </c>
    </row>
    <row r="123" spans="1:18" x14ac:dyDescent="0.25">
      <c r="A123" t="s">
        <v>3936</v>
      </c>
      <c r="B123" t="s">
        <v>2042</v>
      </c>
      <c r="C123" t="s">
        <v>1</v>
      </c>
      <c r="D123" t="s">
        <v>2043</v>
      </c>
      <c r="E123" t="s">
        <v>3990</v>
      </c>
      <c r="F123">
        <v>1</v>
      </c>
      <c r="G123" t="s">
        <v>3</v>
      </c>
      <c r="H123" t="s">
        <v>3</v>
      </c>
      <c r="I123" t="s">
        <v>4</v>
      </c>
      <c r="J123" t="s">
        <v>1</v>
      </c>
      <c r="K123" t="s">
        <v>4</v>
      </c>
      <c r="L123" t="s">
        <v>1</v>
      </c>
      <c r="M123" t="s">
        <v>1</v>
      </c>
      <c r="N123" t="s">
        <v>4</v>
      </c>
      <c r="O123" t="s">
        <v>4</v>
      </c>
      <c r="P123" t="s">
        <v>4939</v>
      </c>
      <c r="Q123">
        <v>470</v>
      </c>
      <c r="R123" t="s">
        <v>3936</v>
      </c>
    </row>
    <row r="124" spans="1:18" x14ac:dyDescent="0.25">
      <c r="A124" t="s">
        <v>3936</v>
      </c>
      <c r="B124" t="s">
        <v>2044</v>
      </c>
      <c r="C124" t="s">
        <v>1</v>
      </c>
      <c r="D124" t="s">
        <v>2045</v>
      </c>
      <c r="E124" t="s">
        <v>3990</v>
      </c>
      <c r="F124">
        <v>1</v>
      </c>
      <c r="G124" t="s">
        <v>3</v>
      </c>
      <c r="H124" t="s">
        <v>3</v>
      </c>
      <c r="I124" t="s">
        <v>4</v>
      </c>
      <c r="J124" t="s">
        <v>1</v>
      </c>
      <c r="K124" t="s">
        <v>4</v>
      </c>
      <c r="L124" t="s">
        <v>1</v>
      </c>
      <c r="M124" t="s">
        <v>1</v>
      </c>
      <c r="N124" t="s">
        <v>4</v>
      </c>
      <c r="O124" t="s">
        <v>4</v>
      </c>
      <c r="P124" t="s">
        <v>4940</v>
      </c>
      <c r="Q124">
        <v>420</v>
      </c>
      <c r="R124" t="s">
        <v>3936</v>
      </c>
    </row>
    <row r="125" spans="1:18" x14ac:dyDescent="0.25">
      <c r="A125" t="s">
        <v>3936</v>
      </c>
      <c r="B125" t="s">
        <v>2046</v>
      </c>
      <c r="C125" t="s">
        <v>2047</v>
      </c>
      <c r="D125" t="s">
        <v>2048</v>
      </c>
      <c r="E125" t="s">
        <v>3990</v>
      </c>
      <c r="F125">
        <v>1</v>
      </c>
      <c r="G125" t="s">
        <v>71</v>
      </c>
      <c r="H125" t="s">
        <v>35</v>
      </c>
      <c r="I125" t="s">
        <v>3996</v>
      </c>
      <c r="J125" t="s">
        <v>2049</v>
      </c>
      <c r="K125" t="s">
        <v>4000</v>
      </c>
      <c r="L125" t="s">
        <v>3999</v>
      </c>
      <c r="M125" t="s">
        <v>714</v>
      </c>
      <c r="N125" t="s">
        <v>11</v>
      </c>
      <c r="O125" t="s">
        <v>12</v>
      </c>
      <c r="P125" t="s">
        <v>4941</v>
      </c>
      <c r="Q125">
        <v>410</v>
      </c>
      <c r="R125" t="s">
        <v>3936</v>
      </c>
    </row>
    <row r="126" spans="1:18" x14ac:dyDescent="0.25">
      <c r="A126" t="s">
        <v>3936</v>
      </c>
      <c r="B126" t="s">
        <v>2058</v>
      </c>
      <c r="C126" t="s">
        <v>1</v>
      </c>
      <c r="D126" t="s">
        <v>2059</v>
      </c>
      <c r="E126" t="s">
        <v>3990</v>
      </c>
      <c r="F126">
        <v>1</v>
      </c>
      <c r="G126" t="s">
        <v>3</v>
      </c>
      <c r="H126" t="s">
        <v>3</v>
      </c>
      <c r="I126" t="s">
        <v>4</v>
      </c>
      <c r="J126" t="s">
        <v>1</v>
      </c>
      <c r="K126" t="s">
        <v>4</v>
      </c>
      <c r="L126" t="s">
        <v>1</v>
      </c>
      <c r="M126" t="s">
        <v>1</v>
      </c>
      <c r="N126" t="s">
        <v>4</v>
      </c>
      <c r="O126" t="s">
        <v>4</v>
      </c>
      <c r="P126" t="s">
        <v>4945</v>
      </c>
      <c r="Q126">
        <v>85</v>
      </c>
      <c r="R126" t="s">
        <v>3936</v>
      </c>
    </row>
    <row r="127" spans="1:18" x14ac:dyDescent="0.25">
      <c r="A127" t="s">
        <v>3936</v>
      </c>
      <c r="B127" t="s">
        <v>2062</v>
      </c>
      <c r="C127" t="s">
        <v>1</v>
      </c>
      <c r="D127" t="s">
        <v>2063</v>
      </c>
      <c r="E127" t="s">
        <v>3990</v>
      </c>
      <c r="F127">
        <v>1</v>
      </c>
      <c r="G127" t="s">
        <v>3</v>
      </c>
      <c r="H127" t="s">
        <v>3</v>
      </c>
      <c r="I127" t="s">
        <v>4</v>
      </c>
      <c r="J127" t="s">
        <v>1</v>
      </c>
      <c r="K127" t="s">
        <v>4</v>
      </c>
      <c r="L127" t="s">
        <v>1</v>
      </c>
      <c r="M127" t="s">
        <v>1</v>
      </c>
      <c r="N127" t="s">
        <v>4</v>
      </c>
      <c r="O127" t="s">
        <v>4</v>
      </c>
      <c r="P127" t="s">
        <v>4947</v>
      </c>
      <c r="Q127">
        <v>44</v>
      </c>
      <c r="R127" t="s">
        <v>3936</v>
      </c>
    </row>
    <row r="128" spans="1:18" x14ac:dyDescent="0.25">
      <c r="A128" t="s">
        <v>3936</v>
      </c>
      <c r="B128" t="s">
        <v>2073</v>
      </c>
      <c r="C128" t="s">
        <v>1</v>
      </c>
      <c r="D128" t="s">
        <v>2074</v>
      </c>
      <c r="E128" t="s">
        <v>3990</v>
      </c>
      <c r="F128">
        <v>1</v>
      </c>
      <c r="G128" t="s">
        <v>3</v>
      </c>
      <c r="H128" t="s">
        <v>3</v>
      </c>
      <c r="I128" t="s">
        <v>4</v>
      </c>
      <c r="J128" t="s">
        <v>1</v>
      </c>
      <c r="K128" t="s">
        <v>4</v>
      </c>
      <c r="L128" t="s">
        <v>1</v>
      </c>
      <c r="M128" t="s">
        <v>1</v>
      </c>
      <c r="N128" t="s">
        <v>4</v>
      </c>
      <c r="O128" t="s">
        <v>4</v>
      </c>
      <c r="P128" t="s">
        <v>4950</v>
      </c>
      <c r="Q128">
        <v>24</v>
      </c>
      <c r="R128" t="s">
        <v>3936</v>
      </c>
    </row>
    <row r="129" spans="1:18" x14ac:dyDescent="0.25">
      <c r="A129" t="s">
        <v>3936</v>
      </c>
      <c r="B129" t="s">
        <v>2075</v>
      </c>
      <c r="C129" t="s">
        <v>1</v>
      </c>
      <c r="D129" t="s">
        <v>2076</v>
      </c>
      <c r="E129" t="s">
        <v>3990</v>
      </c>
      <c r="F129">
        <v>1</v>
      </c>
      <c r="G129" t="s">
        <v>3</v>
      </c>
      <c r="H129" t="s">
        <v>3</v>
      </c>
      <c r="I129" t="s">
        <v>4</v>
      </c>
      <c r="J129" t="s">
        <v>1</v>
      </c>
      <c r="K129" t="s">
        <v>4</v>
      </c>
      <c r="L129" t="s">
        <v>1</v>
      </c>
      <c r="M129" t="s">
        <v>1</v>
      </c>
      <c r="N129" t="s">
        <v>4</v>
      </c>
      <c r="O129" t="s">
        <v>4</v>
      </c>
      <c r="P129" t="s">
        <v>4951</v>
      </c>
      <c r="Q129">
        <v>21</v>
      </c>
      <c r="R129" t="s">
        <v>3936</v>
      </c>
    </row>
    <row r="130" spans="1:18" x14ac:dyDescent="0.25">
      <c r="A130" t="s">
        <v>3936</v>
      </c>
      <c r="B130" t="s">
        <v>2091</v>
      </c>
      <c r="C130" t="s">
        <v>1</v>
      </c>
      <c r="D130" t="s">
        <v>2092</v>
      </c>
      <c r="E130" t="s">
        <v>3990</v>
      </c>
      <c r="F130">
        <v>1</v>
      </c>
      <c r="G130" t="s">
        <v>3</v>
      </c>
      <c r="H130" t="s">
        <v>3</v>
      </c>
      <c r="I130" t="s">
        <v>4</v>
      </c>
      <c r="J130" t="s">
        <v>1</v>
      </c>
      <c r="K130" t="s">
        <v>4</v>
      </c>
      <c r="L130" t="s">
        <v>1</v>
      </c>
      <c r="M130" t="s">
        <v>1</v>
      </c>
      <c r="N130" t="s">
        <v>4</v>
      </c>
      <c r="O130" t="s">
        <v>4</v>
      </c>
      <c r="P130" t="s">
        <v>4235</v>
      </c>
      <c r="Q130">
        <v>10</v>
      </c>
      <c r="R130" t="s">
        <v>3936</v>
      </c>
    </row>
    <row r="131" spans="1:18" x14ac:dyDescent="0.25">
      <c r="A131" t="s">
        <v>3936</v>
      </c>
      <c r="B131" t="s">
        <v>2093</v>
      </c>
      <c r="C131" t="s">
        <v>1</v>
      </c>
      <c r="D131" t="s">
        <v>2094</v>
      </c>
      <c r="E131" t="s">
        <v>3990</v>
      </c>
      <c r="F131">
        <v>1</v>
      </c>
      <c r="G131" t="s">
        <v>3</v>
      </c>
      <c r="H131" t="s">
        <v>3</v>
      </c>
      <c r="I131" t="s">
        <v>4</v>
      </c>
      <c r="J131" t="s">
        <v>1</v>
      </c>
      <c r="K131" t="s">
        <v>4</v>
      </c>
      <c r="L131" t="s">
        <v>1</v>
      </c>
      <c r="M131" t="s">
        <v>1</v>
      </c>
      <c r="N131" t="s">
        <v>4</v>
      </c>
      <c r="O131" t="s">
        <v>4</v>
      </c>
      <c r="P131" t="s">
        <v>4954</v>
      </c>
      <c r="Q131">
        <v>5</v>
      </c>
      <c r="R131" t="s">
        <v>3936</v>
      </c>
    </row>
    <row r="132" spans="1:18" x14ac:dyDescent="0.25">
      <c r="A132" t="s">
        <v>3936</v>
      </c>
      <c r="B132" t="s">
        <v>2141</v>
      </c>
      <c r="C132" t="s">
        <v>1</v>
      </c>
      <c r="D132" t="s">
        <v>2142</v>
      </c>
      <c r="E132" t="s">
        <v>3990</v>
      </c>
      <c r="F132">
        <v>1</v>
      </c>
      <c r="G132" t="s">
        <v>3</v>
      </c>
      <c r="H132" t="s">
        <v>3</v>
      </c>
      <c r="I132" t="s">
        <v>4</v>
      </c>
      <c r="J132" t="s">
        <v>1</v>
      </c>
      <c r="K132" t="s">
        <v>4</v>
      </c>
      <c r="L132" t="s">
        <v>1</v>
      </c>
      <c r="M132" t="s">
        <v>1</v>
      </c>
      <c r="N132" t="s">
        <v>4</v>
      </c>
      <c r="O132" t="s">
        <v>4</v>
      </c>
      <c r="P132" t="s">
        <v>4011</v>
      </c>
      <c r="Q132" t="s">
        <v>5668</v>
      </c>
      <c r="R132" t="s">
        <v>3936</v>
      </c>
    </row>
    <row r="133" spans="1:18" x14ac:dyDescent="0.25">
      <c r="A133" t="s">
        <v>3937</v>
      </c>
      <c r="B133" t="s">
        <v>38</v>
      </c>
      <c r="C133" t="s">
        <v>1</v>
      </c>
      <c r="D133" t="s">
        <v>39</v>
      </c>
      <c r="E133" t="s">
        <v>3990</v>
      </c>
      <c r="F133">
        <v>1</v>
      </c>
      <c r="G133" t="s">
        <v>3</v>
      </c>
      <c r="H133" t="s">
        <v>3</v>
      </c>
      <c r="I133" t="s">
        <v>4</v>
      </c>
      <c r="J133" t="s">
        <v>1</v>
      </c>
      <c r="K133" t="s">
        <v>4</v>
      </c>
      <c r="L133" t="s">
        <v>1</v>
      </c>
      <c r="M133" t="s">
        <v>1</v>
      </c>
      <c r="N133" t="s">
        <v>4</v>
      </c>
      <c r="O133" t="s">
        <v>4</v>
      </c>
      <c r="P133" t="s">
        <v>4040</v>
      </c>
      <c r="Q133">
        <v>601</v>
      </c>
      <c r="R133" t="s">
        <v>5766</v>
      </c>
    </row>
    <row r="134" spans="1:18" x14ac:dyDescent="0.25">
      <c r="A134" t="s">
        <v>3937</v>
      </c>
      <c r="B134" t="s">
        <v>134</v>
      </c>
      <c r="C134" t="s">
        <v>135</v>
      </c>
      <c r="D134" t="s">
        <v>136</v>
      </c>
      <c r="E134" t="s">
        <v>3990</v>
      </c>
      <c r="F134">
        <v>1</v>
      </c>
      <c r="G134" t="s">
        <v>71</v>
      </c>
      <c r="H134" t="s">
        <v>71</v>
      </c>
      <c r="I134" t="s">
        <v>3996</v>
      </c>
      <c r="J134" t="s">
        <v>137</v>
      </c>
      <c r="K134" t="s">
        <v>3998</v>
      </c>
      <c r="L134" t="s">
        <v>3998</v>
      </c>
      <c r="M134" t="s">
        <v>138</v>
      </c>
      <c r="N134" t="s">
        <v>11</v>
      </c>
      <c r="O134" t="s">
        <v>31</v>
      </c>
      <c r="P134" t="s">
        <v>4122</v>
      </c>
      <c r="Q134">
        <v>210</v>
      </c>
      <c r="R134" t="s">
        <v>5777</v>
      </c>
    </row>
    <row r="135" spans="1:18" x14ac:dyDescent="0.25">
      <c r="A135" t="s">
        <v>3937</v>
      </c>
      <c r="B135" t="s">
        <v>172</v>
      </c>
      <c r="C135" t="s">
        <v>1</v>
      </c>
      <c r="D135" t="s">
        <v>173</v>
      </c>
      <c r="E135" t="s">
        <v>3990</v>
      </c>
      <c r="F135">
        <v>1</v>
      </c>
      <c r="G135" t="s">
        <v>3</v>
      </c>
      <c r="H135" t="s">
        <v>3</v>
      </c>
      <c r="I135" t="s">
        <v>4</v>
      </c>
      <c r="J135" t="s">
        <v>1</v>
      </c>
      <c r="K135" t="s">
        <v>4</v>
      </c>
      <c r="L135" t="s">
        <v>1</v>
      </c>
      <c r="M135" t="s">
        <v>1</v>
      </c>
      <c r="N135" t="s">
        <v>4</v>
      </c>
      <c r="O135" t="s">
        <v>4</v>
      </c>
      <c r="P135" t="s">
        <v>4139</v>
      </c>
      <c r="Q135">
        <v>97</v>
      </c>
      <c r="R135" t="s">
        <v>5781</v>
      </c>
    </row>
    <row r="136" spans="1:18" x14ac:dyDescent="0.25">
      <c r="A136" t="s">
        <v>3937</v>
      </c>
      <c r="B136" t="s">
        <v>32</v>
      </c>
      <c r="C136" t="s">
        <v>33</v>
      </c>
      <c r="D136" t="s">
        <v>34</v>
      </c>
      <c r="E136" t="s">
        <v>3990</v>
      </c>
      <c r="F136">
        <v>1</v>
      </c>
      <c r="G136" t="s">
        <v>35</v>
      </c>
      <c r="H136" t="s">
        <v>35</v>
      </c>
      <c r="I136" t="s">
        <v>3994</v>
      </c>
      <c r="J136" t="s">
        <v>36</v>
      </c>
      <c r="K136" t="s">
        <v>3998</v>
      </c>
      <c r="L136" t="s">
        <v>3998</v>
      </c>
      <c r="M136" t="s">
        <v>37</v>
      </c>
      <c r="N136" t="s">
        <v>1</v>
      </c>
      <c r="O136" t="s">
        <v>31</v>
      </c>
      <c r="P136" t="s">
        <v>4037</v>
      </c>
      <c r="Q136">
        <v>119</v>
      </c>
      <c r="R136" t="s">
        <v>5765</v>
      </c>
    </row>
    <row r="137" spans="1:18" x14ac:dyDescent="0.25">
      <c r="A137" t="s">
        <v>3937</v>
      </c>
      <c r="B137" t="s">
        <v>370</v>
      </c>
      <c r="C137" t="s">
        <v>1</v>
      </c>
      <c r="D137" t="s">
        <v>371</v>
      </c>
      <c r="E137" t="s">
        <v>3990</v>
      </c>
      <c r="F137">
        <v>1</v>
      </c>
      <c r="G137" t="s">
        <v>3</v>
      </c>
      <c r="H137" t="s">
        <v>3</v>
      </c>
      <c r="I137" t="s">
        <v>4</v>
      </c>
      <c r="J137" t="s">
        <v>1</v>
      </c>
      <c r="K137" t="s">
        <v>4</v>
      </c>
      <c r="L137" t="s">
        <v>1</v>
      </c>
      <c r="M137" t="s">
        <v>1</v>
      </c>
      <c r="N137" t="s">
        <v>4</v>
      </c>
      <c r="O137" t="s">
        <v>4</v>
      </c>
      <c r="P137" t="s">
        <v>4254</v>
      </c>
      <c r="Q137">
        <v>20</v>
      </c>
      <c r="R137" t="s">
        <v>5798</v>
      </c>
    </row>
    <row r="138" spans="1:18" x14ac:dyDescent="0.25">
      <c r="A138" t="s">
        <v>3937</v>
      </c>
      <c r="B138" t="s">
        <v>74</v>
      </c>
      <c r="C138" t="s">
        <v>75</v>
      </c>
      <c r="D138" t="s">
        <v>76</v>
      </c>
      <c r="E138" t="s">
        <v>77</v>
      </c>
      <c r="F138">
        <v>16</v>
      </c>
      <c r="G138" t="s">
        <v>35</v>
      </c>
      <c r="H138" t="s">
        <v>35</v>
      </c>
      <c r="I138" t="s">
        <v>3994</v>
      </c>
      <c r="J138" t="s">
        <v>78</v>
      </c>
      <c r="K138" t="s">
        <v>3998</v>
      </c>
      <c r="L138" t="s">
        <v>4000</v>
      </c>
      <c r="M138" t="s">
        <v>79</v>
      </c>
      <c r="N138" t="s">
        <v>80</v>
      </c>
      <c r="O138" t="s">
        <v>81</v>
      </c>
      <c r="P138" t="s">
        <v>4070</v>
      </c>
      <c r="Q138">
        <v>420</v>
      </c>
      <c r="R138" t="s">
        <v>5771</v>
      </c>
    </row>
    <row r="139" spans="1:18" x14ac:dyDescent="0.25">
      <c r="A139" t="s">
        <v>3937</v>
      </c>
      <c r="B139" t="s">
        <v>90</v>
      </c>
      <c r="C139" t="s">
        <v>91</v>
      </c>
      <c r="D139" t="s">
        <v>92</v>
      </c>
      <c r="E139" t="s">
        <v>3990</v>
      </c>
      <c r="F139">
        <v>1</v>
      </c>
      <c r="G139" t="s">
        <v>27</v>
      </c>
      <c r="H139" t="s">
        <v>50</v>
      </c>
      <c r="I139" t="s">
        <v>3992</v>
      </c>
      <c r="J139" t="s">
        <v>93</v>
      </c>
      <c r="K139" t="s">
        <v>3998</v>
      </c>
      <c r="L139" t="s">
        <v>4000</v>
      </c>
      <c r="M139" t="s">
        <v>94</v>
      </c>
      <c r="N139" t="s">
        <v>95</v>
      </c>
      <c r="O139" t="s">
        <v>12</v>
      </c>
      <c r="P139" t="s">
        <v>4087</v>
      </c>
      <c r="Q139">
        <v>470</v>
      </c>
      <c r="R139" t="s">
        <v>5775</v>
      </c>
    </row>
    <row r="140" spans="1:18" x14ac:dyDescent="0.25">
      <c r="A140" t="s">
        <v>3937</v>
      </c>
      <c r="B140" t="s">
        <v>139</v>
      </c>
      <c r="C140" t="s">
        <v>140</v>
      </c>
      <c r="D140" t="s">
        <v>141</v>
      </c>
      <c r="E140" t="s">
        <v>3990</v>
      </c>
      <c r="F140">
        <v>1</v>
      </c>
      <c r="G140" t="s">
        <v>35</v>
      </c>
      <c r="H140" t="s">
        <v>35</v>
      </c>
      <c r="I140" t="s">
        <v>3996</v>
      </c>
      <c r="J140" t="s">
        <v>142</v>
      </c>
      <c r="K140" t="s">
        <v>3999</v>
      </c>
      <c r="L140" t="s">
        <v>3999</v>
      </c>
      <c r="M140" t="s">
        <v>143</v>
      </c>
      <c r="N140" t="s">
        <v>144</v>
      </c>
      <c r="O140" t="s">
        <v>12</v>
      </c>
      <c r="P140" t="s">
        <v>5213</v>
      </c>
      <c r="Q140">
        <v>1100</v>
      </c>
      <c r="R140" t="s">
        <v>5778</v>
      </c>
    </row>
    <row r="141" spans="1:18" x14ac:dyDescent="0.25">
      <c r="A141" t="s">
        <v>3937</v>
      </c>
      <c r="B141" t="s">
        <v>276</v>
      </c>
      <c r="C141" t="s">
        <v>277</v>
      </c>
      <c r="D141" t="s">
        <v>278</v>
      </c>
      <c r="E141" t="s">
        <v>3990</v>
      </c>
      <c r="F141">
        <v>1</v>
      </c>
      <c r="G141" t="s">
        <v>27</v>
      </c>
      <c r="H141" t="s">
        <v>50</v>
      </c>
      <c r="I141" t="s">
        <v>3993</v>
      </c>
      <c r="J141" t="s">
        <v>279</v>
      </c>
      <c r="K141" t="s">
        <v>3998</v>
      </c>
      <c r="L141" t="s">
        <v>4000</v>
      </c>
      <c r="M141" t="s">
        <v>280</v>
      </c>
      <c r="N141" t="s">
        <v>281</v>
      </c>
      <c r="O141" t="s">
        <v>31</v>
      </c>
      <c r="P141" t="s">
        <v>5283</v>
      </c>
      <c r="Q141">
        <v>180000</v>
      </c>
      <c r="R141" t="s">
        <v>5792</v>
      </c>
    </row>
    <row r="142" spans="1:18" x14ac:dyDescent="0.25">
      <c r="A142" t="s">
        <v>3937</v>
      </c>
      <c r="B142" t="s">
        <v>438</v>
      </c>
      <c r="C142" t="s">
        <v>439</v>
      </c>
      <c r="D142" t="s">
        <v>440</v>
      </c>
      <c r="E142" t="s">
        <v>441</v>
      </c>
      <c r="F142">
        <v>2</v>
      </c>
      <c r="G142" t="s">
        <v>59</v>
      </c>
      <c r="H142" t="s">
        <v>35</v>
      </c>
      <c r="I142" t="s">
        <v>3992</v>
      </c>
      <c r="J142" t="s">
        <v>442</v>
      </c>
      <c r="K142" t="s">
        <v>4000</v>
      </c>
      <c r="L142" t="s">
        <v>3999</v>
      </c>
      <c r="M142" t="s">
        <v>265</v>
      </c>
      <c r="N142" t="s">
        <v>1</v>
      </c>
      <c r="O142" t="s">
        <v>31</v>
      </c>
      <c r="P142" t="s">
        <v>4309</v>
      </c>
      <c r="Q142">
        <v>68</v>
      </c>
      <c r="R142" t="s">
        <v>5807</v>
      </c>
    </row>
    <row r="143" spans="1:18" x14ac:dyDescent="0.25">
      <c r="A143" t="s">
        <v>3937</v>
      </c>
      <c r="B143" t="s">
        <v>701</v>
      </c>
      <c r="C143" t="s">
        <v>702</v>
      </c>
      <c r="D143" t="s">
        <v>703</v>
      </c>
      <c r="E143" t="s">
        <v>3990</v>
      </c>
      <c r="F143">
        <v>1</v>
      </c>
      <c r="G143" t="s">
        <v>35</v>
      </c>
      <c r="H143" t="s">
        <v>35</v>
      </c>
      <c r="I143" t="s">
        <v>3994</v>
      </c>
      <c r="J143" t="s">
        <v>704</v>
      </c>
      <c r="K143" t="s">
        <v>3998</v>
      </c>
      <c r="L143" t="s">
        <v>3998</v>
      </c>
      <c r="M143" t="s">
        <v>254</v>
      </c>
      <c r="N143" t="s">
        <v>11</v>
      </c>
      <c r="O143" t="s">
        <v>31</v>
      </c>
      <c r="P143" t="s">
        <v>4454</v>
      </c>
      <c r="Q143">
        <v>82</v>
      </c>
      <c r="R143" t="s">
        <v>5816</v>
      </c>
    </row>
    <row r="144" spans="1:18" x14ac:dyDescent="0.25">
      <c r="A144" t="s">
        <v>3937</v>
      </c>
      <c r="B144" t="s">
        <v>877</v>
      </c>
      <c r="C144" t="s">
        <v>878</v>
      </c>
      <c r="D144" t="s">
        <v>879</v>
      </c>
      <c r="E144" t="s">
        <v>3990</v>
      </c>
      <c r="F144">
        <v>1</v>
      </c>
      <c r="G144" t="s">
        <v>27</v>
      </c>
      <c r="H144" t="s">
        <v>50</v>
      </c>
      <c r="I144" t="s">
        <v>3993</v>
      </c>
      <c r="J144" t="s">
        <v>880</v>
      </c>
      <c r="K144" t="s">
        <v>3998</v>
      </c>
      <c r="L144" t="s">
        <v>4000</v>
      </c>
      <c r="M144" t="s">
        <v>61</v>
      </c>
      <c r="N144" t="s">
        <v>881</v>
      </c>
      <c r="O144" t="s">
        <v>31</v>
      </c>
      <c r="P144" t="s">
        <v>4514</v>
      </c>
      <c r="Q144">
        <v>510</v>
      </c>
      <c r="R144" t="s">
        <v>5820</v>
      </c>
    </row>
    <row r="145" spans="1:18" x14ac:dyDescent="0.25">
      <c r="A145" t="s">
        <v>3937</v>
      </c>
      <c r="B145" t="s">
        <v>1320</v>
      </c>
      <c r="C145" t="s">
        <v>1321</v>
      </c>
      <c r="D145" t="s">
        <v>1322</v>
      </c>
      <c r="E145" t="s">
        <v>1323</v>
      </c>
      <c r="F145">
        <v>2</v>
      </c>
      <c r="G145" t="s">
        <v>35</v>
      </c>
      <c r="H145" t="s">
        <v>35</v>
      </c>
      <c r="I145" t="s">
        <v>3994</v>
      </c>
      <c r="J145" t="s">
        <v>1324</v>
      </c>
      <c r="K145" t="s">
        <v>3998</v>
      </c>
      <c r="L145" t="s">
        <v>3998</v>
      </c>
      <c r="M145" t="s">
        <v>323</v>
      </c>
      <c r="N145" t="s">
        <v>1</v>
      </c>
      <c r="O145" t="s">
        <v>31</v>
      </c>
      <c r="P145" t="s">
        <v>4705</v>
      </c>
      <c r="Q145">
        <v>17</v>
      </c>
      <c r="R145" t="s">
        <v>5816</v>
      </c>
    </row>
    <row r="146" spans="1:18" x14ac:dyDescent="0.25">
      <c r="A146" t="s">
        <v>3937</v>
      </c>
      <c r="B146" t="s">
        <v>2081</v>
      </c>
      <c r="C146" t="s">
        <v>2082</v>
      </c>
      <c r="D146" t="s">
        <v>2083</v>
      </c>
      <c r="E146" t="s">
        <v>3990</v>
      </c>
      <c r="F146">
        <v>1</v>
      </c>
      <c r="G146" t="s">
        <v>35</v>
      </c>
      <c r="H146" t="s">
        <v>35</v>
      </c>
      <c r="I146" t="s">
        <v>3994</v>
      </c>
      <c r="J146" t="s">
        <v>2084</v>
      </c>
      <c r="K146" t="s">
        <v>3998</v>
      </c>
      <c r="L146" t="s">
        <v>4000</v>
      </c>
      <c r="M146" t="s">
        <v>280</v>
      </c>
      <c r="N146" t="s">
        <v>1</v>
      </c>
      <c r="O146" t="s">
        <v>31</v>
      </c>
      <c r="P146" t="s">
        <v>4705</v>
      </c>
      <c r="Q146">
        <v>17</v>
      </c>
      <c r="R146" t="s">
        <v>5816</v>
      </c>
    </row>
    <row r="147" spans="1:18" x14ac:dyDescent="0.25">
      <c r="A147" t="s">
        <v>3937</v>
      </c>
      <c r="B147" t="s">
        <v>255</v>
      </c>
      <c r="C147" t="s">
        <v>256</v>
      </c>
      <c r="D147" t="s">
        <v>257</v>
      </c>
      <c r="E147" t="s">
        <v>3990</v>
      </c>
      <c r="F147">
        <v>1</v>
      </c>
      <c r="G147" t="s">
        <v>35</v>
      </c>
      <c r="H147" t="s">
        <v>35</v>
      </c>
      <c r="I147" t="s">
        <v>3994</v>
      </c>
      <c r="J147" t="s">
        <v>258</v>
      </c>
      <c r="K147" t="s">
        <v>3998</v>
      </c>
      <c r="L147" t="s">
        <v>3998</v>
      </c>
      <c r="M147" t="s">
        <v>259</v>
      </c>
      <c r="N147" t="s">
        <v>260</v>
      </c>
      <c r="O147" t="s">
        <v>31</v>
      </c>
      <c r="P147" t="s">
        <v>4209</v>
      </c>
      <c r="Q147">
        <v>180</v>
      </c>
      <c r="R147" t="s">
        <v>3937</v>
      </c>
    </row>
    <row r="148" spans="1:18" x14ac:dyDescent="0.25">
      <c r="A148" t="s">
        <v>3939</v>
      </c>
      <c r="B148" t="s">
        <v>38</v>
      </c>
      <c r="C148" t="s">
        <v>1</v>
      </c>
      <c r="D148" t="s">
        <v>39</v>
      </c>
      <c r="E148" t="s">
        <v>3990</v>
      </c>
      <c r="F148">
        <v>1</v>
      </c>
      <c r="G148" t="s">
        <v>3</v>
      </c>
      <c r="H148" t="s">
        <v>3</v>
      </c>
      <c r="I148" t="s">
        <v>4</v>
      </c>
      <c r="J148" t="s">
        <v>1</v>
      </c>
      <c r="K148" t="s">
        <v>4</v>
      </c>
      <c r="L148" t="s">
        <v>1</v>
      </c>
      <c r="M148" t="s">
        <v>1</v>
      </c>
      <c r="N148" t="s">
        <v>4</v>
      </c>
      <c r="O148" t="s">
        <v>4</v>
      </c>
      <c r="P148" t="s">
        <v>4040</v>
      </c>
      <c r="Q148">
        <v>601</v>
      </c>
      <c r="R148" t="s">
        <v>5766</v>
      </c>
    </row>
    <row r="149" spans="1:18" x14ac:dyDescent="0.25">
      <c r="A149" t="s">
        <v>3939</v>
      </c>
      <c r="B149" t="s">
        <v>0</v>
      </c>
      <c r="C149" t="s">
        <v>1</v>
      </c>
      <c r="D149" t="s">
        <v>2</v>
      </c>
      <c r="E149" t="s">
        <v>3990</v>
      </c>
      <c r="F149">
        <v>1</v>
      </c>
      <c r="G149" t="s">
        <v>3</v>
      </c>
      <c r="H149" t="s">
        <v>3</v>
      </c>
      <c r="I149" t="s">
        <v>4</v>
      </c>
      <c r="J149" t="s">
        <v>1</v>
      </c>
      <c r="K149" t="s">
        <v>4</v>
      </c>
      <c r="L149" t="s">
        <v>1</v>
      </c>
      <c r="M149" t="s">
        <v>1</v>
      </c>
      <c r="N149" t="s">
        <v>4</v>
      </c>
      <c r="O149" t="s">
        <v>4</v>
      </c>
      <c r="P149" t="s">
        <v>4022</v>
      </c>
      <c r="Q149">
        <v>30</v>
      </c>
      <c r="R149" t="s">
        <v>5760</v>
      </c>
    </row>
    <row r="150" spans="1:18" x14ac:dyDescent="0.25">
      <c r="A150" t="s">
        <v>3939</v>
      </c>
      <c r="B150" t="s">
        <v>145</v>
      </c>
      <c r="C150" t="s">
        <v>146</v>
      </c>
      <c r="D150" t="s">
        <v>147</v>
      </c>
      <c r="E150" t="s">
        <v>3990</v>
      </c>
      <c r="F150">
        <v>1</v>
      </c>
      <c r="G150" t="s">
        <v>116</v>
      </c>
      <c r="H150" t="s">
        <v>116</v>
      </c>
      <c r="I150" t="s">
        <v>3997</v>
      </c>
      <c r="J150" t="s">
        <v>148</v>
      </c>
      <c r="K150" t="s">
        <v>4000</v>
      </c>
      <c r="L150" t="s">
        <v>3999</v>
      </c>
      <c r="M150" t="s">
        <v>149</v>
      </c>
      <c r="N150" t="s">
        <v>11</v>
      </c>
      <c r="O150" t="s">
        <v>12</v>
      </c>
      <c r="P150" t="s">
        <v>4124</v>
      </c>
      <c r="Q150">
        <v>288</v>
      </c>
      <c r="R150" t="s">
        <v>5779</v>
      </c>
    </row>
    <row r="151" spans="1:18" x14ac:dyDescent="0.25">
      <c r="A151" t="s">
        <v>3939</v>
      </c>
      <c r="B151" t="s">
        <v>172</v>
      </c>
      <c r="C151" t="s">
        <v>1</v>
      </c>
      <c r="D151" t="s">
        <v>173</v>
      </c>
      <c r="E151" t="s">
        <v>3990</v>
      </c>
      <c r="F151">
        <v>1</v>
      </c>
      <c r="G151" t="s">
        <v>3</v>
      </c>
      <c r="H151" t="s">
        <v>3</v>
      </c>
      <c r="I151" t="s">
        <v>4</v>
      </c>
      <c r="J151" t="s">
        <v>1</v>
      </c>
      <c r="K151" t="s">
        <v>4</v>
      </c>
      <c r="L151" t="s">
        <v>1</v>
      </c>
      <c r="M151" t="s">
        <v>1</v>
      </c>
      <c r="N151" t="s">
        <v>4</v>
      </c>
      <c r="O151" t="s">
        <v>4</v>
      </c>
      <c r="P151" t="s">
        <v>4139</v>
      </c>
      <c r="Q151">
        <v>97</v>
      </c>
      <c r="R151" t="s">
        <v>5781</v>
      </c>
    </row>
    <row r="152" spans="1:18" x14ac:dyDescent="0.25">
      <c r="A152" t="s">
        <v>3939</v>
      </c>
      <c r="B152" t="s">
        <v>478</v>
      </c>
      <c r="C152" t="s">
        <v>479</v>
      </c>
      <c r="D152" t="s">
        <v>480</v>
      </c>
      <c r="E152" t="s">
        <v>3990</v>
      </c>
      <c r="F152">
        <v>1</v>
      </c>
      <c r="G152" t="s">
        <v>27</v>
      </c>
      <c r="H152" t="s">
        <v>50</v>
      </c>
      <c r="I152" t="s">
        <v>3992</v>
      </c>
      <c r="J152" t="s">
        <v>481</v>
      </c>
      <c r="K152" t="s">
        <v>3998</v>
      </c>
      <c r="L152" t="s">
        <v>4000</v>
      </c>
      <c r="M152" t="s">
        <v>317</v>
      </c>
      <c r="N152" t="s">
        <v>482</v>
      </c>
      <c r="O152" t="s">
        <v>12</v>
      </c>
      <c r="P152" t="s">
        <v>4327</v>
      </c>
      <c r="Q152">
        <v>734</v>
      </c>
      <c r="R152" t="s">
        <v>5809</v>
      </c>
    </row>
    <row r="153" spans="1:18" x14ac:dyDescent="0.25">
      <c r="A153" t="s">
        <v>3939</v>
      </c>
      <c r="B153" t="s">
        <v>506</v>
      </c>
      <c r="C153" t="s">
        <v>1</v>
      </c>
      <c r="D153" t="s">
        <v>507</v>
      </c>
      <c r="E153" t="s">
        <v>3990</v>
      </c>
      <c r="F153">
        <v>1</v>
      </c>
      <c r="G153" t="s">
        <v>3</v>
      </c>
      <c r="H153" t="s">
        <v>3</v>
      </c>
      <c r="I153" t="s">
        <v>4</v>
      </c>
      <c r="J153" t="s">
        <v>1</v>
      </c>
      <c r="K153" t="s">
        <v>4</v>
      </c>
      <c r="L153" t="s">
        <v>1</v>
      </c>
      <c r="M153" t="s">
        <v>1</v>
      </c>
      <c r="N153" t="s">
        <v>4</v>
      </c>
      <c r="O153" t="s">
        <v>4</v>
      </c>
      <c r="P153" t="s">
        <v>4335</v>
      </c>
      <c r="Q153">
        <v>9</v>
      </c>
      <c r="R153" t="s">
        <v>5811</v>
      </c>
    </row>
    <row r="154" spans="1:18" x14ac:dyDescent="0.25">
      <c r="A154" t="s">
        <v>3939</v>
      </c>
      <c r="B154" t="s">
        <v>586</v>
      </c>
      <c r="C154" t="s">
        <v>1</v>
      </c>
      <c r="D154" t="s">
        <v>587</v>
      </c>
      <c r="E154" t="s">
        <v>3990</v>
      </c>
      <c r="F154">
        <v>1</v>
      </c>
      <c r="G154" t="s">
        <v>3</v>
      </c>
      <c r="H154" t="s">
        <v>3</v>
      </c>
      <c r="I154" t="s">
        <v>4</v>
      </c>
      <c r="J154" t="s">
        <v>1</v>
      </c>
      <c r="K154" t="s">
        <v>4</v>
      </c>
      <c r="L154" t="s">
        <v>1</v>
      </c>
      <c r="M154" t="s">
        <v>1</v>
      </c>
      <c r="N154" t="s">
        <v>4</v>
      </c>
      <c r="O154" t="s">
        <v>4</v>
      </c>
      <c r="P154" t="s">
        <v>4382</v>
      </c>
      <c r="Q154">
        <v>42</v>
      </c>
      <c r="R154" t="s">
        <v>5814</v>
      </c>
    </row>
    <row r="155" spans="1:18" x14ac:dyDescent="0.25">
      <c r="A155" t="s">
        <v>3939</v>
      </c>
      <c r="B155" t="s">
        <v>74</v>
      </c>
      <c r="C155" t="s">
        <v>75</v>
      </c>
      <c r="D155" t="s">
        <v>76</v>
      </c>
      <c r="E155" t="s">
        <v>77</v>
      </c>
      <c r="F155">
        <v>16</v>
      </c>
      <c r="G155" t="s">
        <v>35</v>
      </c>
      <c r="H155" t="s">
        <v>35</v>
      </c>
      <c r="I155" t="s">
        <v>3994</v>
      </c>
      <c r="J155" t="s">
        <v>78</v>
      </c>
      <c r="K155" t="s">
        <v>3998</v>
      </c>
      <c r="L155" t="s">
        <v>4000</v>
      </c>
      <c r="M155" t="s">
        <v>79</v>
      </c>
      <c r="N155" t="s">
        <v>80</v>
      </c>
      <c r="O155" t="s">
        <v>81</v>
      </c>
      <c r="P155" t="s">
        <v>4070</v>
      </c>
      <c r="Q155">
        <v>420</v>
      </c>
      <c r="R155" t="s">
        <v>5771</v>
      </c>
    </row>
    <row r="156" spans="1:18" x14ac:dyDescent="0.25">
      <c r="A156" t="s">
        <v>3939</v>
      </c>
      <c r="B156" t="s">
        <v>86</v>
      </c>
      <c r="C156" t="s">
        <v>1</v>
      </c>
      <c r="D156" t="s">
        <v>87</v>
      </c>
      <c r="E156" t="s">
        <v>3990</v>
      </c>
      <c r="F156">
        <v>1</v>
      </c>
      <c r="G156" t="s">
        <v>3</v>
      </c>
      <c r="H156" t="s">
        <v>3</v>
      </c>
      <c r="I156" t="s">
        <v>4</v>
      </c>
      <c r="J156" t="s">
        <v>1</v>
      </c>
      <c r="K156" t="s">
        <v>4</v>
      </c>
      <c r="L156" t="s">
        <v>1</v>
      </c>
      <c r="M156" t="s">
        <v>1</v>
      </c>
      <c r="N156" t="s">
        <v>4</v>
      </c>
      <c r="O156" t="s">
        <v>4</v>
      </c>
      <c r="P156" t="s">
        <v>5188</v>
      </c>
      <c r="Q156">
        <v>2700</v>
      </c>
      <c r="R156" t="s">
        <v>5774</v>
      </c>
    </row>
    <row r="157" spans="1:18" x14ac:dyDescent="0.25">
      <c r="A157" t="s">
        <v>3939</v>
      </c>
      <c r="B157" t="s">
        <v>90</v>
      </c>
      <c r="C157" t="s">
        <v>91</v>
      </c>
      <c r="D157" t="s">
        <v>92</v>
      </c>
      <c r="E157" t="s">
        <v>3990</v>
      </c>
      <c r="F157">
        <v>1</v>
      </c>
      <c r="G157" t="s">
        <v>27</v>
      </c>
      <c r="H157" t="s">
        <v>50</v>
      </c>
      <c r="I157" t="s">
        <v>3992</v>
      </c>
      <c r="J157" t="s">
        <v>93</v>
      </c>
      <c r="K157" t="s">
        <v>3998</v>
      </c>
      <c r="L157" t="s">
        <v>4000</v>
      </c>
      <c r="M157" t="s">
        <v>94</v>
      </c>
      <c r="N157" t="s">
        <v>95</v>
      </c>
      <c r="O157" t="s">
        <v>12</v>
      </c>
      <c r="P157" t="s">
        <v>4087</v>
      </c>
      <c r="Q157">
        <v>470</v>
      </c>
      <c r="R157" t="s">
        <v>5775</v>
      </c>
    </row>
    <row r="158" spans="1:18" x14ac:dyDescent="0.25">
      <c r="A158" t="s">
        <v>3939</v>
      </c>
      <c r="B158" t="s">
        <v>139</v>
      </c>
      <c r="C158" t="s">
        <v>140</v>
      </c>
      <c r="D158" t="s">
        <v>141</v>
      </c>
      <c r="E158" t="s">
        <v>3990</v>
      </c>
      <c r="F158">
        <v>1</v>
      </c>
      <c r="G158" t="s">
        <v>35</v>
      </c>
      <c r="H158" t="s">
        <v>35</v>
      </c>
      <c r="I158" t="s">
        <v>3996</v>
      </c>
      <c r="J158" t="s">
        <v>142</v>
      </c>
      <c r="K158" t="s">
        <v>3999</v>
      </c>
      <c r="L158" t="s">
        <v>3999</v>
      </c>
      <c r="M158" t="s">
        <v>143</v>
      </c>
      <c r="N158" t="s">
        <v>144</v>
      </c>
      <c r="O158" t="s">
        <v>12</v>
      </c>
      <c r="P158" t="s">
        <v>5213</v>
      </c>
      <c r="Q158">
        <v>1100</v>
      </c>
      <c r="R158" t="s">
        <v>5778</v>
      </c>
    </row>
    <row r="159" spans="1:18" x14ac:dyDescent="0.25">
      <c r="A159" t="s">
        <v>3939</v>
      </c>
      <c r="B159" t="s">
        <v>207</v>
      </c>
      <c r="C159" t="s">
        <v>208</v>
      </c>
      <c r="D159" t="s">
        <v>209</v>
      </c>
      <c r="E159" t="s">
        <v>3990</v>
      </c>
      <c r="F159">
        <v>1</v>
      </c>
      <c r="G159" t="s">
        <v>27</v>
      </c>
      <c r="H159" t="s">
        <v>27</v>
      </c>
      <c r="I159" t="s">
        <v>3992</v>
      </c>
      <c r="J159" t="s">
        <v>210</v>
      </c>
      <c r="K159" t="s">
        <v>3998</v>
      </c>
      <c r="L159" t="s">
        <v>3998</v>
      </c>
      <c r="M159" t="s">
        <v>211</v>
      </c>
      <c r="N159" t="s">
        <v>212</v>
      </c>
      <c r="O159" t="s">
        <v>12</v>
      </c>
      <c r="P159" t="s">
        <v>5255</v>
      </c>
      <c r="Q159">
        <v>1900</v>
      </c>
      <c r="R159" t="s">
        <v>5774</v>
      </c>
    </row>
    <row r="160" spans="1:18" x14ac:dyDescent="0.25">
      <c r="A160" t="s">
        <v>3939</v>
      </c>
      <c r="B160" t="s">
        <v>242</v>
      </c>
      <c r="C160" t="s">
        <v>243</v>
      </c>
      <c r="D160" t="s">
        <v>244</v>
      </c>
      <c r="E160" t="s">
        <v>245</v>
      </c>
      <c r="F160">
        <v>2</v>
      </c>
      <c r="G160" t="s">
        <v>27</v>
      </c>
      <c r="H160" t="s">
        <v>27</v>
      </c>
      <c r="I160" t="s">
        <v>3992</v>
      </c>
      <c r="J160" t="s">
        <v>246</v>
      </c>
      <c r="K160" t="s">
        <v>3998</v>
      </c>
      <c r="L160" t="s">
        <v>3998</v>
      </c>
      <c r="M160" t="s">
        <v>247</v>
      </c>
      <c r="N160" t="s">
        <v>101</v>
      </c>
      <c r="O160" t="s">
        <v>12</v>
      </c>
      <c r="P160" t="s">
        <v>4199</v>
      </c>
      <c r="Q160">
        <v>19</v>
      </c>
      <c r="R160" t="s">
        <v>5788</v>
      </c>
    </row>
    <row r="161" spans="1:18" x14ac:dyDescent="0.25">
      <c r="A161" t="s">
        <v>3939</v>
      </c>
      <c r="B161" t="s">
        <v>543</v>
      </c>
      <c r="C161" t="s">
        <v>544</v>
      </c>
      <c r="D161" t="s">
        <v>545</v>
      </c>
      <c r="E161" t="s">
        <v>3990</v>
      </c>
      <c r="F161">
        <v>1</v>
      </c>
      <c r="G161" t="s">
        <v>71</v>
      </c>
      <c r="H161" t="s">
        <v>35</v>
      </c>
      <c r="I161" t="s">
        <v>3996</v>
      </c>
      <c r="J161" t="s">
        <v>546</v>
      </c>
      <c r="K161" t="s">
        <v>4000</v>
      </c>
      <c r="L161" t="s">
        <v>3999</v>
      </c>
      <c r="M161" t="s">
        <v>149</v>
      </c>
      <c r="N161" t="s">
        <v>183</v>
      </c>
      <c r="O161" t="s">
        <v>12</v>
      </c>
      <c r="P161" t="s">
        <v>4357</v>
      </c>
      <c r="Q161">
        <v>11</v>
      </c>
      <c r="R161" t="s">
        <v>5813</v>
      </c>
    </row>
    <row r="162" spans="1:18" x14ac:dyDescent="0.25">
      <c r="A162" t="s">
        <v>3939</v>
      </c>
      <c r="B162" t="s">
        <v>240</v>
      </c>
      <c r="C162" t="s">
        <v>1</v>
      </c>
      <c r="D162" t="s">
        <v>241</v>
      </c>
      <c r="E162" t="s">
        <v>3990</v>
      </c>
      <c r="F162">
        <v>1</v>
      </c>
      <c r="G162" t="s">
        <v>3</v>
      </c>
      <c r="H162" t="s">
        <v>3</v>
      </c>
      <c r="I162" t="s">
        <v>4</v>
      </c>
      <c r="J162" t="s">
        <v>1</v>
      </c>
      <c r="K162" t="s">
        <v>4</v>
      </c>
      <c r="L162" t="s">
        <v>1</v>
      </c>
      <c r="M162" t="s">
        <v>1</v>
      </c>
      <c r="N162" t="s">
        <v>4</v>
      </c>
      <c r="O162" t="s">
        <v>4</v>
      </c>
      <c r="P162" t="s">
        <v>4194</v>
      </c>
      <c r="Q162">
        <v>24</v>
      </c>
      <c r="R162" t="s">
        <v>5787</v>
      </c>
    </row>
    <row r="163" spans="1:18" x14ac:dyDescent="0.25">
      <c r="A163" t="s">
        <v>3939</v>
      </c>
      <c r="B163" t="s">
        <v>557</v>
      </c>
      <c r="C163" t="s">
        <v>1</v>
      </c>
      <c r="D163" t="s">
        <v>558</v>
      </c>
      <c r="E163" t="s">
        <v>3990</v>
      </c>
      <c r="F163">
        <v>1</v>
      </c>
      <c r="G163" t="s">
        <v>3</v>
      </c>
      <c r="H163" t="s">
        <v>3</v>
      </c>
      <c r="I163" t="s">
        <v>4</v>
      </c>
      <c r="J163" t="s">
        <v>1</v>
      </c>
      <c r="K163" t="s">
        <v>4</v>
      </c>
      <c r="L163" t="s">
        <v>1</v>
      </c>
      <c r="M163" t="s">
        <v>1</v>
      </c>
      <c r="N163" t="s">
        <v>4</v>
      </c>
      <c r="O163" t="s">
        <v>4</v>
      </c>
      <c r="P163" t="s">
        <v>4364</v>
      </c>
      <c r="Q163">
        <v>6</v>
      </c>
      <c r="R163" t="s">
        <v>3939</v>
      </c>
    </row>
    <row r="164" spans="1:18" x14ac:dyDescent="0.25">
      <c r="A164" t="s">
        <v>3939</v>
      </c>
      <c r="B164" t="s">
        <v>588</v>
      </c>
      <c r="C164" t="s">
        <v>1</v>
      </c>
      <c r="D164" t="s">
        <v>589</v>
      </c>
      <c r="E164" t="s">
        <v>3990</v>
      </c>
      <c r="F164">
        <v>1</v>
      </c>
      <c r="G164" t="s">
        <v>3</v>
      </c>
      <c r="H164" t="s">
        <v>3</v>
      </c>
      <c r="I164" t="s">
        <v>4</v>
      </c>
      <c r="J164" t="s">
        <v>1</v>
      </c>
      <c r="K164" t="s">
        <v>4</v>
      </c>
      <c r="L164" t="s">
        <v>1</v>
      </c>
      <c r="M164" t="s">
        <v>1</v>
      </c>
      <c r="N164" t="s">
        <v>4</v>
      </c>
      <c r="O164" t="s">
        <v>4</v>
      </c>
      <c r="P164" t="s">
        <v>4386</v>
      </c>
      <c r="Q164">
        <v>3</v>
      </c>
      <c r="R164" t="s">
        <v>3939</v>
      </c>
    </row>
    <row r="165" spans="1:18" x14ac:dyDescent="0.25">
      <c r="A165" t="s">
        <v>3939</v>
      </c>
      <c r="B165" t="s">
        <v>2068</v>
      </c>
      <c r="C165" t="s">
        <v>2069</v>
      </c>
      <c r="D165" t="s">
        <v>2070</v>
      </c>
      <c r="E165" t="s">
        <v>3990</v>
      </c>
      <c r="F165">
        <v>1</v>
      </c>
      <c r="G165" t="s">
        <v>71</v>
      </c>
      <c r="H165" t="s">
        <v>35</v>
      </c>
      <c r="I165" t="s">
        <v>3996</v>
      </c>
      <c r="J165" t="s">
        <v>1080</v>
      </c>
      <c r="K165" t="s">
        <v>4001</v>
      </c>
      <c r="L165" t="s">
        <v>3999</v>
      </c>
      <c r="M165" t="s">
        <v>2071</v>
      </c>
      <c r="N165" t="s">
        <v>2072</v>
      </c>
      <c r="O165" t="s">
        <v>31</v>
      </c>
      <c r="P165" t="s">
        <v>4949</v>
      </c>
      <c r="Q165">
        <v>26</v>
      </c>
      <c r="R165" t="s">
        <v>3939</v>
      </c>
    </row>
    <row r="166" spans="1:18" x14ac:dyDescent="0.25">
      <c r="A166" t="s">
        <v>3941</v>
      </c>
      <c r="B166" t="s">
        <v>38</v>
      </c>
      <c r="C166" t="s">
        <v>1</v>
      </c>
      <c r="D166" t="s">
        <v>39</v>
      </c>
      <c r="E166" t="s">
        <v>3990</v>
      </c>
      <c r="F166">
        <v>1</v>
      </c>
      <c r="G166" t="s">
        <v>3</v>
      </c>
      <c r="H166" t="s">
        <v>3</v>
      </c>
      <c r="I166" t="s">
        <v>4</v>
      </c>
      <c r="J166" t="s">
        <v>1</v>
      </c>
      <c r="K166" t="s">
        <v>4</v>
      </c>
      <c r="L166" t="s">
        <v>1</v>
      </c>
      <c r="M166" t="s">
        <v>1</v>
      </c>
      <c r="N166" t="s">
        <v>4</v>
      </c>
      <c r="O166" t="s">
        <v>4</v>
      </c>
      <c r="P166" t="s">
        <v>4040</v>
      </c>
      <c r="Q166">
        <v>601</v>
      </c>
      <c r="R166" t="s">
        <v>5766</v>
      </c>
    </row>
    <row r="167" spans="1:18" x14ac:dyDescent="0.25">
      <c r="A167" t="s">
        <v>3941</v>
      </c>
      <c r="B167" t="s">
        <v>82</v>
      </c>
      <c r="C167" t="s">
        <v>1</v>
      </c>
      <c r="D167" t="s">
        <v>83</v>
      </c>
      <c r="E167" t="s">
        <v>3990</v>
      </c>
      <c r="F167">
        <v>1</v>
      </c>
      <c r="G167" t="s">
        <v>3</v>
      </c>
      <c r="H167" t="s">
        <v>3</v>
      </c>
      <c r="I167" t="s">
        <v>4</v>
      </c>
      <c r="J167" t="s">
        <v>1</v>
      </c>
      <c r="K167" t="s">
        <v>4</v>
      </c>
      <c r="L167" t="s">
        <v>1</v>
      </c>
      <c r="M167" t="s">
        <v>1</v>
      </c>
      <c r="N167" t="s">
        <v>4</v>
      </c>
      <c r="O167" t="s">
        <v>4</v>
      </c>
      <c r="P167" t="s">
        <v>5185</v>
      </c>
      <c r="Q167">
        <v>2100</v>
      </c>
      <c r="R167" t="s">
        <v>5772</v>
      </c>
    </row>
    <row r="168" spans="1:18" x14ac:dyDescent="0.25">
      <c r="A168" t="s">
        <v>3941</v>
      </c>
      <c r="B168" t="s">
        <v>384</v>
      </c>
      <c r="C168" t="s">
        <v>385</v>
      </c>
      <c r="D168" t="s">
        <v>386</v>
      </c>
      <c r="E168" t="s">
        <v>3990</v>
      </c>
      <c r="F168">
        <v>1</v>
      </c>
      <c r="G168" t="s">
        <v>27</v>
      </c>
      <c r="H168" t="s">
        <v>50</v>
      </c>
      <c r="I168" t="s">
        <v>3993</v>
      </c>
      <c r="J168" t="s">
        <v>387</v>
      </c>
      <c r="K168" t="s">
        <v>3998</v>
      </c>
      <c r="L168" t="s">
        <v>4000</v>
      </c>
      <c r="M168" t="s">
        <v>79</v>
      </c>
      <c r="N168" t="s">
        <v>388</v>
      </c>
      <c r="O168" t="s">
        <v>12</v>
      </c>
      <c r="P168" t="s">
        <v>4269</v>
      </c>
      <c r="Q168">
        <v>20</v>
      </c>
      <c r="R168" t="s">
        <v>5800</v>
      </c>
    </row>
    <row r="169" spans="1:18" x14ac:dyDescent="0.25">
      <c r="A169" t="s">
        <v>3941</v>
      </c>
      <c r="B169" t="s">
        <v>420</v>
      </c>
      <c r="C169" t="s">
        <v>1</v>
      </c>
      <c r="D169" t="s">
        <v>421</v>
      </c>
      <c r="E169" t="s">
        <v>3990</v>
      </c>
      <c r="F169">
        <v>1</v>
      </c>
      <c r="G169" t="s">
        <v>3</v>
      </c>
      <c r="H169" t="s">
        <v>3</v>
      </c>
      <c r="I169" t="s">
        <v>4</v>
      </c>
      <c r="J169" t="s">
        <v>1</v>
      </c>
      <c r="K169" t="s">
        <v>4</v>
      </c>
      <c r="L169" t="s">
        <v>1</v>
      </c>
      <c r="M169" t="s">
        <v>1</v>
      </c>
      <c r="N169" t="s">
        <v>4</v>
      </c>
      <c r="O169" t="s">
        <v>4</v>
      </c>
      <c r="P169" t="s">
        <v>4293</v>
      </c>
      <c r="Q169">
        <v>520</v>
      </c>
      <c r="R169" t="s">
        <v>5806</v>
      </c>
    </row>
    <row r="170" spans="1:18" x14ac:dyDescent="0.25">
      <c r="A170" t="s">
        <v>3941</v>
      </c>
      <c r="B170" t="s">
        <v>32</v>
      </c>
      <c r="C170" t="s">
        <v>33</v>
      </c>
      <c r="D170" t="s">
        <v>34</v>
      </c>
      <c r="E170" t="s">
        <v>3990</v>
      </c>
      <c r="F170">
        <v>1</v>
      </c>
      <c r="G170" t="s">
        <v>35</v>
      </c>
      <c r="H170" t="s">
        <v>35</v>
      </c>
      <c r="I170" t="s">
        <v>3994</v>
      </c>
      <c r="J170" t="s">
        <v>36</v>
      </c>
      <c r="K170" t="s">
        <v>3998</v>
      </c>
      <c r="L170" t="s">
        <v>3998</v>
      </c>
      <c r="M170" t="s">
        <v>37</v>
      </c>
      <c r="N170" t="s">
        <v>1</v>
      </c>
      <c r="O170" t="s">
        <v>31</v>
      </c>
      <c r="P170" t="s">
        <v>4037</v>
      </c>
      <c r="Q170">
        <v>119</v>
      </c>
      <c r="R170" t="s">
        <v>5765</v>
      </c>
    </row>
    <row r="171" spans="1:18" x14ac:dyDescent="0.25">
      <c r="A171" t="s">
        <v>3941</v>
      </c>
      <c r="B171" t="s">
        <v>370</v>
      </c>
      <c r="C171" t="s">
        <v>1</v>
      </c>
      <c r="D171" t="s">
        <v>371</v>
      </c>
      <c r="E171" t="s">
        <v>3990</v>
      </c>
      <c r="F171">
        <v>1</v>
      </c>
      <c r="G171" t="s">
        <v>3</v>
      </c>
      <c r="H171" t="s">
        <v>3</v>
      </c>
      <c r="I171" t="s">
        <v>4</v>
      </c>
      <c r="J171" t="s">
        <v>1</v>
      </c>
      <c r="K171" t="s">
        <v>4</v>
      </c>
      <c r="L171" t="s">
        <v>1</v>
      </c>
      <c r="M171" t="s">
        <v>1</v>
      </c>
      <c r="N171" t="s">
        <v>4</v>
      </c>
      <c r="O171" t="s">
        <v>4</v>
      </c>
      <c r="P171" t="s">
        <v>4254</v>
      </c>
      <c r="Q171">
        <v>20</v>
      </c>
      <c r="R171" t="s">
        <v>5798</v>
      </c>
    </row>
    <row r="172" spans="1:18" x14ac:dyDescent="0.25">
      <c r="A172" t="s">
        <v>3941</v>
      </c>
      <c r="B172" t="s">
        <v>389</v>
      </c>
      <c r="C172" t="s">
        <v>1</v>
      </c>
      <c r="D172" t="s">
        <v>390</v>
      </c>
      <c r="E172" t="s">
        <v>3990</v>
      </c>
      <c r="F172">
        <v>1</v>
      </c>
      <c r="G172" t="s">
        <v>3</v>
      </c>
      <c r="H172" t="s">
        <v>3</v>
      </c>
      <c r="I172" t="s">
        <v>4</v>
      </c>
      <c r="J172" t="s">
        <v>1</v>
      </c>
      <c r="K172" t="s">
        <v>4</v>
      </c>
      <c r="L172" t="s">
        <v>1</v>
      </c>
      <c r="M172" t="s">
        <v>1</v>
      </c>
      <c r="N172" t="s">
        <v>4</v>
      </c>
      <c r="O172" t="s">
        <v>4</v>
      </c>
      <c r="P172" t="s">
        <v>4273</v>
      </c>
      <c r="Q172">
        <v>61</v>
      </c>
      <c r="R172" t="s">
        <v>5801</v>
      </c>
    </row>
    <row r="173" spans="1:18" x14ac:dyDescent="0.25">
      <c r="A173" t="s">
        <v>3941</v>
      </c>
      <c r="B173" t="s">
        <v>391</v>
      </c>
      <c r="C173" t="s">
        <v>392</v>
      </c>
      <c r="D173" t="s">
        <v>393</v>
      </c>
      <c r="E173" t="s">
        <v>394</v>
      </c>
      <c r="F173">
        <v>8</v>
      </c>
      <c r="G173" t="s">
        <v>27</v>
      </c>
      <c r="H173" t="s">
        <v>27</v>
      </c>
      <c r="I173" t="s">
        <v>3993</v>
      </c>
      <c r="J173" t="s">
        <v>395</v>
      </c>
      <c r="K173" t="s">
        <v>3998</v>
      </c>
      <c r="L173" t="s">
        <v>3998</v>
      </c>
      <c r="M173" t="s">
        <v>211</v>
      </c>
      <c r="N173" t="s">
        <v>396</v>
      </c>
      <c r="O173" t="s">
        <v>12</v>
      </c>
      <c r="P173" t="s">
        <v>4277</v>
      </c>
      <c r="Q173">
        <v>19</v>
      </c>
      <c r="R173" t="s">
        <v>5802</v>
      </c>
    </row>
    <row r="174" spans="1:18" x14ac:dyDescent="0.25">
      <c r="A174" t="s">
        <v>3941</v>
      </c>
      <c r="B174" t="s">
        <v>415</v>
      </c>
      <c r="C174" t="s">
        <v>416</v>
      </c>
      <c r="D174" t="s">
        <v>417</v>
      </c>
      <c r="E174" t="s">
        <v>3990</v>
      </c>
      <c r="F174">
        <v>1</v>
      </c>
      <c r="G174" t="s">
        <v>27</v>
      </c>
      <c r="H174" t="s">
        <v>27</v>
      </c>
      <c r="I174" t="s">
        <v>3993</v>
      </c>
      <c r="J174" t="s">
        <v>418</v>
      </c>
      <c r="K174" t="s">
        <v>3998</v>
      </c>
      <c r="L174" t="s">
        <v>3998</v>
      </c>
      <c r="M174" t="s">
        <v>259</v>
      </c>
      <c r="N174" t="s">
        <v>419</v>
      </c>
      <c r="O174" t="s">
        <v>31</v>
      </c>
      <c r="P174" t="s">
        <v>4290</v>
      </c>
      <c r="Q174">
        <v>25</v>
      </c>
      <c r="R174" t="s">
        <v>5805</v>
      </c>
    </row>
    <row r="175" spans="1:18" x14ac:dyDescent="0.25">
      <c r="A175" t="s">
        <v>3941</v>
      </c>
      <c r="B175" t="s">
        <v>84</v>
      </c>
      <c r="C175" t="s">
        <v>1</v>
      </c>
      <c r="D175" t="s">
        <v>85</v>
      </c>
      <c r="E175" t="s">
        <v>3990</v>
      </c>
      <c r="F175">
        <v>1</v>
      </c>
      <c r="G175" t="s">
        <v>3</v>
      </c>
      <c r="H175" t="s">
        <v>3</v>
      </c>
      <c r="I175" t="s">
        <v>4</v>
      </c>
      <c r="J175" t="s">
        <v>1</v>
      </c>
      <c r="K175" t="s">
        <v>4</v>
      </c>
      <c r="L175" t="s">
        <v>1</v>
      </c>
      <c r="M175" t="s">
        <v>1</v>
      </c>
      <c r="N175" t="s">
        <v>4</v>
      </c>
      <c r="O175" t="s">
        <v>4</v>
      </c>
      <c r="P175" t="s">
        <v>4074</v>
      </c>
      <c r="Q175">
        <v>16</v>
      </c>
      <c r="R175" t="s">
        <v>5773</v>
      </c>
    </row>
    <row r="176" spans="1:18" x14ac:dyDescent="0.25">
      <c r="A176" t="s">
        <v>3941</v>
      </c>
      <c r="B176" t="s">
        <v>190</v>
      </c>
      <c r="C176" t="s">
        <v>1</v>
      </c>
      <c r="D176" t="s">
        <v>191</v>
      </c>
      <c r="E176" t="s">
        <v>3990</v>
      </c>
      <c r="F176">
        <v>1</v>
      </c>
      <c r="G176" t="s">
        <v>3</v>
      </c>
      <c r="H176" t="s">
        <v>3</v>
      </c>
      <c r="I176" t="s">
        <v>4</v>
      </c>
      <c r="J176" t="s">
        <v>1</v>
      </c>
      <c r="K176" t="s">
        <v>4</v>
      </c>
      <c r="L176" t="s">
        <v>1</v>
      </c>
      <c r="M176" t="s">
        <v>1</v>
      </c>
      <c r="N176" t="s">
        <v>4</v>
      </c>
      <c r="O176" t="s">
        <v>4</v>
      </c>
      <c r="P176" t="s">
        <v>4151</v>
      </c>
      <c r="Q176">
        <v>280</v>
      </c>
      <c r="R176" t="s">
        <v>5783</v>
      </c>
    </row>
    <row r="177" spans="1:18" x14ac:dyDescent="0.25">
      <c r="A177" t="s">
        <v>3941</v>
      </c>
      <c r="B177" t="s">
        <v>382</v>
      </c>
      <c r="C177" t="s">
        <v>1</v>
      </c>
      <c r="D177" t="s">
        <v>383</v>
      </c>
      <c r="E177" t="s">
        <v>3990</v>
      </c>
      <c r="F177">
        <v>1</v>
      </c>
      <c r="G177" t="s">
        <v>3</v>
      </c>
      <c r="H177" t="s">
        <v>3</v>
      </c>
      <c r="I177" t="s">
        <v>4</v>
      </c>
      <c r="J177" t="s">
        <v>1</v>
      </c>
      <c r="K177" t="s">
        <v>4</v>
      </c>
      <c r="L177" t="s">
        <v>1</v>
      </c>
      <c r="M177" t="s">
        <v>1</v>
      </c>
      <c r="N177" t="s">
        <v>4</v>
      </c>
      <c r="O177" t="s">
        <v>4</v>
      </c>
      <c r="P177" t="s">
        <v>4266</v>
      </c>
      <c r="Q177">
        <v>5</v>
      </c>
      <c r="R177" t="s">
        <v>5799</v>
      </c>
    </row>
    <row r="178" spans="1:18" x14ac:dyDescent="0.25">
      <c r="A178" t="s">
        <v>3941</v>
      </c>
      <c r="B178" t="s">
        <v>730</v>
      </c>
      <c r="C178" t="s">
        <v>1</v>
      </c>
      <c r="D178" t="s">
        <v>731</v>
      </c>
      <c r="E178" t="s">
        <v>3990</v>
      </c>
      <c r="F178">
        <v>1</v>
      </c>
      <c r="G178" t="s">
        <v>3</v>
      </c>
      <c r="H178" t="s">
        <v>3</v>
      </c>
      <c r="I178" t="s">
        <v>4</v>
      </c>
      <c r="J178" t="s">
        <v>1</v>
      </c>
      <c r="K178" t="s">
        <v>4</v>
      </c>
      <c r="L178" t="s">
        <v>1</v>
      </c>
      <c r="M178" t="s">
        <v>1</v>
      </c>
      <c r="N178" t="s">
        <v>4</v>
      </c>
      <c r="O178" t="s">
        <v>4</v>
      </c>
      <c r="P178" t="s">
        <v>4470</v>
      </c>
      <c r="Q178">
        <v>1</v>
      </c>
      <c r="R178" t="s">
        <v>5799</v>
      </c>
    </row>
    <row r="179" spans="1:18" x14ac:dyDescent="0.25">
      <c r="A179" t="s">
        <v>3941</v>
      </c>
      <c r="B179" t="s">
        <v>274</v>
      </c>
      <c r="C179" t="s">
        <v>1</v>
      </c>
      <c r="D179" t="s">
        <v>275</v>
      </c>
      <c r="E179" t="s">
        <v>3990</v>
      </c>
      <c r="F179">
        <v>1</v>
      </c>
      <c r="G179" t="s">
        <v>3</v>
      </c>
      <c r="H179" t="s">
        <v>3</v>
      </c>
      <c r="I179" t="s">
        <v>4</v>
      </c>
      <c r="J179" t="s">
        <v>1</v>
      </c>
      <c r="K179" t="s">
        <v>4</v>
      </c>
      <c r="L179" t="s">
        <v>1</v>
      </c>
      <c r="M179" t="s">
        <v>1</v>
      </c>
      <c r="N179" t="s">
        <v>4</v>
      </c>
      <c r="O179" t="s">
        <v>4</v>
      </c>
      <c r="P179" t="s">
        <v>4217</v>
      </c>
      <c r="Q179">
        <v>60</v>
      </c>
      <c r="R179" t="s">
        <v>5791</v>
      </c>
    </row>
    <row r="180" spans="1:18" x14ac:dyDescent="0.25">
      <c r="A180" t="s">
        <v>3941</v>
      </c>
      <c r="B180" t="s">
        <v>68</v>
      </c>
      <c r="C180" t="s">
        <v>69</v>
      </c>
      <c r="D180" t="s">
        <v>70</v>
      </c>
      <c r="E180" t="s">
        <v>3990</v>
      </c>
      <c r="F180">
        <v>1</v>
      </c>
      <c r="G180" t="s">
        <v>71</v>
      </c>
      <c r="H180" t="s">
        <v>71</v>
      </c>
      <c r="I180" t="s">
        <v>3996</v>
      </c>
      <c r="J180" t="s">
        <v>72</v>
      </c>
      <c r="K180" t="s">
        <v>3998</v>
      </c>
      <c r="L180" t="s">
        <v>3998</v>
      </c>
      <c r="M180" t="s">
        <v>73</v>
      </c>
      <c r="N180" t="s">
        <v>11</v>
      </c>
      <c r="O180" t="s">
        <v>12</v>
      </c>
      <c r="P180" t="s">
        <v>4066</v>
      </c>
      <c r="Q180">
        <v>1</v>
      </c>
      <c r="R180" t="s">
        <v>3941</v>
      </c>
    </row>
    <row r="181" spans="1:18" x14ac:dyDescent="0.25">
      <c r="A181" t="s">
        <v>3941</v>
      </c>
      <c r="B181" t="s">
        <v>261</v>
      </c>
      <c r="C181" t="s">
        <v>262</v>
      </c>
      <c r="D181" t="s">
        <v>263</v>
      </c>
      <c r="E181" t="s">
        <v>3990</v>
      </c>
      <c r="F181">
        <v>1</v>
      </c>
      <c r="G181" t="s">
        <v>59</v>
      </c>
      <c r="H181" t="s">
        <v>35</v>
      </c>
      <c r="I181" t="s">
        <v>3992</v>
      </c>
      <c r="J181" t="s">
        <v>264</v>
      </c>
      <c r="K181" t="s">
        <v>4000</v>
      </c>
      <c r="L181" t="s">
        <v>3999</v>
      </c>
      <c r="M181" t="s">
        <v>265</v>
      </c>
      <c r="N181" t="s">
        <v>11</v>
      </c>
      <c r="O181" t="s">
        <v>12</v>
      </c>
      <c r="P181" t="s">
        <v>4066</v>
      </c>
      <c r="Q181">
        <v>1</v>
      </c>
      <c r="R181" t="s">
        <v>3941</v>
      </c>
    </row>
    <row r="182" spans="1:18" x14ac:dyDescent="0.25">
      <c r="A182" t="s">
        <v>3941</v>
      </c>
      <c r="B182" t="s">
        <v>270</v>
      </c>
      <c r="C182" t="s">
        <v>271</v>
      </c>
      <c r="D182" t="s">
        <v>272</v>
      </c>
      <c r="E182" t="s">
        <v>3990</v>
      </c>
      <c r="F182">
        <v>1</v>
      </c>
      <c r="G182" t="s">
        <v>71</v>
      </c>
      <c r="H182" t="s">
        <v>71</v>
      </c>
      <c r="I182" t="s">
        <v>3996</v>
      </c>
      <c r="J182" t="s">
        <v>273</v>
      </c>
      <c r="K182" t="s">
        <v>3998</v>
      </c>
      <c r="L182" t="s">
        <v>3998</v>
      </c>
      <c r="M182" t="s">
        <v>259</v>
      </c>
      <c r="N182" t="s">
        <v>11</v>
      </c>
      <c r="O182" t="s">
        <v>12</v>
      </c>
      <c r="P182" t="s">
        <v>4214</v>
      </c>
      <c r="Q182">
        <v>4</v>
      </c>
      <c r="R182" t="s">
        <v>3941</v>
      </c>
    </row>
    <row r="183" spans="1:18" x14ac:dyDescent="0.25">
      <c r="A183" t="s">
        <v>3941</v>
      </c>
      <c r="B183" t="s">
        <v>270</v>
      </c>
      <c r="C183" t="s">
        <v>1</v>
      </c>
      <c r="D183" t="s">
        <v>272</v>
      </c>
      <c r="E183" t="s">
        <v>3990</v>
      </c>
      <c r="F183">
        <v>1</v>
      </c>
      <c r="G183" t="s">
        <v>3</v>
      </c>
      <c r="H183" t="s">
        <v>3</v>
      </c>
      <c r="I183" t="s">
        <v>4</v>
      </c>
      <c r="J183" t="s">
        <v>1</v>
      </c>
      <c r="K183" t="s">
        <v>4</v>
      </c>
      <c r="L183" t="s">
        <v>1</v>
      </c>
      <c r="M183" t="s">
        <v>1</v>
      </c>
      <c r="N183" t="s">
        <v>4</v>
      </c>
      <c r="O183" t="s">
        <v>4</v>
      </c>
      <c r="P183" t="s">
        <v>4214</v>
      </c>
      <c r="Q183">
        <v>4</v>
      </c>
      <c r="R183" t="s">
        <v>3941</v>
      </c>
    </row>
    <row r="184" spans="1:18" x14ac:dyDescent="0.25">
      <c r="A184" t="s">
        <v>3941</v>
      </c>
      <c r="B184" t="s">
        <v>527</v>
      </c>
      <c r="C184" t="s">
        <v>1</v>
      </c>
      <c r="D184" t="s">
        <v>528</v>
      </c>
      <c r="E184" t="s">
        <v>3990</v>
      </c>
      <c r="F184">
        <v>1</v>
      </c>
      <c r="G184" t="s">
        <v>3</v>
      </c>
      <c r="H184" t="s">
        <v>3</v>
      </c>
      <c r="I184" t="s">
        <v>4</v>
      </c>
      <c r="J184" t="s">
        <v>1</v>
      </c>
      <c r="K184" t="s">
        <v>4</v>
      </c>
      <c r="L184" t="s">
        <v>1</v>
      </c>
      <c r="M184" t="s">
        <v>1</v>
      </c>
      <c r="N184" t="s">
        <v>4</v>
      </c>
      <c r="O184" t="s">
        <v>4</v>
      </c>
      <c r="P184" t="s">
        <v>5364</v>
      </c>
      <c r="Q184">
        <v>2400</v>
      </c>
      <c r="R184" t="s">
        <v>3941</v>
      </c>
    </row>
    <row r="185" spans="1:18" x14ac:dyDescent="0.25">
      <c r="A185" t="s">
        <v>3941</v>
      </c>
      <c r="B185" t="s">
        <v>607</v>
      </c>
      <c r="C185" t="s">
        <v>1</v>
      </c>
      <c r="D185" t="s">
        <v>608</v>
      </c>
      <c r="E185" t="s">
        <v>3990</v>
      </c>
      <c r="F185">
        <v>1</v>
      </c>
      <c r="G185" t="s">
        <v>3</v>
      </c>
      <c r="H185" t="s">
        <v>3</v>
      </c>
      <c r="I185" t="s">
        <v>4</v>
      </c>
      <c r="J185" t="s">
        <v>1</v>
      </c>
      <c r="K185" t="s">
        <v>4</v>
      </c>
      <c r="L185" t="s">
        <v>1</v>
      </c>
      <c r="M185" t="s">
        <v>1</v>
      </c>
      <c r="N185" t="s">
        <v>4</v>
      </c>
      <c r="O185" t="s">
        <v>4</v>
      </c>
      <c r="P185" t="s">
        <v>4400</v>
      </c>
      <c r="Q185">
        <v>0</v>
      </c>
      <c r="R185" t="s">
        <v>3941</v>
      </c>
    </row>
    <row r="186" spans="1:18" x14ac:dyDescent="0.25">
      <c r="A186" t="s">
        <v>3941</v>
      </c>
      <c r="B186" t="s">
        <v>607</v>
      </c>
      <c r="C186" t="s">
        <v>780</v>
      </c>
      <c r="D186" t="s">
        <v>608</v>
      </c>
      <c r="E186" t="s">
        <v>781</v>
      </c>
      <c r="F186">
        <v>3</v>
      </c>
      <c r="G186" t="s">
        <v>35</v>
      </c>
      <c r="H186" t="s">
        <v>35</v>
      </c>
      <c r="I186" t="s">
        <v>3994</v>
      </c>
      <c r="J186" t="s">
        <v>782</v>
      </c>
      <c r="K186" t="s">
        <v>4000</v>
      </c>
      <c r="L186" t="s">
        <v>3999</v>
      </c>
      <c r="M186" t="s">
        <v>783</v>
      </c>
      <c r="N186" t="s">
        <v>11</v>
      </c>
      <c r="O186" t="s">
        <v>31</v>
      </c>
      <c r="P186" t="s">
        <v>4400</v>
      </c>
      <c r="Q186">
        <v>0</v>
      </c>
      <c r="R186" t="s">
        <v>3941</v>
      </c>
    </row>
    <row r="187" spans="1:18" x14ac:dyDescent="0.25">
      <c r="A187" t="s">
        <v>3941</v>
      </c>
      <c r="B187" t="s">
        <v>1272</v>
      </c>
      <c r="C187" t="s">
        <v>1</v>
      </c>
      <c r="D187" t="s">
        <v>1273</v>
      </c>
      <c r="E187" t="s">
        <v>3990</v>
      </c>
      <c r="F187">
        <v>1</v>
      </c>
      <c r="G187" t="s">
        <v>3</v>
      </c>
      <c r="H187" t="s">
        <v>3</v>
      </c>
      <c r="I187" t="s">
        <v>4</v>
      </c>
      <c r="J187" t="s">
        <v>1</v>
      </c>
      <c r="K187" t="s">
        <v>4</v>
      </c>
      <c r="L187" t="s">
        <v>1</v>
      </c>
      <c r="M187" t="s">
        <v>1</v>
      </c>
      <c r="N187" t="s">
        <v>4</v>
      </c>
      <c r="O187" t="s">
        <v>4</v>
      </c>
      <c r="P187" t="s">
        <v>4400</v>
      </c>
      <c r="Q187">
        <v>0</v>
      </c>
      <c r="R187" t="s">
        <v>3941</v>
      </c>
    </row>
    <row r="188" spans="1:18" x14ac:dyDescent="0.25">
      <c r="A188" t="s">
        <v>3941</v>
      </c>
      <c r="B188" t="s">
        <v>1300</v>
      </c>
      <c r="C188" t="s">
        <v>1</v>
      </c>
      <c r="D188" t="s">
        <v>1301</v>
      </c>
      <c r="E188" t="s">
        <v>3990</v>
      </c>
      <c r="F188">
        <v>1</v>
      </c>
      <c r="G188" t="s">
        <v>3</v>
      </c>
      <c r="H188" t="s">
        <v>3</v>
      </c>
      <c r="I188" t="s">
        <v>4</v>
      </c>
      <c r="J188" t="s">
        <v>1</v>
      </c>
      <c r="K188" t="s">
        <v>4</v>
      </c>
      <c r="L188" t="s">
        <v>1</v>
      </c>
      <c r="M188" t="s">
        <v>1</v>
      </c>
      <c r="N188" t="s">
        <v>4</v>
      </c>
      <c r="O188" t="s">
        <v>4</v>
      </c>
      <c r="P188" t="s">
        <v>4066</v>
      </c>
      <c r="Q188">
        <v>1</v>
      </c>
      <c r="R188" t="s">
        <v>3941</v>
      </c>
    </row>
    <row r="189" spans="1:18" x14ac:dyDescent="0.25">
      <c r="A189" t="s">
        <v>3941</v>
      </c>
      <c r="B189" t="s">
        <v>1329</v>
      </c>
      <c r="C189" t="s">
        <v>1</v>
      </c>
      <c r="D189" t="s">
        <v>1330</v>
      </c>
      <c r="E189" t="s">
        <v>3990</v>
      </c>
      <c r="F189">
        <v>1</v>
      </c>
      <c r="G189" t="s">
        <v>3</v>
      </c>
      <c r="H189" t="s">
        <v>3</v>
      </c>
      <c r="I189" t="s">
        <v>4</v>
      </c>
      <c r="J189" t="s">
        <v>1</v>
      </c>
      <c r="K189" t="s">
        <v>4</v>
      </c>
      <c r="L189" t="s">
        <v>1</v>
      </c>
      <c r="M189" t="s">
        <v>1</v>
      </c>
      <c r="N189" t="s">
        <v>4</v>
      </c>
      <c r="O189" t="s">
        <v>4</v>
      </c>
      <c r="P189" t="s">
        <v>4400</v>
      </c>
      <c r="Q189">
        <v>0</v>
      </c>
      <c r="R189" t="s">
        <v>3941</v>
      </c>
    </row>
    <row r="190" spans="1:18" x14ac:dyDescent="0.25">
      <c r="A190" t="s">
        <v>3941</v>
      </c>
      <c r="B190" t="s">
        <v>1348</v>
      </c>
      <c r="C190" t="s">
        <v>1</v>
      </c>
      <c r="D190" t="s">
        <v>1349</v>
      </c>
      <c r="E190" t="s">
        <v>3990</v>
      </c>
      <c r="F190">
        <v>1</v>
      </c>
      <c r="G190" t="s">
        <v>3</v>
      </c>
      <c r="H190" t="s">
        <v>3</v>
      </c>
      <c r="I190" t="s">
        <v>4</v>
      </c>
      <c r="J190" t="s">
        <v>1</v>
      </c>
      <c r="K190" t="s">
        <v>4</v>
      </c>
      <c r="L190" t="s">
        <v>1</v>
      </c>
      <c r="M190" t="s">
        <v>1</v>
      </c>
      <c r="N190" t="s">
        <v>4</v>
      </c>
      <c r="O190" t="s">
        <v>4</v>
      </c>
      <c r="P190" t="s">
        <v>4400</v>
      </c>
      <c r="Q190">
        <v>0</v>
      </c>
      <c r="R190" t="s">
        <v>3941</v>
      </c>
    </row>
    <row r="191" spans="1:18" x14ac:dyDescent="0.25">
      <c r="A191" t="s">
        <v>3941</v>
      </c>
      <c r="B191" t="s">
        <v>1350</v>
      </c>
      <c r="C191" t="s">
        <v>1</v>
      </c>
      <c r="D191" t="s">
        <v>1351</v>
      </c>
      <c r="E191" t="s">
        <v>3990</v>
      </c>
      <c r="F191">
        <v>1</v>
      </c>
      <c r="G191" t="s">
        <v>3</v>
      </c>
      <c r="H191" t="s">
        <v>3</v>
      </c>
      <c r="I191" t="s">
        <v>4</v>
      </c>
      <c r="J191" t="s">
        <v>1</v>
      </c>
      <c r="K191" t="s">
        <v>4</v>
      </c>
      <c r="L191" t="s">
        <v>1</v>
      </c>
      <c r="M191" t="s">
        <v>1</v>
      </c>
      <c r="N191" t="s">
        <v>4</v>
      </c>
      <c r="O191" t="s">
        <v>4</v>
      </c>
      <c r="P191" t="s">
        <v>4717</v>
      </c>
      <c r="Q191">
        <v>2</v>
      </c>
      <c r="R191" t="s">
        <v>3941</v>
      </c>
    </row>
    <row r="192" spans="1:18" x14ac:dyDescent="0.25">
      <c r="A192" t="s">
        <v>3941</v>
      </c>
      <c r="B192" t="s">
        <v>1352</v>
      </c>
      <c r="C192" t="s">
        <v>1</v>
      </c>
      <c r="D192" t="s">
        <v>1353</v>
      </c>
      <c r="E192" t="s">
        <v>3990</v>
      </c>
      <c r="F192">
        <v>1</v>
      </c>
      <c r="G192" t="s">
        <v>3</v>
      </c>
      <c r="H192" t="s">
        <v>3</v>
      </c>
      <c r="I192" t="s">
        <v>4</v>
      </c>
      <c r="J192" t="s">
        <v>1</v>
      </c>
      <c r="K192" t="s">
        <v>4</v>
      </c>
      <c r="L192" t="s">
        <v>1</v>
      </c>
      <c r="M192" t="s">
        <v>1</v>
      </c>
      <c r="N192" t="s">
        <v>4</v>
      </c>
      <c r="O192" t="s">
        <v>4</v>
      </c>
      <c r="P192" t="s">
        <v>4400</v>
      </c>
      <c r="Q192">
        <v>0</v>
      </c>
      <c r="R192" t="s">
        <v>3941</v>
      </c>
    </row>
    <row r="193" spans="1:18" x14ac:dyDescent="0.25">
      <c r="A193" t="s">
        <v>3942</v>
      </c>
      <c r="B193" t="s">
        <v>420</v>
      </c>
      <c r="C193" t="s">
        <v>1</v>
      </c>
      <c r="D193" t="s">
        <v>421</v>
      </c>
      <c r="E193" t="s">
        <v>3990</v>
      </c>
      <c r="F193">
        <v>1</v>
      </c>
      <c r="G193" t="s">
        <v>3</v>
      </c>
      <c r="H193" t="s">
        <v>3</v>
      </c>
      <c r="I193" t="s">
        <v>4</v>
      </c>
      <c r="J193" t="s">
        <v>1</v>
      </c>
      <c r="K193" t="s">
        <v>4</v>
      </c>
      <c r="L193" t="s">
        <v>1</v>
      </c>
      <c r="M193" t="s">
        <v>1</v>
      </c>
      <c r="N193" t="s">
        <v>4</v>
      </c>
      <c r="O193" t="s">
        <v>4</v>
      </c>
      <c r="P193" t="s">
        <v>4293</v>
      </c>
      <c r="Q193">
        <v>520</v>
      </c>
      <c r="R193" t="s">
        <v>5806</v>
      </c>
    </row>
    <row r="194" spans="1:18" x14ac:dyDescent="0.25">
      <c r="A194" t="s">
        <v>3942</v>
      </c>
      <c r="B194" t="s">
        <v>389</v>
      </c>
      <c r="C194" t="s">
        <v>1</v>
      </c>
      <c r="D194" t="s">
        <v>390</v>
      </c>
      <c r="E194" t="s">
        <v>3990</v>
      </c>
      <c r="F194">
        <v>1</v>
      </c>
      <c r="G194" t="s">
        <v>3</v>
      </c>
      <c r="H194" t="s">
        <v>3</v>
      </c>
      <c r="I194" t="s">
        <v>4</v>
      </c>
      <c r="J194" t="s">
        <v>1</v>
      </c>
      <c r="K194" t="s">
        <v>4</v>
      </c>
      <c r="L194" t="s">
        <v>1</v>
      </c>
      <c r="M194" t="s">
        <v>1</v>
      </c>
      <c r="N194" t="s">
        <v>4</v>
      </c>
      <c r="O194" t="s">
        <v>4</v>
      </c>
      <c r="P194" t="s">
        <v>4273</v>
      </c>
      <c r="Q194">
        <v>61</v>
      </c>
      <c r="R194" t="s">
        <v>5801</v>
      </c>
    </row>
    <row r="195" spans="1:18" x14ac:dyDescent="0.25">
      <c r="A195" t="s">
        <v>3942</v>
      </c>
      <c r="B195" t="s">
        <v>391</v>
      </c>
      <c r="C195" t="s">
        <v>392</v>
      </c>
      <c r="D195" t="s">
        <v>393</v>
      </c>
      <c r="E195" t="s">
        <v>394</v>
      </c>
      <c r="F195">
        <v>8</v>
      </c>
      <c r="G195" t="s">
        <v>27</v>
      </c>
      <c r="H195" t="s">
        <v>27</v>
      </c>
      <c r="I195" t="s">
        <v>3993</v>
      </c>
      <c r="J195" t="s">
        <v>395</v>
      </c>
      <c r="K195" t="s">
        <v>3998</v>
      </c>
      <c r="L195" t="s">
        <v>3998</v>
      </c>
      <c r="M195" t="s">
        <v>211</v>
      </c>
      <c r="N195" t="s">
        <v>396</v>
      </c>
      <c r="O195" t="s">
        <v>12</v>
      </c>
      <c r="P195" t="s">
        <v>4277</v>
      </c>
      <c r="Q195">
        <v>19</v>
      </c>
      <c r="R195" t="s">
        <v>5802</v>
      </c>
    </row>
    <row r="196" spans="1:18" x14ac:dyDescent="0.25">
      <c r="A196" t="s">
        <v>3942</v>
      </c>
      <c r="B196" t="s">
        <v>415</v>
      </c>
      <c r="C196" t="s">
        <v>416</v>
      </c>
      <c r="D196" t="s">
        <v>417</v>
      </c>
      <c r="E196" t="s">
        <v>3990</v>
      </c>
      <c r="F196">
        <v>1</v>
      </c>
      <c r="G196" t="s">
        <v>27</v>
      </c>
      <c r="H196" t="s">
        <v>27</v>
      </c>
      <c r="I196" t="s">
        <v>3993</v>
      </c>
      <c r="J196" t="s">
        <v>418</v>
      </c>
      <c r="K196" t="s">
        <v>3998</v>
      </c>
      <c r="L196" t="s">
        <v>3998</v>
      </c>
      <c r="M196" t="s">
        <v>259</v>
      </c>
      <c r="N196" t="s">
        <v>419</v>
      </c>
      <c r="O196" t="s">
        <v>31</v>
      </c>
      <c r="P196" t="s">
        <v>4290</v>
      </c>
      <c r="Q196">
        <v>25</v>
      </c>
      <c r="R196" t="s">
        <v>5805</v>
      </c>
    </row>
    <row r="197" spans="1:18" x14ac:dyDescent="0.25">
      <c r="A197" t="s">
        <v>3942</v>
      </c>
      <c r="B197" t="s">
        <v>382</v>
      </c>
      <c r="C197" t="s">
        <v>1</v>
      </c>
      <c r="D197" t="s">
        <v>383</v>
      </c>
      <c r="E197" t="s">
        <v>3990</v>
      </c>
      <c r="F197">
        <v>1</v>
      </c>
      <c r="G197" t="s">
        <v>3</v>
      </c>
      <c r="H197" t="s">
        <v>3</v>
      </c>
      <c r="I197" t="s">
        <v>4</v>
      </c>
      <c r="J197" t="s">
        <v>1</v>
      </c>
      <c r="K197" t="s">
        <v>4</v>
      </c>
      <c r="L197" t="s">
        <v>1</v>
      </c>
      <c r="M197" t="s">
        <v>1</v>
      </c>
      <c r="N197" t="s">
        <v>4</v>
      </c>
      <c r="O197" t="s">
        <v>4</v>
      </c>
      <c r="P197" t="s">
        <v>4266</v>
      </c>
      <c r="Q197">
        <v>5</v>
      </c>
      <c r="R197" t="s">
        <v>5799</v>
      </c>
    </row>
    <row r="198" spans="1:18" x14ac:dyDescent="0.25">
      <c r="A198" t="s">
        <v>3942</v>
      </c>
      <c r="B198" t="s">
        <v>730</v>
      </c>
      <c r="C198" t="s">
        <v>1</v>
      </c>
      <c r="D198" t="s">
        <v>731</v>
      </c>
      <c r="E198" t="s">
        <v>3990</v>
      </c>
      <c r="F198">
        <v>1</v>
      </c>
      <c r="G198" t="s">
        <v>3</v>
      </c>
      <c r="H198" t="s">
        <v>3</v>
      </c>
      <c r="I198" t="s">
        <v>4</v>
      </c>
      <c r="J198" t="s">
        <v>1</v>
      </c>
      <c r="K198" t="s">
        <v>4</v>
      </c>
      <c r="L198" t="s">
        <v>1</v>
      </c>
      <c r="M198" t="s">
        <v>1</v>
      </c>
      <c r="N198" t="s">
        <v>4</v>
      </c>
      <c r="O198" t="s">
        <v>4</v>
      </c>
      <c r="P198" t="s">
        <v>4470</v>
      </c>
      <c r="Q198">
        <v>1</v>
      </c>
      <c r="R198" t="s">
        <v>5799</v>
      </c>
    </row>
    <row r="199" spans="1:18" x14ac:dyDescent="0.25">
      <c r="A199" t="s">
        <v>3942</v>
      </c>
      <c r="B199" t="s">
        <v>732</v>
      </c>
      <c r="C199" t="s">
        <v>1</v>
      </c>
      <c r="D199" t="s">
        <v>733</v>
      </c>
      <c r="E199" t="s">
        <v>3990</v>
      </c>
      <c r="F199">
        <v>1</v>
      </c>
      <c r="G199" t="s">
        <v>3</v>
      </c>
      <c r="H199" t="s">
        <v>3</v>
      </c>
      <c r="I199" t="s">
        <v>4</v>
      </c>
      <c r="J199" t="s">
        <v>1</v>
      </c>
      <c r="K199" t="s">
        <v>4</v>
      </c>
      <c r="L199" t="s">
        <v>1</v>
      </c>
      <c r="M199" t="s">
        <v>1</v>
      </c>
      <c r="N199" t="s">
        <v>4</v>
      </c>
      <c r="O199" t="s">
        <v>4</v>
      </c>
      <c r="P199" t="s">
        <v>4473</v>
      </c>
      <c r="Q199">
        <v>6</v>
      </c>
      <c r="R199" t="s">
        <v>5817</v>
      </c>
    </row>
    <row r="200" spans="1:18" x14ac:dyDescent="0.25">
      <c r="A200" t="s">
        <v>3942</v>
      </c>
      <c r="B200" t="s">
        <v>1204</v>
      </c>
      <c r="C200" t="s">
        <v>1</v>
      </c>
      <c r="D200" t="s">
        <v>1205</v>
      </c>
      <c r="E200" t="s">
        <v>3990</v>
      </c>
      <c r="F200">
        <v>1</v>
      </c>
      <c r="G200" t="s">
        <v>3</v>
      </c>
      <c r="H200" t="s">
        <v>3</v>
      </c>
      <c r="I200" t="s">
        <v>4</v>
      </c>
      <c r="J200" t="s">
        <v>1</v>
      </c>
      <c r="K200" t="s">
        <v>4</v>
      </c>
      <c r="L200" t="s">
        <v>1</v>
      </c>
      <c r="M200" t="s">
        <v>1</v>
      </c>
      <c r="N200" t="s">
        <v>4</v>
      </c>
      <c r="O200" t="s">
        <v>4</v>
      </c>
      <c r="P200" t="s">
        <v>4673</v>
      </c>
      <c r="Q200">
        <v>13</v>
      </c>
      <c r="R200" t="s">
        <v>5817</v>
      </c>
    </row>
    <row r="201" spans="1:18" x14ac:dyDescent="0.25">
      <c r="A201" t="s">
        <v>3942</v>
      </c>
      <c r="B201" t="s">
        <v>2097</v>
      </c>
      <c r="C201" t="s">
        <v>1</v>
      </c>
      <c r="D201" t="s">
        <v>2098</v>
      </c>
      <c r="E201" t="s">
        <v>3990</v>
      </c>
      <c r="F201">
        <v>1</v>
      </c>
      <c r="G201" t="s">
        <v>3</v>
      </c>
      <c r="H201" t="s">
        <v>3</v>
      </c>
      <c r="I201" t="s">
        <v>4</v>
      </c>
      <c r="J201" t="s">
        <v>1</v>
      </c>
      <c r="K201" t="s">
        <v>4</v>
      </c>
      <c r="L201" t="s">
        <v>1</v>
      </c>
      <c r="M201" t="s">
        <v>1</v>
      </c>
      <c r="N201" t="s">
        <v>4</v>
      </c>
      <c r="O201" t="s">
        <v>4</v>
      </c>
      <c r="P201" t="s">
        <v>4955</v>
      </c>
      <c r="Q201">
        <v>2</v>
      </c>
      <c r="R201" t="s">
        <v>5822</v>
      </c>
    </row>
    <row r="202" spans="1:18" x14ac:dyDescent="0.25">
      <c r="A202" t="s">
        <v>3942</v>
      </c>
      <c r="B202" t="s">
        <v>1354</v>
      </c>
      <c r="C202" t="s">
        <v>1</v>
      </c>
      <c r="D202" t="s">
        <v>1355</v>
      </c>
      <c r="E202" t="s">
        <v>3990</v>
      </c>
      <c r="F202">
        <v>1</v>
      </c>
      <c r="G202" t="s">
        <v>3</v>
      </c>
      <c r="H202" t="s">
        <v>3</v>
      </c>
      <c r="I202" t="s">
        <v>4</v>
      </c>
      <c r="J202" t="s">
        <v>1</v>
      </c>
      <c r="K202" t="s">
        <v>4</v>
      </c>
      <c r="L202" t="s">
        <v>1</v>
      </c>
      <c r="M202" t="s">
        <v>1</v>
      </c>
      <c r="N202" t="s">
        <v>4</v>
      </c>
      <c r="O202" t="s">
        <v>4</v>
      </c>
      <c r="P202" t="s">
        <v>4718</v>
      </c>
      <c r="Q202">
        <v>0</v>
      </c>
      <c r="R202" t="s">
        <v>3942</v>
      </c>
    </row>
    <row r="203" spans="1:18" x14ac:dyDescent="0.25">
      <c r="A203" t="s">
        <v>3942</v>
      </c>
      <c r="B203" t="s">
        <v>2087</v>
      </c>
      <c r="C203" t="s">
        <v>2088</v>
      </c>
      <c r="D203" t="s">
        <v>2089</v>
      </c>
      <c r="E203" t="s">
        <v>3990</v>
      </c>
      <c r="F203">
        <v>1</v>
      </c>
      <c r="G203" t="s">
        <v>27</v>
      </c>
      <c r="H203" t="s">
        <v>27</v>
      </c>
      <c r="I203" t="s">
        <v>3993</v>
      </c>
      <c r="J203" t="s">
        <v>395</v>
      </c>
      <c r="K203" t="s">
        <v>3998</v>
      </c>
      <c r="L203" t="s">
        <v>3998</v>
      </c>
      <c r="M203" t="s">
        <v>490</v>
      </c>
      <c r="N203" t="s">
        <v>2090</v>
      </c>
      <c r="O203" t="s">
        <v>31</v>
      </c>
      <c r="P203" t="s">
        <v>4953</v>
      </c>
      <c r="Q203">
        <v>11</v>
      </c>
      <c r="R203" t="s">
        <v>3942</v>
      </c>
    </row>
    <row r="204" spans="1:18" x14ac:dyDescent="0.25">
      <c r="A204" t="s">
        <v>3943</v>
      </c>
      <c r="B204" t="s">
        <v>47</v>
      </c>
      <c r="C204" t="s">
        <v>48</v>
      </c>
      <c r="D204" t="s">
        <v>49</v>
      </c>
      <c r="E204" t="s">
        <v>3990</v>
      </c>
      <c r="F204">
        <v>1</v>
      </c>
      <c r="G204" t="s">
        <v>50</v>
      </c>
      <c r="H204" t="s">
        <v>50</v>
      </c>
      <c r="I204" t="s">
        <v>3995</v>
      </c>
      <c r="J204" t="s">
        <v>51</v>
      </c>
      <c r="K204" t="s">
        <v>3998</v>
      </c>
      <c r="L204" t="s">
        <v>4000</v>
      </c>
      <c r="M204" t="s">
        <v>52</v>
      </c>
      <c r="N204" t="s">
        <v>53</v>
      </c>
      <c r="O204" t="s">
        <v>12</v>
      </c>
      <c r="P204" t="s">
        <v>5164</v>
      </c>
      <c r="Q204">
        <v>1350</v>
      </c>
      <c r="R204" t="s">
        <v>5767</v>
      </c>
    </row>
    <row r="205" spans="1:18" x14ac:dyDescent="0.25">
      <c r="A205" t="s">
        <v>3943</v>
      </c>
      <c r="B205" t="s">
        <v>478</v>
      </c>
      <c r="C205" t="s">
        <v>479</v>
      </c>
      <c r="D205" t="s">
        <v>480</v>
      </c>
      <c r="E205" t="s">
        <v>3990</v>
      </c>
      <c r="F205">
        <v>1</v>
      </c>
      <c r="G205" t="s">
        <v>27</v>
      </c>
      <c r="H205" t="s">
        <v>50</v>
      </c>
      <c r="I205" t="s">
        <v>3992</v>
      </c>
      <c r="J205" t="s">
        <v>481</v>
      </c>
      <c r="K205" t="s">
        <v>3998</v>
      </c>
      <c r="L205" t="s">
        <v>4000</v>
      </c>
      <c r="M205" t="s">
        <v>317</v>
      </c>
      <c r="N205" t="s">
        <v>482</v>
      </c>
      <c r="O205" t="s">
        <v>12</v>
      </c>
      <c r="P205" t="s">
        <v>4327</v>
      </c>
      <c r="Q205">
        <v>734</v>
      </c>
      <c r="R205" t="s">
        <v>5809</v>
      </c>
    </row>
    <row r="206" spans="1:18" x14ac:dyDescent="0.25">
      <c r="A206" t="s">
        <v>3943</v>
      </c>
      <c r="B206" t="s">
        <v>356</v>
      </c>
      <c r="C206" t="s">
        <v>357</v>
      </c>
      <c r="D206" t="s">
        <v>358</v>
      </c>
      <c r="E206" t="s">
        <v>3990</v>
      </c>
      <c r="F206">
        <v>1</v>
      </c>
      <c r="G206" t="s">
        <v>35</v>
      </c>
      <c r="H206" t="s">
        <v>35</v>
      </c>
      <c r="I206" t="s">
        <v>3994</v>
      </c>
      <c r="J206" t="s">
        <v>359</v>
      </c>
      <c r="K206" t="s">
        <v>3998</v>
      </c>
      <c r="L206" t="s">
        <v>4000</v>
      </c>
      <c r="M206" t="s">
        <v>360</v>
      </c>
      <c r="N206" t="s">
        <v>361</v>
      </c>
      <c r="O206" t="s">
        <v>31</v>
      </c>
      <c r="P206" t="s">
        <v>5304</v>
      </c>
      <c r="Q206">
        <v>2470</v>
      </c>
      <c r="R206" t="s">
        <v>5797</v>
      </c>
    </row>
    <row r="207" spans="1:18" x14ac:dyDescent="0.25">
      <c r="A207" t="s">
        <v>3943</v>
      </c>
      <c r="B207" t="s">
        <v>340</v>
      </c>
      <c r="C207" t="s">
        <v>1</v>
      </c>
      <c r="D207" t="s">
        <v>341</v>
      </c>
      <c r="E207" t="s">
        <v>3990</v>
      </c>
      <c r="F207">
        <v>1</v>
      </c>
      <c r="G207" t="s">
        <v>3</v>
      </c>
      <c r="H207" t="s">
        <v>3</v>
      </c>
      <c r="I207" t="s">
        <v>4</v>
      </c>
      <c r="J207" t="s">
        <v>1</v>
      </c>
      <c r="K207" t="s">
        <v>4</v>
      </c>
      <c r="L207" t="s">
        <v>1</v>
      </c>
      <c r="M207" t="s">
        <v>1</v>
      </c>
      <c r="N207" t="s">
        <v>4</v>
      </c>
      <c r="O207" t="s">
        <v>4</v>
      </c>
      <c r="P207" t="s">
        <v>5299</v>
      </c>
      <c r="Q207">
        <v>2680</v>
      </c>
      <c r="R207" t="s">
        <v>3943</v>
      </c>
    </row>
    <row r="208" spans="1:18" x14ac:dyDescent="0.25">
      <c r="A208" t="s">
        <v>3943</v>
      </c>
      <c r="B208" t="s">
        <v>1169</v>
      </c>
      <c r="C208" t="s">
        <v>1170</v>
      </c>
      <c r="D208" t="s">
        <v>1171</v>
      </c>
      <c r="E208" t="s">
        <v>3990</v>
      </c>
      <c r="F208">
        <v>1</v>
      </c>
      <c r="G208" t="s">
        <v>35</v>
      </c>
      <c r="H208" t="s">
        <v>35</v>
      </c>
      <c r="I208" t="s">
        <v>3994</v>
      </c>
      <c r="J208" t="s">
        <v>1172</v>
      </c>
      <c r="K208" t="s">
        <v>4001</v>
      </c>
      <c r="L208" t="s">
        <v>3999</v>
      </c>
      <c r="M208" t="s">
        <v>1173</v>
      </c>
      <c r="N208" t="s">
        <v>1174</v>
      </c>
      <c r="O208" t="s">
        <v>31</v>
      </c>
      <c r="P208" t="s">
        <v>5484</v>
      </c>
      <c r="Q208">
        <v>2730</v>
      </c>
      <c r="R208" t="s">
        <v>3943</v>
      </c>
    </row>
    <row r="209" spans="1:18" x14ac:dyDescent="0.25">
      <c r="A209" t="s">
        <v>3943</v>
      </c>
      <c r="B209" t="s">
        <v>1175</v>
      </c>
      <c r="C209" t="s">
        <v>1176</v>
      </c>
      <c r="D209" t="s">
        <v>1177</v>
      </c>
      <c r="E209" t="s">
        <v>3990</v>
      </c>
      <c r="F209">
        <v>1</v>
      </c>
      <c r="G209" t="s">
        <v>35</v>
      </c>
      <c r="H209" t="s">
        <v>35</v>
      </c>
      <c r="I209" t="s">
        <v>3994</v>
      </c>
      <c r="J209" t="s">
        <v>286</v>
      </c>
      <c r="K209" t="s">
        <v>4000</v>
      </c>
      <c r="L209" t="s">
        <v>3999</v>
      </c>
      <c r="M209" t="s">
        <v>524</v>
      </c>
      <c r="N209" t="s">
        <v>1178</v>
      </c>
      <c r="O209" t="s">
        <v>12</v>
      </c>
      <c r="P209" t="s">
        <v>4666</v>
      </c>
      <c r="Q209">
        <v>911</v>
      </c>
      <c r="R209" t="s">
        <v>3943</v>
      </c>
    </row>
    <row r="210" spans="1:18" x14ac:dyDescent="0.25">
      <c r="A210" t="s">
        <v>3943</v>
      </c>
      <c r="B210" t="s">
        <v>1187</v>
      </c>
      <c r="C210" t="s">
        <v>1188</v>
      </c>
      <c r="D210" t="s">
        <v>1189</v>
      </c>
      <c r="E210" t="s">
        <v>1190</v>
      </c>
      <c r="F210">
        <v>2</v>
      </c>
      <c r="G210" t="s">
        <v>59</v>
      </c>
      <c r="H210" t="s">
        <v>35</v>
      </c>
      <c r="I210" t="s">
        <v>3995</v>
      </c>
      <c r="J210" t="s">
        <v>1191</v>
      </c>
      <c r="K210" t="s">
        <v>4000</v>
      </c>
      <c r="L210" t="s">
        <v>3999</v>
      </c>
      <c r="M210" t="s">
        <v>977</v>
      </c>
      <c r="N210" t="s">
        <v>11</v>
      </c>
      <c r="O210" t="s">
        <v>31</v>
      </c>
      <c r="P210" t="s">
        <v>4668</v>
      </c>
      <c r="Q210">
        <v>240</v>
      </c>
      <c r="R210" t="s">
        <v>3943</v>
      </c>
    </row>
    <row r="211" spans="1:18" x14ac:dyDescent="0.25">
      <c r="A211" t="s">
        <v>3943</v>
      </c>
      <c r="B211" t="s">
        <v>1256</v>
      </c>
      <c r="C211" t="s">
        <v>1257</v>
      </c>
      <c r="D211" t="s">
        <v>1258</v>
      </c>
      <c r="E211" t="s">
        <v>3990</v>
      </c>
      <c r="F211">
        <v>1</v>
      </c>
      <c r="G211" t="s">
        <v>35</v>
      </c>
      <c r="H211" t="s">
        <v>35</v>
      </c>
      <c r="I211" t="s">
        <v>3994</v>
      </c>
      <c r="J211" t="s">
        <v>1259</v>
      </c>
      <c r="K211" t="s">
        <v>4000</v>
      </c>
      <c r="L211" t="s">
        <v>3999</v>
      </c>
      <c r="M211" t="s">
        <v>265</v>
      </c>
      <c r="N211" t="s">
        <v>1260</v>
      </c>
      <c r="O211" t="s">
        <v>31</v>
      </c>
      <c r="P211" t="s">
        <v>5494</v>
      </c>
      <c r="Q211">
        <v>3450</v>
      </c>
      <c r="R211" t="s">
        <v>3943</v>
      </c>
    </row>
    <row r="212" spans="1:18" x14ac:dyDescent="0.25">
      <c r="A212" t="s">
        <v>3943</v>
      </c>
      <c r="B212" t="s">
        <v>1293</v>
      </c>
      <c r="C212" t="s">
        <v>1</v>
      </c>
      <c r="D212" t="s">
        <v>1294</v>
      </c>
      <c r="E212" t="s">
        <v>3990</v>
      </c>
      <c r="F212">
        <v>1</v>
      </c>
      <c r="G212" t="s">
        <v>3</v>
      </c>
      <c r="H212" t="s">
        <v>3</v>
      </c>
      <c r="I212" t="s">
        <v>4</v>
      </c>
      <c r="J212" t="s">
        <v>1</v>
      </c>
      <c r="K212" t="s">
        <v>4</v>
      </c>
      <c r="L212" t="s">
        <v>1</v>
      </c>
      <c r="M212" t="s">
        <v>1</v>
      </c>
      <c r="N212" t="s">
        <v>4</v>
      </c>
      <c r="O212" t="s">
        <v>4</v>
      </c>
      <c r="P212" t="s">
        <v>4692</v>
      </c>
      <c r="Q212">
        <v>450</v>
      </c>
      <c r="R212" t="s">
        <v>3943</v>
      </c>
    </row>
    <row r="213" spans="1:18" x14ac:dyDescent="0.25">
      <c r="A213" t="s">
        <v>3943</v>
      </c>
      <c r="B213" t="s">
        <v>1295</v>
      </c>
      <c r="C213" t="s">
        <v>1296</v>
      </c>
      <c r="D213" t="s">
        <v>1297</v>
      </c>
      <c r="E213" t="s">
        <v>3990</v>
      </c>
      <c r="F213">
        <v>1</v>
      </c>
      <c r="G213" t="s">
        <v>27</v>
      </c>
      <c r="H213" t="s">
        <v>50</v>
      </c>
      <c r="I213" t="s">
        <v>3992</v>
      </c>
      <c r="J213" t="s">
        <v>1298</v>
      </c>
      <c r="K213" t="s">
        <v>3998</v>
      </c>
      <c r="L213" t="s">
        <v>4000</v>
      </c>
      <c r="M213" t="s">
        <v>100</v>
      </c>
      <c r="N213" t="s">
        <v>1299</v>
      </c>
      <c r="O213" t="s">
        <v>31</v>
      </c>
      <c r="P213" t="s">
        <v>4694</v>
      </c>
      <c r="Q213">
        <v>260</v>
      </c>
      <c r="R213" t="s">
        <v>3943</v>
      </c>
    </row>
    <row r="214" spans="1:18" x14ac:dyDescent="0.25">
      <c r="A214" t="s">
        <v>3943</v>
      </c>
      <c r="B214" t="s">
        <v>2006</v>
      </c>
      <c r="C214" t="s">
        <v>2007</v>
      </c>
      <c r="D214" t="s">
        <v>2008</v>
      </c>
      <c r="E214" t="s">
        <v>3990</v>
      </c>
      <c r="F214">
        <v>1</v>
      </c>
      <c r="G214" t="s">
        <v>116</v>
      </c>
      <c r="H214" t="s">
        <v>116</v>
      </c>
      <c r="I214" t="s">
        <v>3997</v>
      </c>
      <c r="J214" t="s">
        <v>2009</v>
      </c>
      <c r="K214" t="s">
        <v>4000</v>
      </c>
      <c r="L214" t="s">
        <v>3999</v>
      </c>
      <c r="M214" t="s">
        <v>714</v>
      </c>
      <c r="N214" t="s">
        <v>1</v>
      </c>
      <c r="O214" t="s">
        <v>12</v>
      </c>
      <c r="P214" t="s">
        <v>5567</v>
      </c>
      <c r="Q214">
        <v>20100</v>
      </c>
      <c r="R214" t="s">
        <v>3943</v>
      </c>
    </row>
    <row r="215" spans="1:18" x14ac:dyDescent="0.25">
      <c r="A215" t="s">
        <v>3943</v>
      </c>
      <c r="B215" t="s">
        <v>2013</v>
      </c>
      <c r="C215" t="s">
        <v>1</v>
      </c>
      <c r="D215" t="s">
        <v>2014</v>
      </c>
      <c r="E215" t="s">
        <v>3990</v>
      </c>
      <c r="F215">
        <v>1</v>
      </c>
      <c r="G215" t="s">
        <v>3</v>
      </c>
      <c r="H215" t="s">
        <v>3</v>
      </c>
      <c r="I215" t="s">
        <v>4</v>
      </c>
      <c r="J215" t="s">
        <v>1</v>
      </c>
      <c r="K215" t="s">
        <v>4</v>
      </c>
      <c r="L215" t="s">
        <v>1</v>
      </c>
      <c r="M215" t="s">
        <v>1</v>
      </c>
      <c r="N215" t="s">
        <v>4</v>
      </c>
      <c r="O215" t="s">
        <v>4</v>
      </c>
      <c r="P215" t="s">
        <v>5569</v>
      </c>
      <c r="Q215">
        <v>4950</v>
      </c>
      <c r="R215" t="s">
        <v>3943</v>
      </c>
    </row>
    <row r="216" spans="1:18" x14ac:dyDescent="0.25">
      <c r="A216" t="s">
        <v>3943</v>
      </c>
      <c r="B216" t="s">
        <v>2038</v>
      </c>
      <c r="C216" t="s">
        <v>2039</v>
      </c>
      <c r="D216" t="s">
        <v>2040</v>
      </c>
      <c r="E216" t="s">
        <v>2041</v>
      </c>
      <c r="F216">
        <v>3</v>
      </c>
      <c r="G216" t="s">
        <v>35</v>
      </c>
      <c r="H216" t="s">
        <v>35</v>
      </c>
      <c r="I216" t="s">
        <v>3994</v>
      </c>
      <c r="J216" t="s">
        <v>1834</v>
      </c>
      <c r="K216" t="s">
        <v>3998</v>
      </c>
      <c r="L216" t="s">
        <v>3998</v>
      </c>
      <c r="M216" t="s">
        <v>287</v>
      </c>
      <c r="N216" t="s">
        <v>237</v>
      </c>
      <c r="O216" t="s">
        <v>31</v>
      </c>
      <c r="P216" t="s">
        <v>4938</v>
      </c>
      <c r="Q216">
        <v>540</v>
      </c>
      <c r="R216" t="s">
        <v>3943</v>
      </c>
    </row>
    <row r="217" spans="1:18" x14ac:dyDescent="0.25">
      <c r="A217" t="s">
        <v>3945</v>
      </c>
      <c r="B217" t="s">
        <v>736</v>
      </c>
      <c r="C217" t="s">
        <v>1</v>
      </c>
      <c r="D217" t="s">
        <v>737</v>
      </c>
      <c r="E217" t="s">
        <v>3990</v>
      </c>
      <c r="F217">
        <v>1</v>
      </c>
      <c r="G217" t="s">
        <v>3</v>
      </c>
      <c r="H217" t="s">
        <v>3</v>
      </c>
      <c r="I217" t="s">
        <v>4</v>
      </c>
      <c r="J217" t="s">
        <v>1</v>
      </c>
      <c r="K217" t="s">
        <v>4</v>
      </c>
      <c r="L217" t="s">
        <v>1</v>
      </c>
      <c r="M217" t="s">
        <v>1</v>
      </c>
      <c r="N217" t="s">
        <v>4</v>
      </c>
      <c r="O217" t="s">
        <v>4</v>
      </c>
      <c r="P217" t="s">
        <v>5408</v>
      </c>
      <c r="Q217">
        <v>17930</v>
      </c>
      <c r="R217" t="s">
        <v>5818</v>
      </c>
    </row>
    <row r="218" spans="1:18" x14ac:dyDescent="0.25">
      <c r="A218" t="s">
        <v>3945</v>
      </c>
      <c r="B218" t="s">
        <v>282</v>
      </c>
      <c r="C218" t="s">
        <v>283</v>
      </c>
      <c r="D218" t="s">
        <v>284</v>
      </c>
      <c r="E218" t="s">
        <v>285</v>
      </c>
      <c r="F218">
        <v>3</v>
      </c>
      <c r="G218" t="s">
        <v>35</v>
      </c>
      <c r="H218" t="s">
        <v>35</v>
      </c>
      <c r="I218" t="s">
        <v>3994</v>
      </c>
      <c r="J218" t="s">
        <v>286</v>
      </c>
      <c r="K218" t="s">
        <v>3998</v>
      </c>
      <c r="L218" t="s">
        <v>3998</v>
      </c>
      <c r="M218" t="s">
        <v>287</v>
      </c>
      <c r="N218" t="s">
        <v>288</v>
      </c>
      <c r="O218" t="s">
        <v>31</v>
      </c>
      <c r="P218" t="s">
        <v>5286</v>
      </c>
      <c r="Q218">
        <v>63120</v>
      </c>
      <c r="R218" t="s">
        <v>5793</v>
      </c>
    </row>
    <row r="219" spans="1:18" x14ac:dyDescent="0.25">
      <c r="A219" t="s">
        <v>3945</v>
      </c>
      <c r="B219" t="s">
        <v>295</v>
      </c>
      <c r="C219" t="s">
        <v>296</v>
      </c>
      <c r="D219" t="s">
        <v>297</v>
      </c>
      <c r="E219" t="s">
        <v>298</v>
      </c>
      <c r="F219">
        <v>3</v>
      </c>
      <c r="G219" t="s">
        <v>27</v>
      </c>
      <c r="H219" t="s">
        <v>50</v>
      </c>
      <c r="I219" t="s">
        <v>3992</v>
      </c>
      <c r="J219" t="s">
        <v>299</v>
      </c>
      <c r="K219" t="s">
        <v>3998</v>
      </c>
      <c r="L219" t="s">
        <v>4000</v>
      </c>
      <c r="M219" t="s">
        <v>123</v>
      </c>
      <c r="N219" t="s">
        <v>300</v>
      </c>
      <c r="O219" t="s">
        <v>31</v>
      </c>
      <c r="P219" t="s">
        <v>5290</v>
      </c>
      <c r="Q219">
        <v>34580</v>
      </c>
      <c r="R219" t="s">
        <v>5794</v>
      </c>
    </row>
    <row r="220" spans="1:18" x14ac:dyDescent="0.25">
      <c r="A220" t="s">
        <v>3945</v>
      </c>
      <c r="B220" t="s">
        <v>345</v>
      </c>
      <c r="C220" t="s">
        <v>346</v>
      </c>
      <c r="D220" t="s">
        <v>347</v>
      </c>
      <c r="E220" t="s">
        <v>348</v>
      </c>
      <c r="F220">
        <v>18</v>
      </c>
      <c r="G220" t="s">
        <v>71</v>
      </c>
      <c r="H220" t="s">
        <v>71</v>
      </c>
      <c r="I220" t="s">
        <v>3996</v>
      </c>
      <c r="J220" t="s">
        <v>349</v>
      </c>
      <c r="K220" t="s">
        <v>3998</v>
      </c>
      <c r="L220" t="s">
        <v>4000</v>
      </c>
      <c r="M220" t="s">
        <v>79</v>
      </c>
      <c r="N220" t="s">
        <v>350</v>
      </c>
      <c r="O220" t="s">
        <v>31</v>
      </c>
      <c r="P220" t="s">
        <v>4241</v>
      </c>
      <c r="Q220">
        <v>900</v>
      </c>
      <c r="R220" t="s">
        <v>5794</v>
      </c>
    </row>
    <row r="221" spans="1:18" x14ac:dyDescent="0.25">
      <c r="A221" t="s">
        <v>3945</v>
      </c>
      <c r="B221" t="s">
        <v>734</v>
      </c>
      <c r="C221" t="s">
        <v>1</v>
      </c>
      <c r="D221" t="s">
        <v>735</v>
      </c>
      <c r="E221" t="s">
        <v>3990</v>
      </c>
      <c r="F221">
        <v>1</v>
      </c>
      <c r="G221" t="s">
        <v>3</v>
      </c>
      <c r="H221" t="s">
        <v>3</v>
      </c>
      <c r="I221" t="s">
        <v>4</v>
      </c>
      <c r="J221" t="s">
        <v>1</v>
      </c>
      <c r="K221" t="s">
        <v>4</v>
      </c>
      <c r="L221" t="s">
        <v>1</v>
      </c>
      <c r="M221" t="s">
        <v>1</v>
      </c>
      <c r="N221" t="s">
        <v>4</v>
      </c>
      <c r="O221" t="s">
        <v>4</v>
      </c>
      <c r="P221" t="s">
        <v>5406</v>
      </c>
      <c r="Q221">
        <v>27450</v>
      </c>
      <c r="R221" t="s">
        <v>5794</v>
      </c>
    </row>
    <row r="222" spans="1:18" x14ac:dyDescent="0.25">
      <c r="A222" t="s">
        <v>3945</v>
      </c>
      <c r="B222" t="s">
        <v>738</v>
      </c>
      <c r="C222" t="s">
        <v>739</v>
      </c>
      <c r="D222" t="s">
        <v>740</v>
      </c>
      <c r="E222" t="s">
        <v>3990</v>
      </c>
      <c r="F222">
        <v>1</v>
      </c>
      <c r="G222" t="s">
        <v>116</v>
      </c>
      <c r="H222" t="s">
        <v>116</v>
      </c>
      <c r="I222" t="s">
        <v>3997</v>
      </c>
      <c r="J222" t="s">
        <v>741</v>
      </c>
      <c r="K222" t="s">
        <v>3998</v>
      </c>
      <c r="L222" t="s">
        <v>4000</v>
      </c>
      <c r="M222" t="s">
        <v>742</v>
      </c>
      <c r="N222" t="s">
        <v>11</v>
      </c>
      <c r="O222" t="s">
        <v>31</v>
      </c>
      <c r="P222" t="s">
        <v>5409</v>
      </c>
      <c r="Q222">
        <v>4190</v>
      </c>
      <c r="R222" t="s">
        <v>5794</v>
      </c>
    </row>
    <row r="223" spans="1:18" x14ac:dyDescent="0.25">
      <c r="A223" t="s">
        <v>3947</v>
      </c>
      <c r="B223" t="s">
        <v>38</v>
      </c>
      <c r="C223" t="s">
        <v>1</v>
      </c>
      <c r="D223" t="s">
        <v>39</v>
      </c>
      <c r="E223" t="s">
        <v>3990</v>
      </c>
      <c r="F223">
        <v>1</v>
      </c>
      <c r="G223" t="s">
        <v>3</v>
      </c>
      <c r="H223" t="s">
        <v>3</v>
      </c>
      <c r="I223" t="s">
        <v>4</v>
      </c>
      <c r="J223" t="s">
        <v>1</v>
      </c>
      <c r="K223" t="s">
        <v>4</v>
      </c>
      <c r="L223" t="s">
        <v>1</v>
      </c>
      <c r="M223" t="s">
        <v>1</v>
      </c>
      <c r="N223" t="s">
        <v>4</v>
      </c>
      <c r="O223" t="s">
        <v>4</v>
      </c>
      <c r="P223" t="s">
        <v>4040</v>
      </c>
      <c r="Q223">
        <v>601</v>
      </c>
      <c r="R223" t="s">
        <v>5766</v>
      </c>
    </row>
    <row r="224" spans="1:18" x14ac:dyDescent="0.25">
      <c r="A224" t="s">
        <v>3947</v>
      </c>
      <c r="B224" t="s">
        <v>15</v>
      </c>
      <c r="C224" t="s">
        <v>16</v>
      </c>
      <c r="D224" t="s">
        <v>17</v>
      </c>
      <c r="E224" t="s">
        <v>3990</v>
      </c>
      <c r="F224">
        <v>1</v>
      </c>
      <c r="G224" t="s">
        <v>8</v>
      </c>
      <c r="H224" t="s">
        <v>8</v>
      </c>
      <c r="I224" t="s">
        <v>3992</v>
      </c>
      <c r="J224" t="s">
        <v>9</v>
      </c>
      <c r="K224" t="s">
        <v>3998</v>
      </c>
      <c r="L224" t="s">
        <v>3998</v>
      </c>
      <c r="M224" t="s">
        <v>18</v>
      </c>
      <c r="N224" t="s">
        <v>1</v>
      </c>
      <c r="O224" t="s">
        <v>12</v>
      </c>
      <c r="P224" t="s">
        <v>4028</v>
      </c>
      <c r="Q224">
        <v>400</v>
      </c>
      <c r="R224" t="s">
        <v>5763</v>
      </c>
    </row>
    <row r="225" spans="1:18" x14ac:dyDescent="0.25">
      <c r="A225" t="s">
        <v>3947</v>
      </c>
      <c r="B225" t="s">
        <v>134</v>
      </c>
      <c r="C225" t="s">
        <v>135</v>
      </c>
      <c r="D225" t="s">
        <v>136</v>
      </c>
      <c r="E225" t="s">
        <v>3990</v>
      </c>
      <c r="F225">
        <v>1</v>
      </c>
      <c r="G225" t="s">
        <v>71</v>
      </c>
      <c r="H225" t="s">
        <v>71</v>
      </c>
      <c r="I225" t="s">
        <v>3996</v>
      </c>
      <c r="J225" t="s">
        <v>137</v>
      </c>
      <c r="K225" t="s">
        <v>3998</v>
      </c>
      <c r="L225" t="s">
        <v>3998</v>
      </c>
      <c r="M225" t="s">
        <v>138</v>
      </c>
      <c r="N225" t="s">
        <v>11</v>
      </c>
      <c r="O225" t="s">
        <v>31</v>
      </c>
      <c r="P225" t="s">
        <v>4122</v>
      </c>
      <c r="Q225">
        <v>210</v>
      </c>
      <c r="R225" t="s">
        <v>5777</v>
      </c>
    </row>
    <row r="226" spans="1:18" x14ac:dyDescent="0.25">
      <c r="A226" t="s">
        <v>3947</v>
      </c>
      <c r="B226" t="s">
        <v>145</v>
      </c>
      <c r="C226" t="s">
        <v>146</v>
      </c>
      <c r="D226" t="s">
        <v>147</v>
      </c>
      <c r="E226" t="s">
        <v>3990</v>
      </c>
      <c r="F226">
        <v>1</v>
      </c>
      <c r="G226" t="s">
        <v>116</v>
      </c>
      <c r="H226" t="s">
        <v>116</v>
      </c>
      <c r="I226" t="s">
        <v>3997</v>
      </c>
      <c r="J226" t="s">
        <v>148</v>
      </c>
      <c r="K226" t="s">
        <v>4000</v>
      </c>
      <c r="L226" t="s">
        <v>3999</v>
      </c>
      <c r="M226" t="s">
        <v>149</v>
      </c>
      <c r="N226" t="s">
        <v>11</v>
      </c>
      <c r="O226" t="s">
        <v>12</v>
      </c>
      <c r="P226" t="s">
        <v>4124</v>
      </c>
      <c r="Q226">
        <v>288</v>
      </c>
      <c r="R226" t="s">
        <v>5779</v>
      </c>
    </row>
    <row r="227" spans="1:18" x14ac:dyDescent="0.25">
      <c r="A227" t="s">
        <v>3947</v>
      </c>
      <c r="B227" t="s">
        <v>268</v>
      </c>
      <c r="C227" t="s">
        <v>1</v>
      </c>
      <c r="D227" t="s">
        <v>269</v>
      </c>
      <c r="E227" t="s">
        <v>3990</v>
      </c>
      <c r="F227">
        <v>1</v>
      </c>
      <c r="G227" t="s">
        <v>3</v>
      </c>
      <c r="H227" t="s">
        <v>3</v>
      </c>
      <c r="I227" t="s">
        <v>4</v>
      </c>
      <c r="J227" t="s">
        <v>1</v>
      </c>
      <c r="K227" t="s">
        <v>4</v>
      </c>
      <c r="L227" t="s">
        <v>1</v>
      </c>
      <c r="M227" t="s">
        <v>1</v>
      </c>
      <c r="N227" t="s">
        <v>4</v>
      </c>
      <c r="O227" t="s">
        <v>4</v>
      </c>
      <c r="P227" t="s">
        <v>4213</v>
      </c>
      <c r="Q227">
        <v>86</v>
      </c>
      <c r="R227" t="s">
        <v>5790</v>
      </c>
    </row>
    <row r="228" spans="1:18" x14ac:dyDescent="0.25">
      <c r="A228" t="s">
        <v>3947</v>
      </c>
      <c r="B228" t="s">
        <v>32</v>
      </c>
      <c r="C228" t="s">
        <v>33</v>
      </c>
      <c r="D228" t="s">
        <v>34</v>
      </c>
      <c r="E228" t="s">
        <v>3990</v>
      </c>
      <c r="F228">
        <v>1</v>
      </c>
      <c r="G228" t="s">
        <v>35</v>
      </c>
      <c r="H228" t="s">
        <v>35</v>
      </c>
      <c r="I228" t="s">
        <v>3994</v>
      </c>
      <c r="J228" t="s">
        <v>36</v>
      </c>
      <c r="K228" t="s">
        <v>3998</v>
      </c>
      <c r="L228" t="s">
        <v>3998</v>
      </c>
      <c r="M228" t="s">
        <v>37</v>
      </c>
      <c r="N228" t="s">
        <v>1</v>
      </c>
      <c r="O228" t="s">
        <v>31</v>
      </c>
      <c r="P228" t="s">
        <v>4037</v>
      </c>
      <c r="Q228">
        <v>119</v>
      </c>
      <c r="R228" t="s">
        <v>5765</v>
      </c>
    </row>
    <row r="229" spans="1:18" x14ac:dyDescent="0.25">
      <c r="A229" t="s">
        <v>3947</v>
      </c>
      <c r="B229" t="s">
        <v>47</v>
      </c>
      <c r="C229" t="s">
        <v>48</v>
      </c>
      <c r="D229" t="s">
        <v>49</v>
      </c>
      <c r="E229" t="s">
        <v>3990</v>
      </c>
      <c r="F229">
        <v>1</v>
      </c>
      <c r="G229" t="s">
        <v>50</v>
      </c>
      <c r="H229" t="s">
        <v>50</v>
      </c>
      <c r="I229" t="s">
        <v>3995</v>
      </c>
      <c r="J229" t="s">
        <v>51</v>
      </c>
      <c r="K229" t="s">
        <v>3998</v>
      </c>
      <c r="L229" t="s">
        <v>4000</v>
      </c>
      <c r="M229" t="s">
        <v>52</v>
      </c>
      <c r="N229" t="s">
        <v>53</v>
      </c>
      <c r="O229" t="s">
        <v>12</v>
      </c>
      <c r="P229" t="s">
        <v>5164</v>
      </c>
      <c r="Q229">
        <v>1350</v>
      </c>
      <c r="R229" t="s">
        <v>5767</v>
      </c>
    </row>
    <row r="230" spans="1:18" x14ac:dyDescent="0.25">
      <c r="A230" t="s">
        <v>3947</v>
      </c>
      <c r="B230" t="s">
        <v>62</v>
      </c>
      <c r="C230" t="s">
        <v>1</v>
      </c>
      <c r="D230" t="s">
        <v>63</v>
      </c>
      <c r="E230" t="s">
        <v>3990</v>
      </c>
      <c r="F230">
        <v>1</v>
      </c>
      <c r="G230" t="s">
        <v>3</v>
      </c>
      <c r="H230" t="s">
        <v>3</v>
      </c>
      <c r="I230" t="s">
        <v>4</v>
      </c>
      <c r="J230" t="s">
        <v>1</v>
      </c>
      <c r="K230" t="s">
        <v>4</v>
      </c>
      <c r="L230" t="s">
        <v>1</v>
      </c>
      <c r="M230" t="s">
        <v>1</v>
      </c>
      <c r="N230" t="s">
        <v>4</v>
      </c>
      <c r="O230" t="s">
        <v>4</v>
      </c>
      <c r="P230" t="s">
        <v>4055</v>
      </c>
      <c r="Q230">
        <v>27</v>
      </c>
      <c r="R230" t="s">
        <v>5768</v>
      </c>
    </row>
    <row r="231" spans="1:18" x14ac:dyDescent="0.25">
      <c r="A231" t="s">
        <v>3947</v>
      </c>
      <c r="B231" t="s">
        <v>184</v>
      </c>
      <c r="C231" t="s">
        <v>185</v>
      </c>
      <c r="D231" t="s">
        <v>186</v>
      </c>
      <c r="E231" t="s">
        <v>187</v>
      </c>
      <c r="F231">
        <v>4</v>
      </c>
      <c r="G231" t="s">
        <v>116</v>
      </c>
      <c r="H231" t="s">
        <v>116</v>
      </c>
      <c r="I231" t="s">
        <v>3997</v>
      </c>
      <c r="J231" t="s">
        <v>188</v>
      </c>
      <c r="K231" t="s">
        <v>3998</v>
      </c>
      <c r="L231" t="s">
        <v>3998</v>
      </c>
      <c r="M231" t="s">
        <v>189</v>
      </c>
      <c r="N231" t="s">
        <v>11</v>
      </c>
      <c r="O231" t="s">
        <v>12</v>
      </c>
      <c r="P231" t="s">
        <v>4149</v>
      </c>
      <c r="Q231">
        <v>167</v>
      </c>
      <c r="R231" t="s">
        <v>5782</v>
      </c>
    </row>
    <row r="232" spans="1:18" x14ac:dyDescent="0.25">
      <c r="A232" t="s">
        <v>3947</v>
      </c>
      <c r="B232" t="s">
        <v>248</v>
      </c>
      <c r="C232" t="s">
        <v>1</v>
      </c>
      <c r="D232" t="s">
        <v>249</v>
      </c>
      <c r="E232" t="s">
        <v>3990</v>
      </c>
      <c r="F232">
        <v>1</v>
      </c>
      <c r="G232" t="s">
        <v>3</v>
      </c>
      <c r="H232" t="s">
        <v>3</v>
      </c>
      <c r="I232" t="s">
        <v>4</v>
      </c>
      <c r="J232" t="s">
        <v>1</v>
      </c>
      <c r="K232" t="s">
        <v>4</v>
      </c>
      <c r="L232" t="s">
        <v>1</v>
      </c>
      <c r="M232" t="s">
        <v>1</v>
      </c>
      <c r="N232" t="s">
        <v>4</v>
      </c>
      <c r="O232" t="s">
        <v>4</v>
      </c>
      <c r="P232" t="s">
        <v>4204</v>
      </c>
      <c r="Q232">
        <v>270</v>
      </c>
      <c r="R232" t="s">
        <v>5789</v>
      </c>
    </row>
    <row r="233" spans="1:18" x14ac:dyDescent="0.25">
      <c r="A233" t="s">
        <v>3947</v>
      </c>
      <c r="B233" t="s">
        <v>478</v>
      </c>
      <c r="C233" t="s">
        <v>479</v>
      </c>
      <c r="D233" t="s">
        <v>480</v>
      </c>
      <c r="E233" t="s">
        <v>3990</v>
      </c>
      <c r="F233">
        <v>1</v>
      </c>
      <c r="G233" t="s">
        <v>27</v>
      </c>
      <c r="H233" t="s">
        <v>50</v>
      </c>
      <c r="I233" t="s">
        <v>3992</v>
      </c>
      <c r="J233" t="s">
        <v>481</v>
      </c>
      <c r="K233" t="s">
        <v>3998</v>
      </c>
      <c r="L233" t="s">
        <v>4000</v>
      </c>
      <c r="M233" t="s">
        <v>317</v>
      </c>
      <c r="N233" t="s">
        <v>482</v>
      </c>
      <c r="O233" t="s">
        <v>12</v>
      </c>
      <c r="P233" t="s">
        <v>4327</v>
      </c>
      <c r="Q233">
        <v>734</v>
      </c>
      <c r="R233" t="s">
        <v>5809</v>
      </c>
    </row>
    <row r="234" spans="1:18" x14ac:dyDescent="0.25">
      <c r="A234" t="s">
        <v>3947</v>
      </c>
      <c r="B234" t="s">
        <v>586</v>
      </c>
      <c r="C234" t="s">
        <v>1</v>
      </c>
      <c r="D234" t="s">
        <v>587</v>
      </c>
      <c r="E234" t="s">
        <v>3990</v>
      </c>
      <c r="F234">
        <v>1</v>
      </c>
      <c r="G234" t="s">
        <v>3</v>
      </c>
      <c r="H234" t="s">
        <v>3</v>
      </c>
      <c r="I234" t="s">
        <v>4</v>
      </c>
      <c r="J234" t="s">
        <v>1</v>
      </c>
      <c r="K234" t="s">
        <v>4</v>
      </c>
      <c r="L234" t="s">
        <v>1</v>
      </c>
      <c r="M234" t="s">
        <v>1</v>
      </c>
      <c r="N234" t="s">
        <v>4</v>
      </c>
      <c r="O234" t="s">
        <v>4</v>
      </c>
      <c r="P234" t="s">
        <v>4382</v>
      </c>
      <c r="Q234">
        <v>42</v>
      </c>
      <c r="R234" t="s">
        <v>5814</v>
      </c>
    </row>
    <row r="235" spans="1:18" x14ac:dyDescent="0.25">
      <c r="A235" t="s">
        <v>3947</v>
      </c>
      <c r="B235" t="s">
        <v>66</v>
      </c>
      <c r="C235" t="s">
        <v>1</v>
      </c>
      <c r="D235" t="s">
        <v>67</v>
      </c>
      <c r="E235" t="s">
        <v>3990</v>
      </c>
      <c r="F235">
        <v>1</v>
      </c>
      <c r="G235" t="s">
        <v>3</v>
      </c>
      <c r="H235" t="s">
        <v>3</v>
      </c>
      <c r="I235" t="s">
        <v>4</v>
      </c>
      <c r="J235" t="s">
        <v>1</v>
      </c>
      <c r="K235" t="s">
        <v>4</v>
      </c>
      <c r="L235" t="s">
        <v>1</v>
      </c>
      <c r="M235" t="s">
        <v>1</v>
      </c>
      <c r="N235" t="s">
        <v>4</v>
      </c>
      <c r="O235" t="s">
        <v>4</v>
      </c>
      <c r="P235" t="s">
        <v>4063</v>
      </c>
      <c r="Q235">
        <v>240</v>
      </c>
      <c r="R235" t="s">
        <v>5770</v>
      </c>
    </row>
    <row r="236" spans="1:18" x14ac:dyDescent="0.25">
      <c r="A236" t="s">
        <v>3947</v>
      </c>
      <c r="B236" t="s">
        <v>242</v>
      </c>
      <c r="C236" t="s">
        <v>243</v>
      </c>
      <c r="D236" t="s">
        <v>244</v>
      </c>
      <c r="E236" t="s">
        <v>245</v>
      </c>
      <c r="F236">
        <v>2</v>
      </c>
      <c r="G236" t="s">
        <v>27</v>
      </c>
      <c r="H236" t="s">
        <v>27</v>
      </c>
      <c r="I236" t="s">
        <v>3992</v>
      </c>
      <c r="J236" t="s">
        <v>246</v>
      </c>
      <c r="K236" t="s">
        <v>3998</v>
      </c>
      <c r="L236" t="s">
        <v>3998</v>
      </c>
      <c r="M236" t="s">
        <v>247</v>
      </c>
      <c r="N236" t="s">
        <v>101</v>
      </c>
      <c r="O236" t="s">
        <v>12</v>
      </c>
      <c r="P236" t="s">
        <v>4199</v>
      </c>
      <c r="Q236">
        <v>19</v>
      </c>
      <c r="R236" t="s">
        <v>5788</v>
      </c>
    </row>
    <row r="237" spans="1:18" x14ac:dyDescent="0.25">
      <c r="A237" t="s">
        <v>3947</v>
      </c>
      <c r="B237" t="s">
        <v>5</v>
      </c>
      <c r="C237" t="s">
        <v>6</v>
      </c>
      <c r="D237" t="s">
        <v>7</v>
      </c>
      <c r="E237" t="s">
        <v>3990</v>
      </c>
      <c r="F237">
        <v>1</v>
      </c>
      <c r="G237" t="s">
        <v>8</v>
      </c>
      <c r="H237" t="s">
        <v>8</v>
      </c>
      <c r="I237" t="s">
        <v>3992</v>
      </c>
      <c r="J237" t="s">
        <v>9</v>
      </c>
      <c r="K237" t="s">
        <v>3998</v>
      </c>
      <c r="L237" t="s">
        <v>3998</v>
      </c>
      <c r="M237" t="s">
        <v>10</v>
      </c>
      <c r="N237" t="s">
        <v>11</v>
      </c>
      <c r="O237" t="s">
        <v>12</v>
      </c>
      <c r="P237" t="s">
        <v>5137</v>
      </c>
      <c r="Q237">
        <v>1200</v>
      </c>
      <c r="R237" t="s">
        <v>5761</v>
      </c>
    </row>
    <row r="238" spans="1:18" x14ac:dyDescent="0.25">
      <c r="A238" t="s">
        <v>3947</v>
      </c>
      <c r="B238" t="s">
        <v>64</v>
      </c>
      <c r="C238" t="s">
        <v>1</v>
      </c>
      <c r="D238" t="s">
        <v>65</v>
      </c>
      <c r="E238" t="s">
        <v>3990</v>
      </c>
      <c r="F238">
        <v>1</v>
      </c>
      <c r="G238" t="s">
        <v>3</v>
      </c>
      <c r="H238" t="s">
        <v>3</v>
      </c>
      <c r="I238" t="s">
        <v>4</v>
      </c>
      <c r="J238" t="s">
        <v>1</v>
      </c>
      <c r="K238" t="s">
        <v>4</v>
      </c>
      <c r="L238" t="s">
        <v>1</v>
      </c>
      <c r="M238" t="s">
        <v>1</v>
      </c>
      <c r="N238" t="s">
        <v>4</v>
      </c>
      <c r="O238" t="s">
        <v>4</v>
      </c>
      <c r="P238" t="s">
        <v>4059</v>
      </c>
      <c r="Q238">
        <v>40</v>
      </c>
      <c r="R238" t="s">
        <v>5769</v>
      </c>
    </row>
    <row r="239" spans="1:18" x14ac:dyDescent="0.25">
      <c r="A239" t="s">
        <v>3947</v>
      </c>
      <c r="B239" t="s">
        <v>240</v>
      </c>
      <c r="C239" t="s">
        <v>1</v>
      </c>
      <c r="D239" t="s">
        <v>241</v>
      </c>
      <c r="E239" t="s">
        <v>3990</v>
      </c>
      <c r="F239">
        <v>1</v>
      </c>
      <c r="G239" t="s">
        <v>3</v>
      </c>
      <c r="H239" t="s">
        <v>3</v>
      </c>
      <c r="I239" t="s">
        <v>4</v>
      </c>
      <c r="J239" t="s">
        <v>1</v>
      </c>
      <c r="K239" t="s">
        <v>4</v>
      </c>
      <c r="L239" t="s">
        <v>1</v>
      </c>
      <c r="M239" t="s">
        <v>1</v>
      </c>
      <c r="N239" t="s">
        <v>4</v>
      </c>
      <c r="O239" t="s">
        <v>4</v>
      </c>
      <c r="P239" t="s">
        <v>4194</v>
      </c>
      <c r="Q239">
        <v>24</v>
      </c>
      <c r="R239" t="s">
        <v>5787</v>
      </c>
    </row>
    <row r="240" spans="1:18" x14ac:dyDescent="0.25">
      <c r="A240" t="s">
        <v>3947</v>
      </c>
      <c r="B240" t="s">
        <v>525</v>
      </c>
      <c r="C240" t="s">
        <v>1</v>
      </c>
      <c r="D240" t="s">
        <v>526</v>
      </c>
      <c r="E240" t="s">
        <v>3990</v>
      </c>
      <c r="F240">
        <v>1</v>
      </c>
      <c r="G240" t="s">
        <v>3</v>
      </c>
      <c r="H240" t="s">
        <v>3</v>
      </c>
      <c r="I240" t="s">
        <v>4</v>
      </c>
      <c r="J240" t="s">
        <v>1</v>
      </c>
      <c r="K240" t="s">
        <v>4</v>
      </c>
      <c r="L240" t="s">
        <v>1</v>
      </c>
      <c r="M240" t="s">
        <v>1</v>
      </c>
      <c r="N240" t="s">
        <v>4</v>
      </c>
      <c r="O240" t="s">
        <v>4</v>
      </c>
      <c r="P240" t="s">
        <v>4345</v>
      </c>
      <c r="Q240">
        <v>30</v>
      </c>
      <c r="R240" t="s">
        <v>5812</v>
      </c>
    </row>
    <row r="241" spans="1:18" x14ac:dyDescent="0.25">
      <c r="A241" t="s">
        <v>3947</v>
      </c>
      <c r="B241" t="s">
        <v>911</v>
      </c>
      <c r="C241" t="s">
        <v>912</v>
      </c>
      <c r="D241" t="s">
        <v>913</v>
      </c>
      <c r="E241" t="s">
        <v>914</v>
      </c>
      <c r="F241">
        <v>2</v>
      </c>
      <c r="G241" t="s">
        <v>59</v>
      </c>
      <c r="H241" t="s">
        <v>35</v>
      </c>
      <c r="I241" t="s">
        <v>3992</v>
      </c>
      <c r="J241" t="s">
        <v>915</v>
      </c>
      <c r="K241" t="s">
        <v>4000</v>
      </c>
      <c r="L241" t="s">
        <v>3999</v>
      </c>
      <c r="M241" t="s">
        <v>916</v>
      </c>
      <c r="N241" t="s">
        <v>11</v>
      </c>
      <c r="O241" t="s">
        <v>12</v>
      </c>
      <c r="P241" t="s">
        <v>4528</v>
      </c>
      <c r="Q241">
        <v>1</v>
      </c>
      <c r="R241" t="s">
        <v>3947</v>
      </c>
    </row>
    <row r="242" spans="1:18" x14ac:dyDescent="0.25">
      <c r="A242" t="s">
        <v>3949</v>
      </c>
      <c r="B242" t="s">
        <v>38</v>
      </c>
      <c r="C242" t="s">
        <v>1</v>
      </c>
      <c r="D242" t="s">
        <v>39</v>
      </c>
      <c r="E242" t="s">
        <v>3990</v>
      </c>
      <c r="F242">
        <v>1</v>
      </c>
      <c r="G242" t="s">
        <v>3</v>
      </c>
      <c r="H242" t="s">
        <v>3</v>
      </c>
      <c r="I242" t="s">
        <v>4</v>
      </c>
      <c r="J242" t="s">
        <v>1</v>
      </c>
      <c r="K242" t="s">
        <v>4</v>
      </c>
      <c r="L242" t="s">
        <v>1</v>
      </c>
      <c r="M242" t="s">
        <v>1</v>
      </c>
      <c r="N242" t="s">
        <v>4</v>
      </c>
      <c r="O242" t="s">
        <v>4</v>
      </c>
      <c r="P242" t="s">
        <v>4040</v>
      </c>
      <c r="Q242">
        <v>601</v>
      </c>
      <c r="R242" t="s">
        <v>5766</v>
      </c>
    </row>
    <row r="243" spans="1:18" x14ac:dyDescent="0.25">
      <c r="A243" t="s">
        <v>3949</v>
      </c>
      <c r="B243" t="s">
        <v>0</v>
      </c>
      <c r="C243" t="s">
        <v>1</v>
      </c>
      <c r="D243" t="s">
        <v>2</v>
      </c>
      <c r="E243" t="s">
        <v>3990</v>
      </c>
      <c r="F243">
        <v>1</v>
      </c>
      <c r="G243" t="s">
        <v>3</v>
      </c>
      <c r="H243" t="s">
        <v>3</v>
      </c>
      <c r="I243" t="s">
        <v>4</v>
      </c>
      <c r="J243" t="s">
        <v>1</v>
      </c>
      <c r="K243" t="s">
        <v>4</v>
      </c>
      <c r="L243" t="s">
        <v>1</v>
      </c>
      <c r="M243" t="s">
        <v>1</v>
      </c>
      <c r="N243" t="s">
        <v>4</v>
      </c>
      <c r="O243" t="s">
        <v>4</v>
      </c>
      <c r="P243" t="s">
        <v>4022</v>
      </c>
      <c r="Q243">
        <v>30</v>
      </c>
      <c r="R243" t="s">
        <v>5760</v>
      </c>
    </row>
    <row r="244" spans="1:18" x14ac:dyDescent="0.25">
      <c r="A244" t="s">
        <v>3949</v>
      </c>
      <c r="B244" t="s">
        <v>82</v>
      </c>
      <c r="C244" t="s">
        <v>1</v>
      </c>
      <c r="D244" t="s">
        <v>83</v>
      </c>
      <c r="E244" t="s">
        <v>3990</v>
      </c>
      <c r="F244">
        <v>1</v>
      </c>
      <c r="G244" t="s">
        <v>3</v>
      </c>
      <c r="H244" t="s">
        <v>3</v>
      </c>
      <c r="I244" t="s">
        <v>4</v>
      </c>
      <c r="J244" t="s">
        <v>1</v>
      </c>
      <c r="K244" t="s">
        <v>4</v>
      </c>
      <c r="L244" t="s">
        <v>1</v>
      </c>
      <c r="M244" t="s">
        <v>1</v>
      </c>
      <c r="N244" t="s">
        <v>4</v>
      </c>
      <c r="O244" t="s">
        <v>4</v>
      </c>
      <c r="P244" t="s">
        <v>5185</v>
      </c>
      <c r="Q244">
        <v>2100</v>
      </c>
      <c r="R244" t="s">
        <v>5772</v>
      </c>
    </row>
    <row r="245" spans="1:18" x14ac:dyDescent="0.25">
      <c r="A245" t="s">
        <v>3949</v>
      </c>
      <c r="B245" t="s">
        <v>82</v>
      </c>
      <c r="C245" t="s">
        <v>1</v>
      </c>
      <c r="D245" t="s">
        <v>83</v>
      </c>
      <c r="E245" t="s">
        <v>3990</v>
      </c>
      <c r="F245">
        <v>1</v>
      </c>
      <c r="G245" t="s">
        <v>3</v>
      </c>
      <c r="H245" t="s">
        <v>3</v>
      </c>
      <c r="I245" t="s">
        <v>4</v>
      </c>
      <c r="J245" t="s">
        <v>1</v>
      </c>
      <c r="K245" t="s">
        <v>4</v>
      </c>
      <c r="L245" t="s">
        <v>1</v>
      </c>
      <c r="M245" t="s">
        <v>1</v>
      </c>
      <c r="N245" t="s">
        <v>4</v>
      </c>
      <c r="O245" t="s">
        <v>4</v>
      </c>
      <c r="P245" t="s">
        <v>5185</v>
      </c>
      <c r="Q245">
        <v>2100</v>
      </c>
      <c r="R245" t="s">
        <v>5772</v>
      </c>
    </row>
    <row r="246" spans="1:18" x14ac:dyDescent="0.25">
      <c r="A246" t="s">
        <v>3949</v>
      </c>
      <c r="B246" t="s">
        <v>384</v>
      </c>
      <c r="C246" t="s">
        <v>385</v>
      </c>
      <c r="D246" t="s">
        <v>386</v>
      </c>
      <c r="E246" t="s">
        <v>3990</v>
      </c>
      <c r="F246">
        <v>1</v>
      </c>
      <c r="G246" t="s">
        <v>27</v>
      </c>
      <c r="H246" t="s">
        <v>50</v>
      </c>
      <c r="I246" t="s">
        <v>3993</v>
      </c>
      <c r="J246" t="s">
        <v>387</v>
      </c>
      <c r="K246" t="s">
        <v>3998</v>
      </c>
      <c r="L246" t="s">
        <v>4000</v>
      </c>
      <c r="M246" t="s">
        <v>79</v>
      </c>
      <c r="N246" t="s">
        <v>388</v>
      </c>
      <c r="O246" t="s">
        <v>12</v>
      </c>
      <c r="P246" t="s">
        <v>4269</v>
      </c>
      <c r="Q246">
        <v>20</v>
      </c>
      <c r="R246" t="s">
        <v>5800</v>
      </c>
    </row>
    <row r="247" spans="1:18" x14ac:dyDescent="0.25">
      <c r="A247" t="s">
        <v>3949</v>
      </c>
      <c r="B247" t="s">
        <v>15</v>
      </c>
      <c r="C247" t="s">
        <v>16</v>
      </c>
      <c r="D247" t="s">
        <v>17</v>
      </c>
      <c r="E247" t="s">
        <v>3990</v>
      </c>
      <c r="F247">
        <v>1</v>
      </c>
      <c r="G247" t="s">
        <v>8</v>
      </c>
      <c r="H247" t="s">
        <v>8</v>
      </c>
      <c r="I247" t="s">
        <v>3992</v>
      </c>
      <c r="J247" t="s">
        <v>9</v>
      </c>
      <c r="K247" t="s">
        <v>3998</v>
      </c>
      <c r="L247" t="s">
        <v>3998</v>
      </c>
      <c r="M247" t="s">
        <v>18</v>
      </c>
      <c r="N247" t="s">
        <v>1</v>
      </c>
      <c r="O247" t="s">
        <v>12</v>
      </c>
      <c r="P247" t="s">
        <v>4028</v>
      </c>
      <c r="Q247">
        <v>400</v>
      </c>
      <c r="R247" t="s">
        <v>5763</v>
      </c>
    </row>
    <row r="248" spans="1:18" x14ac:dyDescent="0.25">
      <c r="A248" t="s">
        <v>3949</v>
      </c>
      <c r="B248" t="s">
        <v>172</v>
      </c>
      <c r="C248" t="s">
        <v>1</v>
      </c>
      <c r="D248" t="s">
        <v>173</v>
      </c>
      <c r="E248" t="s">
        <v>3990</v>
      </c>
      <c r="F248">
        <v>1</v>
      </c>
      <c r="G248" t="s">
        <v>3</v>
      </c>
      <c r="H248" t="s">
        <v>3</v>
      </c>
      <c r="I248" t="s">
        <v>4</v>
      </c>
      <c r="J248" t="s">
        <v>1</v>
      </c>
      <c r="K248" t="s">
        <v>4</v>
      </c>
      <c r="L248" t="s">
        <v>1</v>
      </c>
      <c r="M248" t="s">
        <v>1</v>
      </c>
      <c r="N248" t="s">
        <v>4</v>
      </c>
      <c r="O248" t="s">
        <v>4</v>
      </c>
      <c r="P248" t="s">
        <v>4139</v>
      </c>
      <c r="Q248">
        <v>97</v>
      </c>
      <c r="R248" t="s">
        <v>5781</v>
      </c>
    </row>
    <row r="249" spans="1:18" x14ac:dyDescent="0.25">
      <c r="A249" t="s">
        <v>3949</v>
      </c>
      <c r="B249" t="s">
        <v>268</v>
      </c>
      <c r="C249" t="s">
        <v>1</v>
      </c>
      <c r="D249" t="s">
        <v>269</v>
      </c>
      <c r="E249" t="s">
        <v>3990</v>
      </c>
      <c r="F249">
        <v>1</v>
      </c>
      <c r="G249" t="s">
        <v>3</v>
      </c>
      <c r="H249" t="s">
        <v>3</v>
      </c>
      <c r="I249" t="s">
        <v>4</v>
      </c>
      <c r="J249" t="s">
        <v>1</v>
      </c>
      <c r="K249" t="s">
        <v>4</v>
      </c>
      <c r="L249" t="s">
        <v>1</v>
      </c>
      <c r="M249" t="s">
        <v>1</v>
      </c>
      <c r="N249" t="s">
        <v>4</v>
      </c>
      <c r="O249" t="s">
        <v>4</v>
      </c>
      <c r="P249" t="s">
        <v>4213</v>
      </c>
      <c r="Q249">
        <v>86</v>
      </c>
      <c r="R249" t="s">
        <v>5790</v>
      </c>
    </row>
    <row r="250" spans="1:18" x14ac:dyDescent="0.25">
      <c r="A250" t="s">
        <v>3949</v>
      </c>
      <c r="B250" t="s">
        <v>420</v>
      </c>
      <c r="C250" t="s">
        <v>1</v>
      </c>
      <c r="D250" t="s">
        <v>421</v>
      </c>
      <c r="E250" t="s">
        <v>3990</v>
      </c>
      <c r="F250">
        <v>1</v>
      </c>
      <c r="G250" t="s">
        <v>3</v>
      </c>
      <c r="H250" t="s">
        <v>3</v>
      </c>
      <c r="I250" t="s">
        <v>4</v>
      </c>
      <c r="J250" t="s">
        <v>1</v>
      </c>
      <c r="K250" t="s">
        <v>4</v>
      </c>
      <c r="L250" t="s">
        <v>1</v>
      </c>
      <c r="M250" t="s">
        <v>1</v>
      </c>
      <c r="N250" t="s">
        <v>4</v>
      </c>
      <c r="O250" t="s">
        <v>4</v>
      </c>
      <c r="P250" t="s">
        <v>4293</v>
      </c>
      <c r="Q250">
        <v>520</v>
      </c>
      <c r="R250" t="s">
        <v>5806</v>
      </c>
    </row>
    <row r="251" spans="1:18" x14ac:dyDescent="0.25">
      <c r="A251" t="s">
        <v>3949</v>
      </c>
      <c r="B251" t="s">
        <v>248</v>
      </c>
      <c r="C251" t="s">
        <v>1</v>
      </c>
      <c r="D251" t="s">
        <v>249</v>
      </c>
      <c r="E251" t="s">
        <v>3990</v>
      </c>
      <c r="F251">
        <v>1</v>
      </c>
      <c r="G251" t="s">
        <v>3</v>
      </c>
      <c r="H251" t="s">
        <v>3</v>
      </c>
      <c r="I251" t="s">
        <v>4</v>
      </c>
      <c r="J251" t="s">
        <v>1</v>
      </c>
      <c r="K251" t="s">
        <v>4</v>
      </c>
      <c r="L251" t="s">
        <v>1</v>
      </c>
      <c r="M251" t="s">
        <v>1</v>
      </c>
      <c r="N251" t="s">
        <v>4</v>
      </c>
      <c r="O251" t="s">
        <v>4</v>
      </c>
      <c r="P251" t="s">
        <v>4204</v>
      </c>
      <c r="Q251">
        <v>270</v>
      </c>
      <c r="R251" t="s">
        <v>5789</v>
      </c>
    </row>
    <row r="252" spans="1:18" x14ac:dyDescent="0.25">
      <c r="A252" t="s">
        <v>3949</v>
      </c>
      <c r="B252" t="s">
        <v>307</v>
      </c>
      <c r="C252" t="s">
        <v>308</v>
      </c>
      <c r="D252" t="s">
        <v>309</v>
      </c>
      <c r="E252" t="s">
        <v>3990</v>
      </c>
      <c r="F252">
        <v>1</v>
      </c>
      <c r="G252" t="s">
        <v>50</v>
      </c>
      <c r="H252" t="s">
        <v>50</v>
      </c>
      <c r="I252" t="s">
        <v>3995</v>
      </c>
      <c r="J252" t="s">
        <v>310</v>
      </c>
      <c r="K252" t="s">
        <v>3998</v>
      </c>
      <c r="L252" t="s">
        <v>4000</v>
      </c>
      <c r="M252" t="s">
        <v>280</v>
      </c>
      <c r="N252" t="s">
        <v>311</v>
      </c>
      <c r="O252" t="s">
        <v>31</v>
      </c>
      <c r="P252" t="s">
        <v>5293</v>
      </c>
      <c r="Q252">
        <v>21600</v>
      </c>
      <c r="R252" t="s">
        <v>5796</v>
      </c>
    </row>
    <row r="253" spans="1:18" x14ac:dyDescent="0.25">
      <c r="A253" t="s">
        <v>3949</v>
      </c>
      <c r="B253" t="s">
        <v>190</v>
      </c>
      <c r="C253" t="s">
        <v>1</v>
      </c>
      <c r="D253" t="s">
        <v>191</v>
      </c>
      <c r="E253" t="s">
        <v>3990</v>
      </c>
      <c r="F253">
        <v>1</v>
      </c>
      <c r="G253" t="s">
        <v>3</v>
      </c>
      <c r="H253" t="s">
        <v>3</v>
      </c>
      <c r="I253" t="s">
        <v>4</v>
      </c>
      <c r="J253" t="s">
        <v>1</v>
      </c>
      <c r="K253" t="s">
        <v>4</v>
      </c>
      <c r="L253" t="s">
        <v>1</v>
      </c>
      <c r="M253" t="s">
        <v>1</v>
      </c>
      <c r="N253" t="s">
        <v>4</v>
      </c>
      <c r="O253" t="s">
        <v>4</v>
      </c>
      <c r="P253" t="s">
        <v>4151</v>
      </c>
      <c r="Q253">
        <v>280</v>
      </c>
      <c r="R253" t="s">
        <v>5783</v>
      </c>
    </row>
    <row r="254" spans="1:18" x14ac:dyDescent="0.25">
      <c r="A254" t="s">
        <v>3949</v>
      </c>
      <c r="B254" t="s">
        <v>219</v>
      </c>
      <c r="C254" t="s">
        <v>220</v>
      </c>
      <c r="D254" t="s">
        <v>221</v>
      </c>
      <c r="E254" t="s">
        <v>3990</v>
      </c>
      <c r="F254">
        <v>1</v>
      </c>
      <c r="G254" t="s">
        <v>27</v>
      </c>
      <c r="H254" t="s">
        <v>50</v>
      </c>
      <c r="I254" t="s">
        <v>3993</v>
      </c>
      <c r="J254" t="s">
        <v>222</v>
      </c>
      <c r="K254" t="s">
        <v>3998</v>
      </c>
      <c r="L254" t="s">
        <v>4000</v>
      </c>
      <c r="M254" t="s">
        <v>79</v>
      </c>
      <c r="N254" t="s">
        <v>223</v>
      </c>
      <c r="O254" t="s">
        <v>31</v>
      </c>
      <c r="P254" t="s">
        <v>5265</v>
      </c>
      <c r="Q254">
        <v>2100</v>
      </c>
      <c r="R254" t="s">
        <v>5786</v>
      </c>
    </row>
    <row r="255" spans="1:18" x14ac:dyDescent="0.25">
      <c r="A255" t="s">
        <v>3949</v>
      </c>
      <c r="B255" t="s">
        <v>224</v>
      </c>
      <c r="C255" t="s">
        <v>225</v>
      </c>
      <c r="D255" t="s">
        <v>226</v>
      </c>
      <c r="E255" t="s">
        <v>3990</v>
      </c>
      <c r="F255">
        <v>1</v>
      </c>
      <c r="G255" t="s">
        <v>71</v>
      </c>
      <c r="H255" t="s">
        <v>71</v>
      </c>
      <c r="I255" t="s">
        <v>3996</v>
      </c>
      <c r="J255" t="s">
        <v>227</v>
      </c>
      <c r="K255" t="s">
        <v>3998</v>
      </c>
      <c r="L255" t="s">
        <v>3998</v>
      </c>
      <c r="M255" t="s">
        <v>228</v>
      </c>
      <c r="N255" t="s">
        <v>229</v>
      </c>
      <c r="O255" t="s">
        <v>12</v>
      </c>
      <c r="P255" t="s">
        <v>4179</v>
      </c>
      <c r="Q255">
        <v>190</v>
      </c>
      <c r="R255" t="s">
        <v>5786</v>
      </c>
    </row>
    <row r="256" spans="1:18" x14ac:dyDescent="0.25">
      <c r="A256" t="s">
        <v>3949</v>
      </c>
      <c r="B256" t="s">
        <v>289</v>
      </c>
      <c r="C256" t="s">
        <v>290</v>
      </c>
      <c r="D256" t="s">
        <v>291</v>
      </c>
      <c r="E256" t="s">
        <v>3990</v>
      </c>
      <c r="F256">
        <v>1</v>
      </c>
      <c r="G256" t="s">
        <v>27</v>
      </c>
      <c r="H256" t="s">
        <v>27</v>
      </c>
      <c r="I256" t="s">
        <v>3992</v>
      </c>
      <c r="J256" t="s">
        <v>292</v>
      </c>
      <c r="K256" t="s">
        <v>3998</v>
      </c>
      <c r="L256" t="s">
        <v>3998</v>
      </c>
      <c r="M256" t="s">
        <v>293</v>
      </c>
      <c r="N256" t="s">
        <v>294</v>
      </c>
      <c r="O256" t="s">
        <v>31</v>
      </c>
      <c r="P256" t="s">
        <v>5287</v>
      </c>
      <c r="Q256">
        <v>57800</v>
      </c>
      <c r="R256" t="s">
        <v>5786</v>
      </c>
    </row>
    <row r="257" spans="1:18" x14ac:dyDescent="0.25">
      <c r="A257" t="s">
        <v>3949</v>
      </c>
      <c r="B257" t="s">
        <v>5</v>
      </c>
      <c r="C257" t="s">
        <v>6</v>
      </c>
      <c r="D257" t="s">
        <v>7</v>
      </c>
      <c r="E257" t="s">
        <v>3990</v>
      </c>
      <c r="F257">
        <v>1</v>
      </c>
      <c r="G257" t="s">
        <v>8</v>
      </c>
      <c r="H257" t="s">
        <v>8</v>
      </c>
      <c r="I257" t="s">
        <v>3992</v>
      </c>
      <c r="J257" t="s">
        <v>9</v>
      </c>
      <c r="K257" t="s">
        <v>3998</v>
      </c>
      <c r="L257" t="s">
        <v>3998</v>
      </c>
      <c r="M257" t="s">
        <v>10</v>
      </c>
      <c r="N257" t="s">
        <v>11</v>
      </c>
      <c r="O257" t="s">
        <v>12</v>
      </c>
      <c r="P257" t="s">
        <v>5137</v>
      </c>
      <c r="Q257">
        <v>1200</v>
      </c>
      <c r="R257" t="s">
        <v>5761</v>
      </c>
    </row>
    <row r="258" spans="1:18" x14ac:dyDescent="0.25">
      <c r="A258" t="s">
        <v>3949</v>
      </c>
      <c r="B258" t="s">
        <v>13</v>
      </c>
      <c r="C258" t="s">
        <v>1</v>
      </c>
      <c r="D258" t="s">
        <v>14</v>
      </c>
      <c r="E258" t="s">
        <v>3990</v>
      </c>
      <c r="F258">
        <v>1</v>
      </c>
      <c r="G258" t="s">
        <v>3</v>
      </c>
      <c r="H258" t="s">
        <v>3</v>
      </c>
      <c r="I258" t="s">
        <v>4</v>
      </c>
      <c r="J258" t="s">
        <v>1</v>
      </c>
      <c r="K258" t="s">
        <v>4</v>
      </c>
      <c r="L258" t="s">
        <v>1</v>
      </c>
      <c r="M258" t="s">
        <v>1</v>
      </c>
      <c r="N258" t="s">
        <v>4</v>
      </c>
      <c r="O258" t="s">
        <v>4</v>
      </c>
      <c r="P258" t="s">
        <v>4026</v>
      </c>
      <c r="Q258">
        <v>100</v>
      </c>
      <c r="R258" t="s">
        <v>5762</v>
      </c>
    </row>
    <row r="259" spans="1:18" x14ac:dyDescent="0.25">
      <c r="A259" t="s">
        <v>3949</v>
      </c>
      <c r="B259" t="s">
        <v>238</v>
      </c>
      <c r="C259" t="s">
        <v>1</v>
      </c>
      <c r="D259" t="s">
        <v>239</v>
      </c>
      <c r="E259" t="s">
        <v>3990</v>
      </c>
      <c r="F259">
        <v>1</v>
      </c>
      <c r="G259" t="s">
        <v>3</v>
      </c>
      <c r="H259" t="s">
        <v>3</v>
      </c>
      <c r="I259" t="s">
        <v>4</v>
      </c>
      <c r="J259" t="s">
        <v>1</v>
      </c>
      <c r="K259" t="s">
        <v>4</v>
      </c>
      <c r="L259" t="s">
        <v>1</v>
      </c>
      <c r="M259" t="s">
        <v>1</v>
      </c>
      <c r="N259" t="s">
        <v>4</v>
      </c>
      <c r="O259" t="s">
        <v>4</v>
      </c>
      <c r="P259" t="s">
        <v>4190</v>
      </c>
      <c r="Q259">
        <v>20</v>
      </c>
      <c r="R259" t="s">
        <v>5762</v>
      </c>
    </row>
    <row r="260" spans="1:18" x14ac:dyDescent="0.25">
      <c r="A260" t="s">
        <v>3949</v>
      </c>
      <c r="B260" t="s">
        <v>301</v>
      </c>
      <c r="C260" t="s">
        <v>302</v>
      </c>
      <c r="D260" t="s">
        <v>303</v>
      </c>
      <c r="E260" t="s">
        <v>304</v>
      </c>
      <c r="F260">
        <v>13</v>
      </c>
      <c r="G260" t="s">
        <v>35</v>
      </c>
      <c r="H260" t="s">
        <v>35</v>
      </c>
      <c r="I260" t="s">
        <v>3994</v>
      </c>
      <c r="J260" t="s">
        <v>305</v>
      </c>
      <c r="K260" t="s">
        <v>3998</v>
      </c>
      <c r="L260" t="s">
        <v>3998</v>
      </c>
      <c r="M260" t="s">
        <v>29</v>
      </c>
      <c r="N260" t="s">
        <v>306</v>
      </c>
      <c r="O260" t="s">
        <v>31</v>
      </c>
      <c r="P260" t="s">
        <v>5292</v>
      </c>
      <c r="Q260">
        <v>25770</v>
      </c>
      <c r="R260" t="s">
        <v>5795</v>
      </c>
    </row>
    <row r="261" spans="1:18" x14ac:dyDescent="0.25">
      <c r="A261" t="s">
        <v>3949</v>
      </c>
      <c r="B261" t="s">
        <v>356</v>
      </c>
      <c r="C261" t="s">
        <v>357</v>
      </c>
      <c r="D261" t="s">
        <v>358</v>
      </c>
      <c r="E261" t="s">
        <v>3990</v>
      </c>
      <c r="F261">
        <v>1</v>
      </c>
      <c r="G261" t="s">
        <v>35</v>
      </c>
      <c r="H261" t="s">
        <v>35</v>
      </c>
      <c r="I261" t="s">
        <v>3994</v>
      </c>
      <c r="J261" t="s">
        <v>359</v>
      </c>
      <c r="K261" t="s">
        <v>3998</v>
      </c>
      <c r="L261" t="s">
        <v>4000</v>
      </c>
      <c r="M261" t="s">
        <v>360</v>
      </c>
      <c r="N261" t="s">
        <v>361</v>
      </c>
      <c r="O261" t="s">
        <v>31</v>
      </c>
      <c r="P261" t="s">
        <v>5304</v>
      </c>
      <c r="Q261">
        <v>2470</v>
      </c>
      <c r="R261" t="s">
        <v>5797</v>
      </c>
    </row>
    <row r="262" spans="1:18" x14ac:dyDescent="0.25">
      <c r="A262" t="s">
        <v>3949</v>
      </c>
      <c r="B262" t="s">
        <v>631</v>
      </c>
      <c r="C262" t="s">
        <v>1</v>
      </c>
      <c r="D262" t="s">
        <v>632</v>
      </c>
      <c r="E262" t="s">
        <v>3990</v>
      </c>
      <c r="F262">
        <v>1</v>
      </c>
      <c r="G262" t="s">
        <v>3</v>
      </c>
      <c r="H262" t="s">
        <v>3</v>
      </c>
      <c r="I262" t="s">
        <v>4</v>
      </c>
      <c r="J262" t="s">
        <v>1</v>
      </c>
      <c r="K262" t="s">
        <v>4</v>
      </c>
      <c r="L262" t="s">
        <v>1</v>
      </c>
      <c r="M262" t="s">
        <v>1</v>
      </c>
      <c r="N262" t="s">
        <v>4</v>
      </c>
      <c r="O262" t="s">
        <v>4</v>
      </c>
      <c r="P262" t="s">
        <v>4422</v>
      </c>
      <c r="Q262">
        <v>10</v>
      </c>
      <c r="R262" t="s">
        <v>5762</v>
      </c>
    </row>
    <row r="263" spans="1:18" x14ac:dyDescent="0.25">
      <c r="A263" t="s">
        <v>3949</v>
      </c>
      <c r="B263" t="s">
        <v>693</v>
      </c>
      <c r="C263" t="s">
        <v>1</v>
      </c>
      <c r="D263" t="s">
        <v>694</v>
      </c>
      <c r="E263" t="s">
        <v>3990</v>
      </c>
      <c r="F263">
        <v>1</v>
      </c>
      <c r="G263" t="s">
        <v>3</v>
      </c>
      <c r="H263" t="s">
        <v>3</v>
      </c>
      <c r="I263" t="s">
        <v>4</v>
      </c>
      <c r="J263" t="s">
        <v>1</v>
      </c>
      <c r="K263" t="s">
        <v>4</v>
      </c>
      <c r="L263" t="s">
        <v>1</v>
      </c>
      <c r="M263" t="s">
        <v>1</v>
      </c>
      <c r="N263" t="s">
        <v>4</v>
      </c>
      <c r="O263" t="s">
        <v>4</v>
      </c>
      <c r="P263" t="s">
        <v>4449</v>
      </c>
      <c r="Q263">
        <v>460</v>
      </c>
      <c r="R263" t="s">
        <v>5815</v>
      </c>
    </row>
    <row r="264" spans="1:18" x14ac:dyDescent="0.25">
      <c r="A264" t="s">
        <v>3949</v>
      </c>
      <c r="B264" t="s">
        <v>872</v>
      </c>
      <c r="C264" t="s">
        <v>873</v>
      </c>
      <c r="D264" t="s">
        <v>874</v>
      </c>
      <c r="E264" t="s">
        <v>3990</v>
      </c>
      <c r="F264">
        <v>1</v>
      </c>
      <c r="G264" t="s">
        <v>8</v>
      </c>
      <c r="H264" t="s">
        <v>8</v>
      </c>
      <c r="I264" t="s">
        <v>3992</v>
      </c>
      <c r="J264" t="s">
        <v>875</v>
      </c>
      <c r="K264" t="s">
        <v>3998</v>
      </c>
      <c r="L264" t="s">
        <v>3998</v>
      </c>
      <c r="M264" t="s">
        <v>876</v>
      </c>
      <c r="N264" t="s">
        <v>11</v>
      </c>
      <c r="O264" t="s">
        <v>12</v>
      </c>
      <c r="P264" t="s">
        <v>5428</v>
      </c>
      <c r="Q264">
        <v>11050</v>
      </c>
      <c r="R264" t="s">
        <v>5795</v>
      </c>
    </row>
    <row r="265" spans="1:18" x14ac:dyDescent="0.25">
      <c r="A265" t="s">
        <v>3949</v>
      </c>
      <c r="B265" t="s">
        <v>1210</v>
      </c>
      <c r="C265" t="s">
        <v>1211</v>
      </c>
      <c r="D265" t="s">
        <v>1212</v>
      </c>
      <c r="E265" t="s">
        <v>1213</v>
      </c>
      <c r="F265">
        <v>24</v>
      </c>
      <c r="G265" t="s">
        <v>71</v>
      </c>
      <c r="H265" t="s">
        <v>35</v>
      </c>
      <c r="I265" t="s">
        <v>3996</v>
      </c>
      <c r="J265" t="s">
        <v>1214</v>
      </c>
      <c r="K265" t="s">
        <v>4000</v>
      </c>
      <c r="L265" t="s">
        <v>3999</v>
      </c>
      <c r="M265" t="s">
        <v>149</v>
      </c>
      <c r="N265" t="s">
        <v>11</v>
      </c>
      <c r="O265" t="s">
        <v>31</v>
      </c>
      <c r="P265" t="s">
        <v>5485</v>
      </c>
      <c r="Q265">
        <v>13600</v>
      </c>
      <c r="R265" t="s">
        <v>5815</v>
      </c>
    </row>
    <row r="266" spans="1:18" x14ac:dyDescent="0.25">
      <c r="A266" t="s">
        <v>3949</v>
      </c>
      <c r="B266" t="s">
        <v>1215</v>
      </c>
      <c r="C266" t="s">
        <v>1216</v>
      </c>
      <c r="D266" t="s">
        <v>1217</v>
      </c>
      <c r="E266" t="s">
        <v>1218</v>
      </c>
      <c r="F266">
        <v>10</v>
      </c>
      <c r="G266" t="s">
        <v>71</v>
      </c>
      <c r="H266" t="s">
        <v>71</v>
      </c>
      <c r="I266" t="s">
        <v>3993</v>
      </c>
      <c r="J266" t="s">
        <v>1219</v>
      </c>
      <c r="K266" t="s">
        <v>3998</v>
      </c>
      <c r="L266" t="s">
        <v>3998</v>
      </c>
      <c r="M266" t="s">
        <v>1220</v>
      </c>
      <c r="N266" t="s">
        <v>11</v>
      </c>
      <c r="O266" t="s">
        <v>31</v>
      </c>
      <c r="P266" t="s">
        <v>5486</v>
      </c>
      <c r="Q266">
        <v>9000</v>
      </c>
      <c r="R266" t="s">
        <v>5815</v>
      </c>
    </row>
    <row r="267" spans="1:18" x14ac:dyDescent="0.25">
      <c r="A267" t="s">
        <v>3949</v>
      </c>
      <c r="B267" t="s">
        <v>2034</v>
      </c>
      <c r="C267" t="s">
        <v>1</v>
      </c>
      <c r="D267" t="s">
        <v>2035</v>
      </c>
      <c r="E267" t="s">
        <v>3990</v>
      </c>
      <c r="F267">
        <v>1</v>
      </c>
      <c r="G267" t="s">
        <v>3</v>
      </c>
      <c r="H267" t="s">
        <v>3</v>
      </c>
      <c r="I267" t="s">
        <v>4</v>
      </c>
      <c r="J267" t="s">
        <v>1</v>
      </c>
      <c r="K267" t="s">
        <v>4</v>
      </c>
      <c r="L267" t="s">
        <v>1</v>
      </c>
      <c r="M267" t="s">
        <v>1</v>
      </c>
      <c r="N267" t="s">
        <v>4</v>
      </c>
      <c r="O267" t="s">
        <v>4</v>
      </c>
      <c r="P267" t="s">
        <v>4936</v>
      </c>
      <c r="Q267">
        <v>630</v>
      </c>
      <c r="R267" t="s">
        <v>5795</v>
      </c>
    </row>
    <row r="268" spans="1:18" x14ac:dyDescent="0.25">
      <c r="A268" t="s">
        <v>3949</v>
      </c>
      <c r="B268" t="s">
        <v>24</v>
      </c>
      <c r="C268" t="s">
        <v>25</v>
      </c>
      <c r="D268" t="s">
        <v>26</v>
      </c>
      <c r="E268" t="s">
        <v>3990</v>
      </c>
      <c r="F268">
        <v>1</v>
      </c>
      <c r="G268" t="s">
        <v>27</v>
      </c>
      <c r="H268" t="s">
        <v>27</v>
      </c>
      <c r="I268" t="s">
        <v>3993</v>
      </c>
      <c r="J268" t="s">
        <v>28</v>
      </c>
      <c r="K268" t="s">
        <v>3998</v>
      </c>
      <c r="L268" t="s">
        <v>3998</v>
      </c>
      <c r="M268" t="s">
        <v>29</v>
      </c>
      <c r="N268" t="s">
        <v>30</v>
      </c>
      <c r="O268" t="s">
        <v>31</v>
      </c>
      <c r="P268" t="s">
        <v>4034</v>
      </c>
      <c r="Q268">
        <v>200</v>
      </c>
      <c r="R268" t="s">
        <v>3949</v>
      </c>
    </row>
    <row r="269" spans="1:18" x14ac:dyDescent="0.25">
      <c r="A269" t="s">
        <v>3949</v>
      </c>
      <c r="B269" t="s">
        <v>111</v>
      </c>
      <c r="C269" t="s">
        <v>112</v>
      </c>
      <c r="D269" t="s">
        <v>114</v>
      </c>
      <c r="E269" t="s">
        <v>115</v>
      </c>
      <c r="F269">
        <v>1</v>
      </c>
      <c r="G269" t="s">
        <v>116</v>
      </c>
      <c r="H269" t="s">
        <v>116</v>
      </c>
      <c r="I269" t="s">
        <v>3997</v>
      </c>
      <c r="J269" t="s">
        <v>117</v>
      </c>
      <c r="K269" t="s">
        <v>3998</v>
      </c>
      <c r="L269" t="s">
        <v>3998</v>
      </c>
      <c r="M269" t="s">
        <v>118</v>
      </c>
      <c r="N269" t="s">
        <v>11</v>
      </c>
      <c r="O269" t="s">
        <v>12</v>
      </c>
      <c r="P269" t="s">
        <v>4105</v>
      </c>
      <c r="Q269">
        <v>230</v>
      </c>
      <c r="R269" t="s">
        <v>3949</v>
      </c>
    </row>
    <row r="270" spans="1:18" x14ac:dyDescent="0.25">
      <c r="A270" t="s">
        <v>3949</v>
      </c>
      <c r="B270" t="s">
        <v>403</v>
      </c>
      <c r="C270" t="s">
        <v>404</v>
      </c>
      <c r="D270" t="s">
        <v>405</v>
      </c>
      <c r="E270" t="s">
        <v>3990</v>
      </c>
      <c r="F270">
        <v>1</v>
      </c>
      <c r="G270" t="s">
        <v>27</v>
      </c>
      <c r="H270" t="s">
        <v>27</v>
      </c>
      <c r="I270" t="s">
        <v>3993</v>
      </c>
      <c r="J270" t="s">
        <v>406</v>
      </c>
      <c r="K270" t="s">
        <v>3998</v>
      </c>
      <c r="L270" t="s">
        <v>3998</v>
      </c>
      <c r="M270" t="s">
        <v>407</v>
      </c>
      <c r="N270" t="s">
        <v>408</v>
      </c>
      <c r="O270" t="s">
        <v>31</v>
      </c>
      <c r="P270" t="s">
        <v>4282</v>
      </c>
      <c r="Q270">
        <v>150</v>
      </c>
      <c r="R270" t="s">
        <v>3949</v>
      </c>
    </row>
    <row r="271" spans="1:18" x14ac:dyDescent="0.25">
      <c r="A271" t="s">
        <v>3949</v>
      </c>
      <c r="B271" t="s">
        <v>496</v>
      </c>
      <c r="C271" t="s">
        <v>497</v>
      </c>
      <c r="D271" t="s">
        <v>498</v>
      </c>
      <c r="E271" t="s">
        <v>3990</v>
      </c>
      <c r="F271">
        <v>1</v>
      </c>
      <c r="G271" t="s">
        <v>35</v>
      </c>
      <c r="H271" t="s">
        <v>35</v>
      </c>
      <c r="I271" t="s">
        <v>3994</v>
      </c>
      <c r="J271" t="s">
        <v>499</v>
      </c>
      <c r="K271" t="s">
        <v>3998</v>
      </c>
      <c r="L271" t="s">
        <v>3998</v>
      </c>
      <c r="M271" t="s">
        <v>23</v>
      </c>
      <c r="N271" t="s">
        <v>1</v>
      </c>
      <c r="O271" t="s">
        <v>31</v>
      </c>
      <c r="P271" t="s">
        <v>4333</v>
      </c>
      <c r="Q271">
        <v>120</v>
      </c>
      <c r="R271" t="s">
        <v>3949</v>
      </c>
    </row>
    <row r="272" spans="1:18" x14ac:dyDescent="0.25">
      <c r="A272" t="s">
        <v>3949</v>
      </c>
      <c r="B272" t="s">
        <v>536</v>
      </c>
      <c r="C272" t="s">
        <v>537</v>
      </c>
      <c r="D272" t="s">
        <v>538</v>
      </c>
      <c r="E272" t="s">
        <v>3990</v>
      </c>
      <c r="F272">
        <v>1</v>
      </c>
      <c r="G272" t="s">
        <v>116</v>
      </c>
      <c r="H272" t="s">
        <v>116</v>
      </c>
      <c r="I272" t="s">
        <v>3997</v>
      </c>
      <c r="J272" t="s">
        <v>539</v>
      </c>
      <c r="K272" t="s">
        <v>3998</v>
      </c>
      <c r="L272" t="s">
        <v>3998</v>
      </c>
      <c r="M272" t="s">
        <v>540</v>
      </c>
      <c r="N272" t="s">
        <v>11</v>
      </c>
      <c r="O272" t="s">
        <v>12</v>
      </c>
      <c r="P272" t="s">
        <v>4352</v>
      </c>
      <c r="Q272">
        <v>110</v>
      </c>
      <c r="R272" t="s">
        <v>3949</v>
      </c>
    </row>
    <row r="273" spans="1:18" x14ac:dyDescent="0.25">
      <c r="A273" t="s">
        <v>3949</v>
      </c>
      <c r="B273" t="s">
        <v>559</v>
      </c>
      <c r="C273" t="s">
        <v>560</v>
      </c>
      <c r="D273" t="s">
        <v>561</v>
      </c>
      <c r="E273" t="s">
        <v>562</v>
      </c>
      <c r="F273">
        <v>3</v>
      </c>
      <c r="G273" t="s">
        <v>116</v>
      </c>
      <c r="H273" t="s">
        <v>116</v>
      </c>
      <c r="I273" t="s">
        <v>3997</v>
      </c>
      <c r="J273" t="s">
        <v>563</v>
      </c>
      <c r="K273" t="s">
        <v>3998</v>
      </c>
      <c r="L273" t="s">
        <v>3998</v>
      </c>
      <c r="M273" t="s">
        <v>155</v>
      </c>
      <c r="N273" t="s">
        <v>1</v>
      </c>
      <c r="O273" t="s">
        <v>12</v>
      </c>
      <c r="P273" t="s">
        <v>4016</v>
      </c>
      <c r="Q273" t="s">
        <v>5668</v>
      </c>
      <c r="R273" t="s">
        <v>3949</v>
      </c>
    </row>
    <row r="274" spans="1:18" x14ac:dyDescent="0.25">
      <c r="A274" t="s">
        <v>3949</v>
      </c>
      <c r="B274" t="s">
        <v>695</v>
      </c>
      <c r="C274" t="s">
        <v>696</v>
      </c>
      <c r="D274" t="s">
        <v>697</v>
      </c>
      <c r="E274" t="s">
        <v>3990</v>
      </c>
      <c r="F274">
        <v>1</v>
      </c>
      <c r="G274" t="s">
        <v>71</v>
      </c>
      <c r="H274" t="s">
        <v>71</v>
      </c>
      <c r="I274" t="s">
        <v>3996</v>
      </c>
      <c r="J274" t="s">
        <v>698</v>
      </c>
      <c r="K274" t="s">
        <v>3998</v>
      </c>
      <c r="L274" t="s">
        <v>3998</v>
      </c>
      <c r="M274" t="s">
        <v>211</v>
      </c>
      <c r="N274" t="s">
        <v>11</v>
      </c>
      <c r="O274" t="s">
        <v>12</v>
      </c>
      <c r="P274" t="s">
        <v>4451</v>
      </c>
      <c r="Q274">
        <v>130</v>
      </c>
      <c r="R274" t="s">
        <v>3949</v>
      </c>
    </row>
    <row r="275" spans="1:18" x14ac:dyDescent="0.25">
      <c r="A275" t="s">
        <v>3949</v>
      </c>
      <c r="B275" t="s">
        <v>699</v>
      </c>
      <c r="C275" t="s">
        <v>1</v>
      </c>
      <c r="D275" t="s">
        <v>700</v>
      </c>
      <c r="E275" t="s">
        <v>3990</v>
      </c>
      <c r="F275">
        <v>1</v>
      </c>
      <c r="G275" t="s">
        <v>3</v>
      </c>
      <c r="H275" t="s">
        <v>3</v>
      </c>
      <c r="I275" t="s">
        <v>4</v>
      </c>
      <c r="J275" t="s">
        <v>1</v>
      </c>
      <c r="K275" t="s">
        <v>4</v>
      </c>
      <c r="L275" t="s">
        <v>1</v>
      </c>
      <c r="M275" t="s">
        <v>1</v>
      </c>
      <c r="N275" t="s">
        <v>4</v>
      </c>
      <c r="O275" t="s">
        <v>4</v>
      </c>
      <c r="P275" t="s">
        <v>5402</v>
      </c>
      <c r="Q275">
        <v>1900</v>
      </c>
      <c r="R275" t="s">
        <v>3949</v>
      </c>
    </row>
    <row r="276" spans="1:18" x14ac:dyDescent="0.25">
      <c r="A276" t="s">
        <v>3949</v>
      </c>
      <c r="B276" t="s">
        <v>705</v>
      </c>
      <c r="C276" t="s">
        <v>706</v>
      </c>
      <c r="D276" t="s">
        <v>707</v>
      </c>
      <c r="E276" t="s">
        <v>3990</v>
      </c>
      <c r="F276">
        <v>1</v>
      </c>
      <c r="G276" t="s">
        <v>8</v>
      </c>
      <c r="H276" t="s">
        <v>59</v>
      </c>
      <c r="I276" t="s">
        <v>3993</v>
      </c>
      <c r="J276" t="s">
        <v>708</v>
      </c>
      <c r="K276" t="s">
        <v>3998</v>
      </c>
      <c r="L276" t="s">
        <v>4000</v>
      </c>
      <c r="M276" t="s">
        <v>709</v>
      </c>
      <c r="N276" t="s">
        <v>11</v>
      </c>
      <c r="O276" t="s">
        <v>31</v>
      </c>
      <c r="P276" t="s">
        <v>4457</v>
      </c>
      <c r="Q276">
        <v>50</v>
      </c>
      <c r="R276" t="s">
        <v>3949</v>
      </c>
    </row>
    <row r="277" spans="1:18" x14ac:dyDescent="0.25">
      <c r="A277" t="s">
        <v>3949</v>
      </c>
      <c r="B277" t="s">
        <v>1246</v>
      </c>
      <c r="C277" t="s">
        <v>1</v>
      </c>
      <c r="D277" t="s">
        <v>1247</v>
      </c>
      <c r="E277" t="s">
        <v>3990</v>
      </c>
      <c r="F277">
        <v>1</v>
      </c>
      <c r="G277" t="s">
        <v>3</v>
      </c>
      <c r="H277" t="s">
        <v>3</v>
      </c>
      <c r="I277" t="s">
        <v>4</v>
      </c>
      <c r="J277" t="s">
        <v>1</v>
      </c>
      <c r="K277" t="s">
        <v>4</v>
      </c>
      <c r="L277" t="s">
        <v>1</v>
      </c>
      <c r="M277" t="s">
        <v>1</v>
      </c>
      <c r="N277" t="s">
        <v>4</v>
      </c>
      <c r="O277" t="s">
        <v>4</v>
      </c>
      <c r="P277" t="s">
        <v>5491</v>
      </c>
      <c r="Q277">
        <v>1100</v>
      </c>
      <c r="R277" t="s">
        <v>3949</v>
      </c>
    </row>
    <row r="278" spans="1:18" x14ac:dyDescent="0.25">
      <c r="A278" t="s">
        <v>3949</v>
      </c>
      <c r="B278" t="s">
        <v>1267</v>
      </c>
      <c r="C278" t="s">
        <v>1268</v>
      </c>
      <c r="D278" t="s">
        <v>1269</v>
      </c>
      <c r="E278" t="s">
        <v>1270</v>
      </c>
      <c r="F278">
        <v>2</v>
      </c>
      <c r="G278" t="s">
        <v>71</v>
      </c>
      <c r="H278" t="s">
        <v>71</v>
      </c>
      <c r="I278" t="s">
        <v>3996</v>
      </c>
      <c r="J278" t="s">
        <v>1271</v>
      </c>
      <c r="K278" t="s">
        <v>3998</v>
      </c>
      <c r="L278" t="s">
        <v>3998</v>
      </c>
      <c r="M278" t="s">
        <v>138</v>
      </c>
      <c r="N278" t="s">
        <v>11</v>
      </c>
      <c r="O278" t="s">
        <v>31</v>
      </c>
      <c r="P278" t="s">
        <v>4682</v>
      </c>
      <c r="Q278">
        <v>10</v>
      </c>
      <c r="R278" t="s">
        <v>3949</v>
      </c>
    </row>
    <row r="279" spans="1:18" x14ac:dyDescent="0.25">
      <c r="A279" t="s">
        <v>3951</v>
      </c>
      <c r="B279" t="s">
        <v>397</v>
      </c>
      <c r="C279" t="s">
        <v>398</v>
      </c>
      <c r="D279" t="s">
        <v>399</v>
      </c>
      <c r="E279" t="s">
        <v>400</v>
      </c>
      <c r="F279">
        <v>2</v>
      </c>
      <c r="G279" t="s">
        <v>50</v>
      </c>
      <c r="H279" t="s">
        <v>50</v>
      </c>
      <c r="I279" t="s">
        <v>3993</v>
      </c>
      <c r="J279" t="s">
        <v>401</v>
      </c>
      <c r="K279" t="s">
        <v>3998</v>
      </c>
      <c r="L279" t="s">
        <v>3998</v>
      </c>
      <c r="M279" t="s">
        <v>402</v>
      </c>
      <c r="N279" t="s">
        <v>260</v>
      </c>
      <c r="O279" t="s">
        <v>31</v>
      </c>
      <c r="P279" t="s">
        <v>4280</v>
      </c>
      <c r="Q279">
        <v>770</v>
      </c>
      <c r="R279" t="s">
        <v>5803</v>
      </c>
    </row>
    <row r="280" spans="1:18" x14ac:dyDescent="0.25">
      <c r="A280" t="s">
        <v>3953</v>
      </c>
      <c r="B280" t="s">
        <v>447</v>
      </c>
      <c r="C280" t="s">
        <v>448</v>
      </c>
      <c r="D280" t="s">
        <v>449</v>
      </c>
      <c r="E280" t="s">
        <v>450</v>
      </c>
      <c r="F280">
        <v>3</v>
      </c>
      <c r="G280" t="s">
        <v>8</v>
      </c>
      <c r="H280" t="s">
        <v>8</v>
      </c>
      <c r="I280" t="s">
        <v>3992</v>
      </c>
      <c r="J280" t="s">
        <v>451</v>
      </c>
      <c r="K280" t="s">
        <v>3998</v>
      </c>
      <c r="L280" t="s">
        <v>3998</v>
      </c>
      <c r="M280" t="s">
        <v>18</v>
      </c>
      <c r="N280" t="s">
        <v>11</v>
      </c>
      <c r="O280" t="s">
        <v>31</v>
      </c>
      <c r="P280" t="s">
        <v>5324</v>
      </c>
      <c r="Q280">
        <v>20000</v>
      </c>
      <c r="R280" t="s">
        <v>5808</v>
      </c>
    </row>
    <row r="281" spans="1:18" x14ac:dyDescent="0.25">
      <c r="A281" t="s">
        <v>3955</v>
      </c>
      <c r="B281" t="s">
        <v>438</v>
      </c>
      <c r="C281" t="s">
        <v>439</v>
      </c>
      <c r="D281" t="s">
        <v>440</v>
      </c>
      <c r="E281" t="s">
        <v>441</v>
      </c>
      <c r="F281">
        <v>2</v>
      </c>
      <c r="G281" t="s">
        <v>59</v>
      </c>
      <c r="H281" t="s">
        <v>35</v>
      </c>
      <c r="I281" t="s">
        <v>3992</v>
      </c>
      <c r="J281" t="s">
        <v>442</v>
      </c>
      <c r="K281" t="s">
        <v>4000</v>
      </c>
      <c r="L281" t="s">
        <v>3999</v>
      </c>
      <c r="M281" t="s">
        <v>265</v>
      </c>
      <c r="N281" t="s">
        <v>1</v>
      </c>
      <c r="O281" t="s">
        <v>31</v>
      </c>
      <c r="P281" t="s">
        <v>4309</v>
      </c>
      <c r="Q281">
        <v>68</v>
      </c>
      <c r="R281" t="s">
        <v>5807</v>
      </c>
    </row>
    <row r="282" spans="1:18" x14ac:dyDescent="0.25">
      <c r="A282" t="s">
        <v>3955</v>
      </c>
      <c r="B282" t="s">
        <v>768</v>
      </c>
      <c r="C282" t="s">
        <v>769</v>
      </c>
      <c r="D282" t="s">
        <v>770</v>
      </c>
      <c r="E282" t="s">
        <v>771</v>
      </c>
      <c r="F282">
        <v>7</v>
      </c>
      <c r="G282" t="s">
        <v>8</v>
      </c>
      <c r="H282" t="s">
        <v>8</v>
      </c>
      <c r="I282" t="s">
        <v>3992</v>
      </c>
      <c r="J282" t="s">
        <v>772</v>
      </c>
      <c r="K282" t="s">
        <v>3998</v>
      </c>
      <c r="L282" t="s">
        <v>3998</v>
      </c>
      <c r="M282" t="s">
        <v>773</v>
      </c>
      <c r="N282" t="s">
        <v>11</v>
      </c>
      <c r="O282" t="s">
        <v>31</v>
      </c>
      <c r="P282" t="s">
        <v>5418</v>
      </c>
      <c r="Q282">
        <v>1000</v>
      </c>
      <c r="R282" t="s">
        <v>3955</v>
      </c>
    </row>
    <row r="283" spans="1:18" x14ac:dyDescent="0.25">
      <c r="A283" t="s">
        <v>3957</v>
      </c>
      <c r="B283" t="s">
        <v>217</v>
      </c>
      <c r="C283" t="s">
        <v>1</v>
      </c>
      <c r="D283" t="s">
        <v>218</v>
      </c>
      <c r="E283" t="s">
        <v>3990</v>
      </c>
      <c r="F283">
        <v>1</v>
      </c>
      <c r="G283" t="s">
        <v>3</v>
      </c>
      <c r="H283" t="s">
        <v>3</v>
      </c>
      <c r="I283" t="s">
        <v>4</v>
      </c>
      <c r="J283" t="s">
        <v>1</v>
      </c>
      <c r="K283" t="s">
        <v>4</v>
      </c>
      <c r="L283" t="s">
        <v>1</v>
      </c>
      <c r="M283" t="s">
        <v>1</v>
      </c>
      <c r="N283" t="s">
        <v>4</v>
      </c>
      <c r="O283" t="s">
        <v>4</v>
      </c>
      <c r="P283" t="s">
        <v>4173</v>
      </c>
      <c r="Q283">
        <v>12</v>
      </c>
      <c r="R283" t="s">
        <v>5785</v>
      </c>
    </row>
    <row r="284" spans="1:18" x14ac:dyDescent="0.25">
      <c r="A284" t="s">
        <v>3957</v>
      </c>
      <c r="B284" t="s">
        <v>905</v>
      </c>
      <c r="C284" t="s">
        <v>906</v>
      </c>
      <c r="D284" t="s">
        <v>907</v>
      </c>
      <c r="E284" t="s">
        <v>3990</v>
      </c>
      <c r="F284">
        <v>1</v>
      </c>
      <c r="G284" t="s">
        <v>116</v>
      </c>
      <c r="H284" t="s">
        <v>116</v>
      </c>
      <c r="I284" t="s">
        <v>3997</v>
      </c>
      <c r="J284" t="s">
        <v>908</v>
      </c>
      <c r="K284" t="s">
        <v>3998</v>
      </c>
      <c r="L284" t="s">
        <v>3998</v>
      </c>
      <c r="M284" t="s">
        <v>437</v>
      </c>
      <c r="N284" t="s">
        <v>11</v>
      </c>
      <c r="O284" t="s">
        <v>12</v>
      </c>
      <c r="P284" t="s">
        <v>4525</v>
      </c>
      <c r="Q284">
        <v>40</v>
      </c>
      <c r="R284" t="s">
        <v>5821</v>
      </c>
    </row>
    <row r="285" spans="1:18" x14ac:dyDescent="0.25">
      <c r="A285" t="s">
        <v>3957</v>
      </c>
      <c r="B285" t="s">
        <v>2054</v>
      </c>
      <c r="C285" t="s">
        <v>1</v>
      </c>
      <c r="D285" t="s">
        <v>2055</v>
      </c>
      <c r="E285" t="s">
        <v>3990</v>
      </c>
      <c r="F285">
        <v>1</v>
      </c>
      <c r="G285" t="s">
        <v>3</v>
      </c>
      <c r="H285" t="s">
        <v>3</v>
      </c>
      <c r="I285" t="s">
        <v>4</v>
      </c>
      <c r="J285" t="s">
        <v>1</v>
      </c>
      <c r="K285" t="s">
        <v>4</v>
      </c>
      <c r="L285" t="s">
        <v>1</v>
      </c>
      <c r="M285" t="s">
        <v>1</v>
      </c>
      <c r="N285" t="s">
        <v>4</v>
      </c>
      <c r="O285" t="s">
        <v>4</v>
      </c>
      <c r="P285" t="s">
        <v>4944</v>
      </c>
      <c r="Q285">
        <v>140</v>
      </c>
      <c r="R285" t="s">
        <v>5821</v>
      </c>
    </row>
    <row r="286" spans="1:18" x14ac:dyDescent="0.25">
      <c r="A286" t="s">
        <v>3957</v>
      </c>
      <c r="B286" t="s">
        <v>462</v>
      </c>
      <c r="C286" t="s">
        <v>463</v>
      </c>
      <c r="D286" t="s">
        <v>464</v>
      </c>
      <c r="E286" t="s">
        <v>465</v>
      </c>
      <c r="F286">
        <v>2</v>
      </c>
      <c r="G286" t="s">
        <v>35</v>
      </c>
      <c r="H286" t="s">
        <v>35</v>
      </c>
      <c r="I286" t="s">
        <v>3994</v>
      </c>
      <c r="J286" t="s">
        <v>466</v>
      </c>
      <c r="K286" t="s">
        <v>3998</v>
      </c>
      <c r="L286" t="s">
        <v>3998</v>
      </c>
      <c r="M286" t="s">
        <v>160</v>
      </c>
      <c r="N286" t="s">
        <v>11</v>
      </c>
      <c r="O286" t="s">
        <v>31</v>
      </c>
      <c r="P286" t="s">
        <v>4015</v>
      </c>
      <c r="Q286" t="s">
        <v>5668</v>
      </c>
      <c r="R286" t="s">
        <v>3957</v>
      </c>
    </row>
    <row r="287" spans="1:18" x14ac:dyDescent="0.25">
      <c r="A287" t="s">
        <v>3957</v>
      </c>
      <c r="B287" t="s">
        <v>929</v>
      </c>
      <c r="C287" t="s">
        <v>1</v>
      </c>
      <c r="D287" t="s">
        <v>930</v>
      </c>
      <c r="E287" t="s">
        <v>3990</v>
      </c>
      <c r="F287">
        <v>1</v>
      </c>
      <c r="G287" t="s">
        <v>3</v>
      </c>
      <c r="H287" t="s">
        <v>3</v>
      </c>
      <c r="I287" t="s">
        <v>4</v>
      </c>
      <c r="J287" t="s">
        <v>1</v>
      </c>
      <c r="K287" t="s">
        <v>4</v>
      </c>
      <c r="L287" t="s">
        <v>1</v>
      </c>
      <c r="M287" t="s">
        <v>1</v>
      </c>
      <c r="N287" t="s">
        <v>4</v>
      </c>
      <c r="O287" t="s">
        <v>4</v>
      </c>
      <c r="P287" t="s">
        <v>4015</v>
      </c>
      <c r="Q287" t="s">
        <v>5668</v>
      </c>
      <c r="R287" t="s">
        <v>3957</v>
      </c>
    </row>
    <row r="288" spans="1:18" x14ac:dyDescent="0.25">
      <c r="A288" t="s">
        <v>3957</v>
      </c>
      <c r="B288" t="s">
        <v>1206</v>
      </c>
      <c r="C288" t="s">
        <v>1207</v>
      </c>
      <c r="D288" t="s">
        <v>1208</v>
      </c>
      <c r="E288" t="s">
        <v>3990</v>
      </c>
      <c r="F288">
        <v>1</v>
      </c>
      <c r="G288" t="s">
        <v>71</v>
      </c>
      <c r="H288" t="s">
        <v>71</v>
      </c>
      <c r="I288" t="s">
        <v>3996</v>
      </c>
      <c r="J288" t="s">
        <v>1209</v>
      </c>
      <c r="K288" t="s">
        <v>3998</v>
      </c>
      <c r="L288" t="s">
        <v>4000</v>
      </c>
      <c r="M288" t="s">
        <v>381</v>
      </c>
      <c r="N288" t="s">
        <v>11</v>
      </c>
      <c r="O288" t="s">
        <v>31</v>
      </c>
      <c r="P288" t="s">
        <v>4015</v>
      </c>
      <c r="Q288" t="s">
        <v>5668</v>
      </c>
      <c r="R288" t="s">
        <v>3957</v>
      </c>
    </row>
    <row r="289" spans="1:18" x14ac:dyDescent="0.25">
      <c r="A289" t="s">
        <v>3957</v>
      </c>
      <c r="B289" t="s">
        <v>2105</v>
      </c>
      <c r="C289" t="s">
        <v>112</v>
      </c>
      <c r="D289" t="s">
        <v>2106</v>
      </c>
      <c r="E289" t="s">
        <v>2107</v>
      </c>
      <c r="F289">
        <v>1</v>
      </c>
      <c r="G289" t="s">
        <v>116</v>
      </c>
      <c r="H289" t="s">
        <v>116</v>
      </c>
      <c r="I289" t="s">
        <v>3997</v>
      </c>
      <c r="J289" t="s">
        <v>2108</v>
      </c>
      <c r="K289" t="s">
        <v>3998</v>
      </c>
      <c r="L289" t="s">
        <v>3998</v>
      </c>
      <c r="M289" t="s">
        <v>1661</v>
      </c>
      <c r="N289" t="s">
        <v>11</v>
      </c>
      <c r="O289" t="s">
        <v>12</v>
      </c>
      <c r="P289" t="s">
        <v>4015</v>
      </c>
      <c r="Q289" t="s">
        <v>5668</v>
      </c>
      <c r="R289" t="s">
        <v>3957</v>
      </c>
    </row>
    <row r="290" spans="1:18" x14ac:dyDescent="0.25">
      <c r="A290" t="s">
        <v>3957</v>
      </c>
      <c r="B290" t="s">
        <v>2109</v>
      </c>
      <c r="C290" t="s">
        <v>2110</v>
      </c>
      <c r="D290" t="s">
        <v>2111</v>
      </c>
      <c r="E290" t="s">
        <v>2112</v>
      </c>
      <c r="F290">
        <v>2</v>
      </c>
      <c r="G290" t="s">
        <v>35</v>
      </c>
      <c r="H290" t="s">
        <v>35</v>
      </c>
      <c r="I290" t="s">
        <v>3994</v>
      </c>
      <c r="J290" t="s">
        <v>2113</v>
      </c>
      <c r="K290" t="s">
        <v>3998</v>
      </c>
      <c r="L290" t="s">
        <v>3998</v>
      </c>
      <c r="M290" t="s">
        <v>2114</v>
      </c>
      <c r="N290" t="s">
        <v>11</v>
      </c>
      <c r="O290" t="s">
        <v>12</v>
      </c>
      <c r="P290" t="s">
        <v>4015</v>
      </c>
      <c r="Q290" t="s">
        <v>5668</v>
      </c>
      <c r="R290" t="s">
        <v>3957</v>
      </c>
    </row>
    <row r="291" spans="1:18" x14ac:dyDescent="0.25">
      <c r="A291" t="s">
        <v>3957</v>
      </c>
      <c r="B291" t="s">
        <v>2123</v>
      </c>
      <c r="C291" t="s">
        <v>1</v>
      </c>
      <c r="D291" t="s">
        <v>2124</v>
      </c>
      <c r="E291" t="s">
        <v>3990</v>
      </c>
      <c r="F291">
        <v>1</v>
      </c>
      <c r="G291" t="s">
        <v>3</v>
      </c>
      <c r="H291" t="s">
        <v>3</v>
      </c>
      <c r="I291" t="s">
        <v>4</v>
      </c>
      <c r="J291" t="s">
        <v>1</v>
      </c>
      <c r="K291" t="s">
        <v>4</v>
      </c>
      <c r="L291" t="s">
        <v>1</v>
      </c>
      <c r="M291" t="s">
        <v>1</v>
      </c>
      <c r="N291" t="s">
        <v>4</v>
      </c>
      <c r="O291" t="s">
        <v>4</v>
      </c>
      <c r="P291" t="s">
        <v>4015</v>
      </c>
      <c r="Q291" t="s">
        <v>5668</v>
      </c>
      <c r="R291" t="s">
        <v>3957</v>
      </c>
    </row>
    <row r="292" spans="1:18" x14ac:dyDescent="0.25">
      <c r="A292" t="s">
        <v>3957</v>
      </c>
      <c r="B292" t="s">
        <v>2125</v>
      </c>
      <c r="C292" t="s">
        <v>2126</v>
      </c>
      <c r="D292" t="s">
        <v>2127</v>
      </c>
      <c r="E292" t="s">
        <v>3990</v>
      </c>
      <c r="F292">
        <v>1</v>
      </c>
      <c r="G292" t="s">
        <v>8</v>
      </c>
      <c r="H292" t="s">
        <v>8</v>
      </c>
      <c r="I292" t="s">
        <v>3992</v>
      </c>
      <c r="J292" t="s">
        <v>2128</v>
      </c>
      <c r="K292" t="s">
        <v>3998</v>
      </c>
      <c r="L292" t="s">
        <v>3998</v>
      </c>
      <c r="M292" t="s">
        <v>2129</v>
      </c>
      <c r="N292" t="s">
        <v>11</v>
      </c>
      <c r="O292" t="s">
        <v>12</v>
      </c>
      <c r="P292" t="s">
        <v>4015</v>
      </c>
      <c r="Q292" t="s">
        <v>5668</v>
      </c>
      <c r="R292" t="s">
        <v>3957</v>
      </c>
    </row>
    <row r="293" spans="1:18" x14ac:dyDescent="0.25">
      <c r="A293" t="s">
        <v>3957</v>
      </c>
      <c r="B293" t="s">
        <v>2130</v>
      </c>
      <c r="C293" t="s">
        <v>2131</v>
      </c>
      <c r="D293" t="s">
        <v>2132</v>
      </c>
      <c r="E293" t="s">
        <v>2133</v>
      </c>
      <c r="F293">
        <v>4</v>
      </c>
      <c r="G293" t="s">
        <v>71</v>
      </c>
      <c r="H293" t="s">
        <v>71</v>
      </c>
      <c r="I293" t="s">
        <v>3996</v>
      </c>
      <c r="J293" t="s">
        <v>2134</v>
      </c>
      <c r="K293" t="s">
        <v>3998</v>
      </c>
      <c r="L293" t="s">
        <v>3998</v>
      </c>
      <c r="M293" t="s">
        <v>942</v>
      </c>
      <c r="N293" t="s">
        <v>11</v>
      </c>
      <c r="O293" t="s">
        <v>31</v>
      </c>
      <c r="P293" t="s">
        <v>4015</v>
      </c>
      <c r="Q293" t="s">
        <v>5668</v>
      </c>
      <c r="R293" t="s">
        <v>3957</v>
      </c>
    </row>
    <row r="294" spans="1:18" x14ac:dyDescent="0.25">
      <c r="A294" t="s">
        <v>3957</v>
      </c>
      <c r="B294" t="s">
        <v>2147</v>
      </c>
      <c r="C294" t="s">
        <v>1</v>
      </c>
      <c r="D294" t="s">
        <v>2148</v>
      </c>
      <c r="E294" t="s">
        <v>3990</v>
      </c>
      <c r="F294">
        <v>1</v>
      </c>
      <c r="G294" t="s">
        <v>3</v>
      </c>
      <c r="H294" t="s">
        <v>3</v>
      </c>
      <c r="I294" t="s">
        <v>4</v>
      </c>
      <c r="J294" t="s">
        <v>1</v>
      </c>
      <c r="K294" t="s">
        <v>4</v>
      </c>
      <c r="L294" t="s">
        <v>1</v>
      </c>
      <c r="M294" t="s">
        <v>1</v>
      </c>
      <c r="N294" t="s">
        <v>4</v>
      </c>
      <c r="O294" t="s">
        <v>4</v>
      </c>
      <c r="P294" t="s">
        <v>4015</v>
      </c>
      <c r="Q294" t="s">
        <v>5668</v>
      </c>
      <c r="R294" t="s">
        <v>3957</v>
      </c>
    </row>
    <row r="295" spans="1:18" x14ac:dyDescent="0.25">
      <c r="A295" t="s">
        <v>3957</v>
      </c>
      <c r="B295" t="s">
        <v>2149</v>
      </c>
      <c r="C295" t="s">
        <v>2150</v>
      </c>
      <c r="D295" t="s">
        <v>2151</v>
      </c>
      <c r="E295" t="s">
        <v>3990</v>
      </c>
      <c r="F295">
        <v>1</v>
      </c>
      <c r="G295" t="s">
        <v>116</v>
      </c>
      <c r="H295" t="s">
        <v>116</v>
      </c>
      <c r="I295" t="s">
        <v>3997</v>
      </c>
      <c r="J295" t="s">
        <v>2152</v>
      </c>
      <c r="K295" t="s">
        <v>4000</v>
      </c>
      <c r="L295" t="s">
        <v>4001</v>
      </c>
      <c r="M295" t="s">
        <v>338</v>
      </c>
      <c r="N295" t="s">
        <v>11</v>
      </c>
      <c r="O295" t="s">
        <v>12</v>
      </c>
      <c r="P295" t="s">
        <v>4015</v>
      </c>
      <c r="Q295" t="s">
        <v>5668</v>
      </c>
      <c r="R295" t="s">
        <v>3957</v>
      </c>
    </row>
    <row r="296" spans="1:18" x14ac:dyDescent="0.25">
      <c r="A296" t="s">
        <v>3957</v>
      </c>
      <c r="B296" t="s">
        <v>2158</v>
      </c>
      <c r="C296" t="s">
        <v>2159</v>
      </c>
      <c r="D296" t="s">
        <v>2160</v>
      </c>
      <c r="E296" t="s">
        <v>3990</v>
      </c>
      <c r="F296">
        <v>1</v>
      </c>
      <c r="G296" t="s">
        <v>50</v>
      </c>
      <c r="H296" t="s">
        <v>35</v>
      </c>
      <c r="I296" t="s">
        <v>3995</v>
      </c>
      <c r="J296" t="s">
        <v>2161</v>
      </c>
      <c r="K296" t="s">
        <v>4000</v>
      </c>
      <c r="L296" t="s">
        <v>3999</v>
      </c>
      <c r="M296" t="s">
        <v>1435</v>
      </c>
      <c r="N296" t="s">
        <v>1337</v>
      </c>
      <c r="O296" t="s">
        <v>31</v>
      </c>
      <c r="P296" t="s">
        <v>4015</v>
      </c>
      <c r="Q296" t="s">
        <v>5668</v>
      </c>
      <c r="R296" t="s">
        <v>3957</v>
      </c>
    </row>
    <row r="297" spans="1:18" x14ac:dyDescent="0.25">
      <c r="A297" t="s">
        <v>3959</v>
      </c>
      <c r="B297" t="s">
        <v>774</v>
      </c>
      <c r="C297" t="s">
        <v>775</v>
      </c>
      <c r="D297" t="s">
        <v>776</v>
      </c>
      <c r="E297" t="s">
        <v>777</v>
      </c>
      <c r="F297">
        <v>6</v>
      </c>
      <c r="G297" t="s">
        <v>27</v>
      </c>
      <c r="H297" t="s">
        <v>27</v>
      </c>
      <c r="I297" t="s">
        <v>3993</v>
      </c>
      <c r="J297" t="s">
        <v>778</v>
      </c>
      <c r="K297" t="s">
        <v>3998</v>
      </c>
      <c r="L297" t="s">
        <v>3998</v>
      </c>
      <c r="M297" t="s">
        <v>247</v>
      </c>
      <c r="N297" t="s">
        <v>779</v>
      </c>
      <c r="O297" t="s">
        <v>31</v>
      </c>
      <c r="P297" t="s">
        <v>4487</v>
      </c>
      <c r="Q297">
        <v>120</v>
      </c>
      <c r="R297" t="s">
        <v>5819</v>
      </c>
    </row>
    <row r="298" spans="1:18" x14ac:dyDescent="0.25">
      <c r="A298" t="s">
        <v>3959</v>
      </c>
      <c r="B298" t="s">
        <v>756</v>
      </c>
      <c r="C298" t="s">
        <v>757</v>
      </c>
      <c r="D298" t="s">
        <v>758</v>
      </c>
      <c r="E298" t="s">
        <v>759</v>
      </c>
      <c r="F298">
        <v>8</v>
      </c>
      <c r="G298" t="s">
        <v>27</v>
      </c>
      <c r="H298" t="s">
        <v>27</v>
      </c>
      <c r="I298" t="s">
        <v>3993</v>
      </c>
      <c r="J298" t="s">
        <v>760</v>
      </c>
      <c r="K298" t="s">
        <v>3998</v>
      </c>
      <c r="L298" t="s">
        <v>3998</v>
      </c>
      <c r="M298" t="s">
        <v>490</v>
      </c>
      <c r="N298" t="s">
        <v>761</v>
      </c>
      <c r="O298" t="s">
        <v>31</v>
      </c>
      <c r="P298" t="s">
        <v>5415</v>
      </c>
      <c r="Q298">
        <v>2000</v>
      </c>
      <c r="R298" t="s">
        <v>3959</v>
      </c>
    </row>
    <row r="299" spans="1:18" x14ac:dyDescent="0.25">
      <c r="A299" t="s">
        <v>3959</v>
      </c>
      <c r="B299" t="s">
        <v>1281</v>
      </c>
      <c r="C299" t="s">
        <v>1282</v>
      </c>
      <c r="D299" t="s">
        <v>1283</v>
      </c>
      <c r="E299" t="s">
        <v>1284</v>
      </c>
      <c r="F299">
        <v>2</v>
      </c>
      <c r="G299" t="s">
        <v>35</v>
      </c>
      <c r="H299" t="s">
        <v>35</v>
      </c>
      <c r="I299" t="s">
        <v>3993</v>
      </c>
      <c r="J299" t="s">
        <v>1285</v>
      </c>
      <c r="K299" t="s">
        <v>3998</v>
      </c>
      <c r="L299" t="s">
        <v>3998</v>
      </c>
      <c r="M299" t="s">
        <v>1286</v>
      </c>
      <c r="N299" t="s">
        <v>11</v>
      </c>
      <c r="O299" t="s">
        <v>31</v>
      </c>
      <c r="P299" t="s">
        <v>4686</v>
      </c>
      <c r="Q299">
        <v>520</v>
      </c>
      <c r="R299" t="s">
        <v>3959</v>
      </c>
    </row>
    <row r="300" spans="1:18" x14ac:dyDescent="0.25">
      <c r="A300" t="s">
        <v>3959</v>
      </c>
      <c r="B300" t="s">
        <v>2015</v>
      </c>
      <c r="C300" t="s">
        <v>2016</v>
      </c>
      <c r="D300" t="s">
        <v>2017</v>
      </c>
      <c r="E300" t="s">
        <v>3990</v>
      </c>
      <c r="F300">
        <v>1</v>
      </c>
      <c r="G300" t="s">
        <v>35</v>
      </c>
      <c r="H300" t="s">
        <v>35</v>
      </c>
      <c r="I300" t="s">
        <v>3994</v>
      </c>
      <c r="J300" t="s">
        <v>1324</v>
      </c>
      <c r="K300" t="s">
        <v>3998</v>
      </c>
      <c r="L300" t="s">
        <v>3998</v>
      </c>
      <c r="M300" t="s">
        <v>118</v>
      </c>
      <c r="N300" t="s">
        <v>101</v>
      </c>
      <c r="O300" t="s">
        <v>31</v>
      </c>
      <c r="P300" t="s">
        <v>5570</v>
      </c>
      <c r="Q300">
        <v>4500</v>
      </c>
      <c r="R300" t="s">
        <v>3959</v>
      </c>
    </row>
    <row r="301" spans="1:18" x14ac:dyDescent="0.25">
      <c r="A301" t="s">
        <v>3960</v>
      </c>
      <c r="B301" t="s">
        <v>38</v>
      </c>
      <c r="C301" t="s">
        <v>1</v>
      </c>
      <c r="D301" t="s">
        <v>39</v>
      </c>
      <c r="E301" t="s">
        <v>3990</v>
      </c>
      <c r="F301">
        <v>1</v>
      </c>
      <c r="G301" t="s">
        <v>3</v>
      </c>
      <c r="H301" t="s">
        <v>3</v>
      </c>
      <c r="I301" t="s">
        <v>4</v>
      </c>
      <c r="J301" t="s">
        <v>1</v>
      </c>
      <c r="K301" t="s">
        <v>4</v>
      </c>
      <c r="L301" t="s">
        <v>1</v>
      </c>
      <c r="M301" t="s">
        <v>1</v>
      </c>
      <c r="N301" t="s">
        <v>4</v>
      </c>
      <c r="O301" t="s">
        <v>4</v>
      </c>
      <c r="P301" t="s">
        <v>4040</v>
      </c>
      <c r="Q301">
        <v>601</v>
      </c>
      <c r="R301" t="s">
        <v>5766</v>
      </c>
    </row>
    <row r="302" spans="1:18" x14ac:dyDescent="0.25">
      <c r="A302" t="s">
        <v>3960</v>
      </c>
      <c r="B302" t="s">
        <v>0</v>
      </c>
      <c r="C302" t="s">
        <v>1</v>
      </c>
      <c r="D302" t="s">
        <v>2</v>
      </c>
      <c r="E302" t="s">
        <v>3990</v>
      </c>
      <c r="F302">
        <v>1</v>
      </c>
      <c r="G302" t="s">
        <v>3</v>
      </c>
      <c r="H302" t="s">
        <v>3</v>
      </c>
      <c r="I302" t="s">
        <v>4</v>
      </c>
      <c r="J302" t="s">
        <v>1</v>
      </c>
      <c r="K302" t="s">
        <v>4</v>
      </c>
      <c r="L302" t="s">
        <v>1</v>
      </c>
      <c r="M302" t="s">
        <v>1</v>
      </c>
      <c r="N302" t="s">
        <v>4</v>
      </c>
      <c r="O302" t="s">
        <v>4</v>
      </c>
      <c r="P302" t="s">
        <v>4022</v>
      </c>
      <c r="Q302">
        <v>30</v>
      </c>
      <c r="R302" t="s">
        <v>5760</v>
      </c>
    </row>
    <row r="303" spans="1:18" x14ac:dyDescent="0.25">
      <c r="A303" t="s">
        <v>3960</v>
      </c>
      <c r="B303" t="s">
        <v>134</v>
      </c>
      <c r="C303" t="s">
        <v>135</v>
      </c>
      <c r="D303" t="s">
        <v>136</v>
      </c>
      <c r="E303" t="s">
        <v>3990</v>
      </c>
      <c r="F303">
        <v>1</v>
      </c>
      <c r="G303" t="s">
        <v>71</v>
      </c>
      <c r="H303" t="s">
        <v>71</v>
      </c>
      <c r="I303" t="s">
        <v>3996</v>
      </c>
      <c r="J303" t="s">
        <v>137</v>
      </c>
      <c r="K303" t="s">
        <v>3998</v>
      </c>
      <c r="L303" t="s">
        <v>3998</v>
      </c>
      <c r="M303" t="s">
        <v>138</v>
      </c>
      <c r="N303" t="s">
        <v>11</v>
      </c>
      <c r="O303" t="s">
        <v>31</v>
      </c>
      <c r="P303" t="s">
        <v>4122</v>
      </c>
      <c r="Q303">
        <v>210</v>
      </c>
      <c r="R303" t="s">
        <v>5777</v>
      </c>
    </row>
    <row r="304" spans="1:18" x14ac:dyDescent="0.25">
      <c r="A304" t="s">
        <v>3960</v>
      </c>
      <c r="B304" t="s">
        <v>145</v>
      </c>
      <c r="C304" t="s">
        <v>146</v>
      </c>
      <c r="D304" t="s">
        <v>147</v>
      </c>
      <c r="E304" t="s">
        <v>3990</v>
      </c>
      <c r="F304">
        <v>1</v>
      </c>
      <c r="G304" t="s">
        <v>116</v>
      </c>
      <c r="H304" t="s">
        <v>116</v>
      </c>
      <c r="I304" t="s">
        <v>3997</v>
      </c>
      <c r="J304" t="s">
        <v>148</v>
      </c>
      <c r="K304" t="s">
        <v>4000</v>
      </c>
      <c r="L304" t="s">
        <v>3999</v>
      </c>
      <c r="M304" t="s">
        <v>149</v>
      </c>
      <c r="N304" t="s">
        <v>11</v>
      </c>
      <c r="O304" t="s">
        <v>12</v>
      </c>
      <c r="P304" t="s">
        <v>4124</v>
      </c>
      <c r="Q304">
        <v>288</v>
      </c>
      <c r="R304" t="s">
        <v>5779</v>
      </c>
    </row>
    <row r="305" spans="1:18" x14ac:dyDescent="0.25">
      <c r="A305" t="s">
        <v>3960</v>
      </c>
      <c r="B305" t="s">
        <v>172</v>
      </c>
      <c r="C305" t="s">
        <v>1</v>
      </c>
      <c r="D305" t="s">
        <v>173</v>
      </c>
      <c r="E305" t="s">
        <v>3990</v>
      </c>
      <c r="F305">
        <v>1</v>
      </c>
      <c r="G305" t="s">
        <v>3</v>
      </c>
      <c r="H305" t="s">
        <v>3</v>
      </c>
      <c r="I305" t="s">
        <v>4</v>
      </c>
      <c r="J305" t="s">
        <v>1</v>
      </c>
      <c r="K305" t="s">
        <v>4</v>
      </c>
      <c r="L305" t="s">
        <v>1</v>
      </c>
      <c r="M305" t="s">
        <v>1</v>
      </c>
      <c r="N305" t="s">
        <v>4</v>
      </c>
      <c r="O305" t="s">
        <v>4</v>
      </c>
      <c r="P305" t="s">
        <v>4139</v>
      </c>
      <c r="Q305">
        <v>97</v>
      </c>
      <c r="R305" t="s">
        <v>5781</v>
      </c>
    </row>
    <row r="306" spans="1:18" x14ac:dyDescent="0.25">
      <c r="A306" t="s">
        <v>3960</v>
      </c>
      <c r="B306" t="s">
        <v>32</v>
      </c>
      <c r="C306" t="s">
        <v>33</v>
      </c>
      <c r="D306" t="s">
        <v>34</v>
      </c>
      <c r="E306" t="s">
        <v>3990</v>
      </c>
      <c r="F306">
        <v>1</v>
      </c>
      <c r="G306" t="s">
        <v>35</v>
      </c>
      <c r="H306" t="s">
        <v>35</v>
      </c>
      <c r="I306" t="s">
        <v>3994</v>
      </c>
      <c r="J306" t="s">
        <v>36</v>
      </c>
      <c r="K306" t="s">
        <v>3998</v>
      </c>
      <c r="L306" t="s">
        <v>3998</v>
      </c>
      <c r="M306" t="s">
        <v>37</v>
      </c>
      <c r="N306" t="s">
        <v>1</v>
      </c>
      <c r="O306" t="s">
        <v>31</v>
      </c>
      <c r="P306" t="s">
        <v>4037</v>
      </c>
      <c r="Q306">
        <v>119</v>
      </c>
      <c r="R306" t="s">
        <v>5765</v>
      </c>
    </row>
    <row r="307" spans="1:18" x14ac:dyDescent="0.25">
      <c r="A307" t="s">
        <v>3960</v>
      </c>
      <c r="B307" t="s">
        <v>47</v>
      </c>
      <c r="C307" t="s">
        <v>48</v>
      </c>
      <c r="D307" t="s">
        <v>49</v>
      </c>
      <c r="E307" t="s">
        <v>3990</v>
      </c>
      <c r="F307">
        <v>1</v>
      </c>
      <c r="G307" t="s">
        <v>50</v>
      </c>
      <c r="H307" t="s">
        <v>50</v>
      </c>
      <c r="I307" t="s">
        <v>3995</v>
      </c>
      <c r="J307" t="s">
        <v>51</v>
      </c>
      <c r="K307" t="s">
        <v>3998</v>
      </c>
      <c r="L307" t="s">
        <v>4000</v>
      </c>
      <c r="M307" t="s">
        <v>52</v>
      </c>
      <c r="N307" t="s">
        <v>53</v>
      </c>
      <c r="O307" t="s">
        <v>12</v>
      </c>
      <c r="P307" t="s">
        <v>5164</v>
      </c>
      <c r="Q307">
        <v>1350</v>
      </c>
      <c r="R307" t="s">
        <v>5767</v>
      </c>
    </row>
    <row r="308" spans="1:18" x14ac:dyDescent="0.25">
      <c r="A308" t="s">
        <v>3960</v>
      </c>
      <c r="B308" t="s">
        <v>62</v>
      </c>
      <c r="C308" t="s">
        <v>1</v>
      </c>
      <c r="D308" t="s">
        <v>63</v>
      </c>
      <c r="E308" t="s">
        <v>3990</v>
      </c>
      <c r="F308">
        <v>1</v>
      </c>
      <c r="G308" t="s">
        <v>3</v>
      </c>
      <c r="H308" t="s">
        <v>3</v>
      </c>
      <c r="I308" t="s">
        <v>4</v>
      </c>
      <c r="J308" t="s">
        <v>1</v>
      </c>
      <c r="K308" t="s">
        <v>4</v>
      </c>
      <c r="L308" t="s">
        <v>1</v>
      </c>
      <c r="M308" t="s">
        <v>1</v>
      </c>
      <c r="N308" t="s">
        <v>4</v>
      </c>
      <c r="O308" t="s">
        <v>4</v>
      </c>
      <c r="P308" t="s">
        <v>4055</v>
      </c>
      <c r="Q308">
        <v>27</v>
      </c>
      <c r="R308" t="s">
        <v>5768</v>
      </c>
    </row>
    <row r="309" spans="1:18" x14ac:dyDescent="0.25">
      <c r="A309" t="s">
        <v>3960</v>
      </c>
      <c r="B309" t="s">
        <v>184</v>
      </c>
      <c r="C309" t="s">
        <v>185</v>
      </c>
      <c r="D309" t="s">
        <v>186</v>
      </c>
      <c r="E309" t="s">
        <v>187</v>
      </c>
      <c r="F309">
        <v>4</v>
      </c>
      <c r="G309" t="s">
        <v>116</v>
      </c>
      <c r="H309" t="s">
        <v>116</v>
      </c>
      <c r="I309" t="s">
        <v>3997</v>
      </c>
      <c r="J309" t="s">
        <v>188</v>
      </c>
      <c r="K309" t="s">
        <v>3998</v>
      </c>
      <c r="L309" t="s">
        <v>3998</v>
      </c>
      <c r="M309" t="s">
        <v>189</v>
      </c>
      <c r="N309" t="s">
        <v>11</v>
      </c>
      <c r="O309" t="s">
        <v>12</v>
      </c>
      <c r="P309" t="s">
        <v>4149</v>
      </c>
      <c r="Q309">
        <v>167</v>
      </c>
      <c r="R309" t="s">
        <v>5782</v>
      </c>
    </row>
    <row r="310" spans="1:18" x14ac:dyDescent="0.25">
      <c r="A310" t="s">
        <v>3960</v>
      </c>
      <c r="B310" t="s">
        <v>248</v>
      </c>
      <c r="C310" t="s">
        <v>1</v>
      </c>
      <c r="D310" t="s">
        <v>249</v>
      </c>
      <c r="E310" t="s">
        <v>3990</v>
      </c>
      <c r="F310">
        <v>1</v>
      </c>
      <c r="G310" t="s">
        <v>3</v>
      </c>
      <c r="H310" t="s">
        <v>3</v>
      </c>
      <c r="I310" t="s">
        <v>4</v>
      </c>
      <c r="J310" t="s">
        <v>1</v>
      </c>
      <c r="K310" t="s">
        <v>4</v>
      </c>
      <c r="L310" t="s">
        <v>1</v>
      </c>
      <c r="M310" t="s">
        <v>1</v>
      </c>
      <c r="N310" t="s">
        <v>4</v>
      </c>
      <c r="O310" t="s">
        <v>4</v>
      </c>
      <c r="P310" t="s">
        <v>4204</v>
      </c>
      <c r="Q310">
        <v>270</v>
      </c>
      <c r="R310" t="s">
        <v>5789</v>
      </c>
    </row>
    <row r="311" spans="1:18" x14ac:dyDescent="0.25">
      <c r="A311" t="s">
        <v>3960</v>
      </c>
      <c r="B311" t="s">
        <v>370</v>
      </c>
      <c r="C311" t="s">
        <v>1</v>
      </c>
      <c r="D311" t="s">
        <v>371</v>
      </c>
      <c r="E311" t="s">
        <v>3990</v>
      </c>
      <c r="F311">
        <v>1</v>
      </c>
      <c r="G311" t="s">
        <v>3</v>
      </c>
      <c r="H311" t="s">
        <v>3</v>
      </c>
      <c r="I311" t="s">
        <v>4</v>
      </c>
      <c r="J311" t="s">
        <v>1</v>
      </c>
      <c r="K311" t="s">
        <v>4</v>
      </c>
      <c r="L311" t="s">
        <v>1</v>
      </c>
      <c r="M311" t="s">
        <v>1</v>
      </c>
      <c r="N311" t="s">
        <v>4</v>
      </c>
      <c r="O311" t="s">
        <v>4</v>
      </c>
      <c r="P311" t="s">
        <v>4254</v>
      </c>
      <c r="Q311">
        <v>20</v>
      </c>
      <c r="R311" t="s">
        <v>5798</v>
      </c>
    </row>
    <row r="312" spans="1:18" x14ac:dyDescent="0.25">
      <c r="A312" t="s">
        <v>3960</v>
      </c>
      <c r="B312" t="s">
        <v>506</v>
      </c>
      <c r="C312" t="s">
        <v>1</v>
      </c>
      <c r="D312" t="s">
        <v>507</v>
      </c>
      <c r="E312" t="s">
        <v>3990</v>
      </c>
      <c r="F312">
        <v>1</v>
      </c>
      <c r="G312" t="s">
        <v>3</v>
      </c>
      <c r="H312" t="s">
        <v>3</v>
      </c>
      <c r="I312" t="s">
        <v>4</v>
      </c>
      <c r="J312" t="s">
        <v>1</v>
      </c>
      <c r="K312" t="s">
        <v>4</v>
      </c>
      <c r="L312" t="s">
        <v>1</v>
      </c>
      <c r="M312" t="s">
        <v>1</v>
      </c>
      <c r="N312" t="s">
        <v>4</v>
      </c>
      <c r="O312" t="s">
        <v>4</v>
      </c>
      <c r="P312" t="s">
        <v>4335</v>
      </c>
      <c r="Q312">
        <v>9</v>
      </c>
      <c r="R312" t="s">
        <v>5811</v>
      </c>
    </row>
    <row r="313" spans="1:18" x14ac:dyDescent="0.25">
      <c r="A313" t="s">
        <v>3960</v>
      </c>
      <c r="B313" t="s">
        <v>132</v>
      </c>
      <c r="C313" t="s">
        <v>1</v>
      </c>
      <c r="D313" t="s">
        <v>133</v>
      </c>
      <c r="E313" t="s">
        <v>3990</v>
      </c>
      <c r="F313">
        <v>1</v>
      </c>
      <c r="G313" t="s">
        <v>3</v>
      </c>
      <c r="H313" t="s">
        <v>3</v>
      </c>
      <c r="I313" t="s">
        <v>4</v>
      </c>
      <c r="J313" t="s">
        <v>1</v>
      </c>
      <c r="K313" t="s">
        <v>4</v>
      </c>
      <c r="L313" t="s">
        <v>1</v>
      </c>
      <c r="M313" t="s">
        <v>1</v>
      </c>
      <c r="N313" t="s">
        <v>4</v>
      </c>
      <c r="O313" t="s">
        <v>4</v>
      </c>
      <c r="P313" t="s">
        <v>4120</v>
      </c>
      <c r="Q313">
        <v>27</v>
      </c>
      <c r="R313" t="s">
        <v>5776</v>
      </c>
    </row>
    <row r="314" spans="1:18" x14ac:dyDescent="0.25">
      <c r="A314" t="s">
        <v>3960</v>
      </c>
      <c r="B314" t="s">
        <v>194</v>
      </c>
      <c r="C314" t="s">
        <v>1</v>
      </c>
      <c r="D314" t="s">
        <v>195</v>
      </c>
      <c r="E314" t="s">
        <v>3990</v>
      </c>
      <c r="F314">
        <v>1</v>
      </c>
      <c r="G314" t="s">
        <v>3</v>
      </c>
      <c r="H314" t="s">
        <v>3</v>
      </c>
      <c r="I314" t="s">
        <v>4</v>
      </c>
      <c r="J314" t="s">
        <v>1</v>
      </c>
      <c r="K314" t="s">
        <v>4</v>
      </c>
      <c r="L314" t="s">
        <v>1</v>
      </c>
      <c r="M314" t="s">
        <v>1</v>
      </c>
      <c r="N314" t="s">
        <v>4</v>
      </c>
      <c r="O314" t="s">
        <v>4</v>
      </c>
      <c r="P314" t="s">
        <v>4156</v>
      </c>
      <c r="Q314">
        <v>41</v>
      </c>
      <c r="R314" t="s">
        <v>5784</v>
      </c>
    </row>
    <row r="315" spans="1:18" x14ac:dyDescent="0.25">
      <c r="A315" t="s">
        <v>3960</v>
      </c>
      <c r="B315" t="s">
        <v>217</v>
      </c>
      <c r="C315" t="s">
        <v>1</v>
      </c>
      <c r="D315" t="s">
        <v>218</v>
      </c>
      <c r="E315" t="s">
        <v>3990</v>
      </c>
      <c r="F315">
        <v>1</v>
      </c>
      <c r="G315" t="s">
        <v>3</v>
      </c>
      <c r="H315" t="s">
        <v>3</v>
      </c>
      <c r="I315" t="s">
        <v>4</v>
      </c>
      <c r="J315" t="s">
        <v>1</v>
      </c>
      <c r="K315" t="s">
        <v>4</v>
      </c>
      <c r="L315" t="s">
        <v>1</v>
      </c>
      <c r="M315" t="s">
        <v>1</v>
      </c>
      <c r="N315" t="s">
        <v>4</v>
      </c>
      <c r="O315" t="s">
        <v>4</v>
      </c>
      <c r="P315" t="s">
        <v>4173</v>
      </c>
      <c r="Q315">
        <v>12</v>
      </c>
      <c r="R315" t="s">
        <v>5785</v>
      </c>
    </row>
    <row r="316" spans="1:18" x14ac:dyDescent="0.25">
      <c r="A316" t="s">
        <v>3960</v>
      </c>
      <c r="B316" t="s">
        <v>555</v>
      </c>
      <c r="C316" t="s">
        <v>1</v>
      </c>
      <c r="D316" t="s">
        <v>556</v>
      </c>
      <c r="E316" t="s">
        <v>3990</v>
      </c>
      <c r="F316">
        <v>1</v>
      </c>
      <c r="G316" t="s">
        <v>3</v>
      </c>
      <c r="H316" t="s">
        <v>3</v>
      </c>
      <c r="I316" t="s">
        <v>4</v>
      </c>
      <c r="J316" t="s">
        <v>1</v>
      </c>
      <c r="K316" t="s">
        <v>4</v>
      </c>
      <c r="L316" t="s">
        <v>1</v>
      </c>
      <c r="M316" t="s">
        <v>1</v>
      </c>
      <c r="N316" t="s">
        <v>4</v>
      </c>
      <c r="O316" t="s">
        <v>4</v>
      </c>
      <c r="P316" t="s">
        <v>4361</v>
      </c>
      <c r="Q316">
        <v>31</v>
      </c>
      <c r="R316" t="s">
        <v>5776</v>
      </c>
    </row>
    <row r="317" spans="1:18" x14ac:dyDescent="0.25">
      <c r="A317" t="s">
        <v>3960</v>
      </c>
      <c r="B317" t="s">
        <v>19</v>
      </c>
      <c r="C317" t="s">
        <v>20</v>
      </c>
      <c r="D317" t="s">
        <v>21</v>
      </c>
      <c r="E317" t="s">
        <v>3990</v>
      </c>
      <c r="F317">
        <v>1</v>
      </c>
      <c r="G317" t="s">
        <v>8</v>
      </c>
      <c r="H317" t="s">
        <v>8</v>
      </c>
      <c r="I317" t="s">
        <v>3992</v>
      </c>
      <c r="J317" t="s">
        <v>22</v>
      </c>
      <c r="K317" t="s">
        <v>3998</v>
      </c>
      <c r="L317" t="s">
        <v>3998</v>
      </c>
      <c r="M317" t="s">
        <v>23</v>
      </c>
      <c r="N317" t="s">
        <v>11</v>
      </c>
      <c r="O317" t="s">
        <v>12</v>
      </c>
      <c r="P317" t="s">
        <v>4031</v>
      </c>
      <c r="Q317">
        <v>90</v>
      </c>
      <c r="R317" t="s">
        <v>5764</v>
      </c>
    </row>
    <row r="318" spans="1:18" x14ac:dyDescent="0.25">
      <c r="A318" t="s">
        <v>3960</v>
      </c>
      <c r="B318" t="s">
        <v>40</v>
      </c>
      <c r="C318" t="s">
        <v>41</v>
      </c>
      <c r="D318" t="s">
        <v>42</v>
      </c>
      <c r="E318" t="s">
        <v>43</v>
      </c>
      <c r="F318">
        <v>2</v>
      </c>
      <c r="G318" t="s">
        <v>27</v>
      </c>
      <c r="H318" t="s">
        <v>27</v>
      </c>
      <c r="I318" t="s">
        <v>3992</v>
      </c>
      <c r="J318" t="s">
        <v>44</v>
      </c>
      <c r="K318" t="s">
        <v>3998</v>
      </c>
      <c r="L318" t="s">
        <v>3998</v>
      </c>
      <c r="M318" t="s">
        <v>45</v>
      </c>
      <c r="N318" t="s">
        <v>46</v>
      </c>
      <c r="O318" t="s">
        <v>12</v>
      </c>
      <c r="P318" t="s">
        <v>4042</v>
      </c>
      <c r="Q318">
        <v>114</v>
      </c>
      <c r="R318" t="s">
        <v>5764</v>
      </c>
    </row>
    <row r="319" spans="1:18" x14ac:dyDescent="0.25">
      <c r="A319" t="s">
        <v>3960</v>
      </c>
      <c r="B319" t="s">
        <v>128</v>
      </c>
      <c r="C319" t="s">
        <v>1</v>
      </c>
      <c r="D319" t="s">
        <v>129</v>
      </c>
      <c r="E319" t="s">
        <v>3990</v>
      </c>
      <c r="F319">
        <v>1</v>
      </c>
      <c r="G319" t="s">
        <v>3</v>
      </c>
      <c r="H319" t="s">
        <v>3</v>
      </c>
      <c r="I319" t="s">
        <v>4</v>
      </c>
      <c r="J319" t="s">
        <v>1</v>
      </c>
      <c r="K319" t="s">
        <v>4</v>
      </c>
      <c r="L319" t="s">
        <v>1</v>
      </c>
      <c r="M319" t="s">
        <v>1</v>
      </c>
      <c r="N319" t="s">
        <v>4</v>
      </c>
      <c r="O319" t="s">
        <v>4</v>
      </c>
      <c r="P319" t="s">
        <v>4115</v>
      </c>
      <c r="Q319">
        <v>13</v>
      </c>
      <c r="R319" t="s">
        <v>5764</v>
      </c>
    </row>
    <row r="320" spans="1:18" x14ac:dyDescent="0.25">
      <c r="A320" t="s">
        <v>3960</v>
      </c>
      <c r="B320" t="s">
        <v>130</v>
      </c>
      <c r="C320" t="s">
        <v>1</v>
      </c>
      <c r="D320" t="s">
        <v>131</v>
      </c>
      <c r="E320" t="s">
        <v>3990</v>
      </c>
      <c r="F320">
        <v>1</v>
      </c>
      <c r="G320" t="s">
        <v>3</v>
      </c>
      <c r="H320" t="s">
        <v>3</v>
      </c>
      <c r="I320" t="s">
        <v>4</v>
      </c>
      <c r="J320" t="s">
        <v>1</v>
      </c>
      <c r="K320" t="s">
        <v>4</v>
      </c>
      <c r="L320" t="s">
        <v>1</v>
      </c>
      <c r="M320" t="s">
        <v>1</v>
      </c>
      <c r="N320" t="s">
        <v>4</v>
      </c>
      <c r="O320" t="s">
        <v>4</v>
      </c>
      <c r="P320" t="s">
        <v>4118</v>
      </c>
      <c r="Q320">
        <v>3</v>
      </c>
      <c r="R320" t="s">
        <v>5764</v>
      </c>
    </row>
    <row r="321" spans="1:18" x14ac:dyDescent="0.25">
      <c r="A321" t="s">
        <v>3960</v>
      </c>
      <c r="B321" t="s">
        <v>162</v>
      </c>
      <c r="C321" t="s">
        <v>1</v>
      </c>
      <c r="D321" t="s">
        <v>163</v>
      </c>
      <c r="E321" t="s">
        <v>3990</v>
      </c>
      <c r="F321">
        <v>1</v>
      </c>
      <c r="G321" t="s">
        <v>3</v>
      </c>
      <c r="H321" t="s">
        <v>3</v>
      </c>
      <c r="I321" t="s">
        <v>4</v>
      </c>
      <c r="J321" t="s">
        <v>1</v>
      </c>
      <c r="K321" t="s">
        <v>4</v>
      </c>
      <c r="L321" t="s">
        <v>1</v>
      </c>
      <c r="M321" t="s">
        <v>1</v>
      </c>
      <c r="N321" t="s">
        <v>4</v>
      </c>
      <c r="O321" t="s">
        <v>4</v>
      </c>
      <c r="P321" t="s">
        <v>4133</v>
      </c>
      <c r="Q321">
        <v>20</v>
      </c>
      <c r="R321" t="s">
        <v>5764</v>
      </c>
    </row>
    <row r="322" spans="1:18" x14ac:dyDescent="0.25">
      <c r="A322" t="s">
        <v>3960</v>
      </c>
      <c r="B322" t="s">
        <v>176</v>
      </c>
      <c r="C322" t="s">
        <v>1</v>
      </c>
      <c r="D322" t="s">
        <v>177</v>
      </c>
      <c r="E322" t="s">
        <v>3990</v>
      </c>
      <c r="F322">
        <v>1</v>
      </c>
      <c r="G322" t="s">
        <v>3</v>
      </c>
      <c r="H322" t="s">
        <v>3</v>
      </c>
      <c r="I322" t="s">
        <v>4</v>
      </c>
      <c r="J322" t="s">
        <v>1</v>
      </c>
      <c r="K322" t="s">
        <v>4</v>
      </c>
      <c r="L322" t="s">
        <v>1</v>
      </c>
      <c r="M322" t="s">
        <v>1</v>
      </c>
      <c r="N322" t="s">
        <v>4</v>
      </c>
      <c r="O322" t="s">
        <v>4</v>
      </c>
      <c r="P322" t="s">
        <v>4143</v>
      </c>
      <c r="Q322">
        <v>15</v>
      </c>
      <c r="R322" t="s">
        <v>5764</v>
      </c>
    </row>
    <row r="323" spans="1:18" x14ac:dyDescent="0.25">
      <c r="A323" t="s">
        <v>3960</v>
      </c>
      <c r="B323" t="s">
        <v>205</v>
      </c>
      <c r="C323" t="s">
        <v>1</v>
      </c>
      <c r="D323" t="s">
        <v>206</v>
      </c>
      <c r="E323" t="s">
        <v>3990</v>
      </c>
      <c r="F323">
        <v>1</v>
      </c>
      <c r="G323" t="s">
        <v>3</v>
      </c>
      <c r="H323" t="s">
        <v>3</v>
      </c>
      <c r="I323" t="s">
        <v>4</v>
      </c>
      <c r="J323" t="s">
        <v>1</v>
      </c>
      <c r="K323" t="s">
        <v>4</v>
      </c>
      <c r="L323" t="s">
        <v>1</v>
      </c>
      <c r="M323" t="s">
        <v>1</v>
      </c>
      <c r="N323" t="s">
        <v>4</v>
      </c>
      <c r="O323" t="s">
        <v>4</v>
      </c>
      <c r="P323" t="s">
        <v>4166</v>
      </c>
      <c r="Q323">
        <v>155</v>
      </c>
      <c r="R323" t="s">
        <v>5764</v>
      </c>
    </row>
    <row r="324" spans="1:18" x14ac:dyDescent="0.25">
      <c r="A324" t="s">
        <v>3960</v>
      </c>
      <c r="B324" t="s">
        <v>230</v>
      </c>
      <c r="C324" t="s">
        <v>1</v>
      </c>
      <c r="D324" t="s">
        <v>231</v>
      </c>
      <c r="E324" t="s">
        <v>3990</v>
      </c>
      <c r="F324">
        <v>1</v>
      </c>
      <c r="G324" t="s">
        <v>3</v>
      </c>
      <c r="H324" t="s">
        <v>3</v>
      </c>
      <c r="I324" t="s">
        <v>4</v>
      </c>
      <c r="J324" t="s">
        <v>1</v>
      </c>
      <c r="K324" t="s">
        <v>4</v>
      </c>
      <c r="L324" t="s">
        <v>1</v>
      </c>
      <c r="M324" t="s">
        <v>1</v>
      </c>
      <c r="N324" t="s">
        <v>4</v>
      </c>
      <c r="O324" t="s">
        <v>4</v>
      </c>
      <c r="P324" t="s">
        <v>4182</v>
      </c>
      <c r="Q324">
        <v>1</v>
      </c>
      <c r="R324" t="s">
        <v>5764</v>
      </c>
    </row>
    <row r="325" spans="1:18" x14ac:dyDescent="0.25">
      <c r="A325" t="s">
        <v>3960</v>
      </c>
      <c r="B325" t="s">
        <v>467</v>
      </c>
      <c r="C325" t="s">
        <v>1</v>
      </c>
      <c r="D325" t="s">
        <v>468</v>
      </c>
      <c r="E325" t="s">
        <v>3990</v>
      </c>
      <c r="F325">
        <v>1</v>
      </c>
      <c r="G325" t="s">
        <v>3</v>
      </c>
      <c r="H325" t="s">
        <v>3</v>
      </c>
      <c r="I325" t="s">
        <v>4</v>
      </c>
      <c r="J325" t="s">
        <v>1</v>
      </c>
      <c r="K325" t="s">
        <v>4</v>
      </c>
      <c r="L325" t="s">
        <v>1</v>
      </c>
      <c r="M325" t="s">
        <v>1</v>
      </c>
      <c r="N325" t="s">
        <v>4</v>
      </c>
      <c r="O325" t="s">
        <v>4</v>
      </c>
      <c r="P325" t="s">
        <v>5330</v>
      </c>
      <c r="Q325">
        <v>1413000</v>
      </c>
      <c r="R325" t="s">
        <v>5764</v>
      </c>
    </row>
    <row r="326" spans="1:18" x14ac:dyDescent="0.25">
      <c r="A326" t="s">
        <v>3960</v>
      </c>
      <c r="B326" t="s">
        <v>510</v>
      </c>
      <c r="C326" t="s">
        <v>1</v>
      </c>
      <c r="D326" t="s">
        <v>511</v>
      </c>
      <c r="E326" t="s">
        <v>3990</v>
      </c>
      <c r="F326">
        <v>1</v>
      </c>
      <c r="G326" t="s">
        <v>3</v>
      </c>
      <c r="H326" t="s">
        <v>3</v>
      </c>
      <c r="I326" t="s">
        <v>4</v>
      </c>
      <c r="J326" t="s">
        <v>1</v>
      </c>
      <c r="K326" t="s">
        <v>4</v>
      </c>
      <c r="L326" t="s">
        <v>1</v>
      </c>
      <c r="M326" t="s">
        <v>1</v>
      </c>
      <c r="N326" t="s">
        <v>4</v>
      </c>
      <c r="O326" t="s">
        <v>4</v>
      </c>
      <c r="P326" t="s">
        <v>4143</v>
      </c>
      <c r="Q326">
        <v>15</v>
      </c>
      <c r="R326" t="s">
        <v>5764</v>
      </c>
    </row>
    <row r="327" spans="1:18" x14ac:dyDescent="0.25">
      <c r="A327" t="s">
        <v>3960</v>
      </c>
      <c r="B327" t="s">
        <v>541</v>
      </c>
      <c r="C327" t="s">
        <v>1</v>
      </c>
      <c r="D327" t="s">
        <v>542</v>
      </c>
      <c r="E327" t="s">
        <v>3990</v>
      </c>
      <c r="F327">
        <v>1</v>
      </c>
      <c r="G327" t="s">
        <v>3</v>
      </c>
      <c r="H327" t="s">
        <v>3</v>
      </c>
      <c r="I327" t="s">
        <v>4</v>
      </c>
      <c r="J327" t="s">
        <v>1</v>
      </c>
      <c r="K327" t="s">
        <v>4</v>
      </c>
      <c r="L327" t="s">
        <v>1</v>
      </c>
      <c r="M327" t="s">
        <v>1</v>
      </c>
      <c r="N327" t="s">
        <v>4</v>
      </c>
      <c r="O327" t="s">
        <v>4</v>
      </c>
      <c r="P327" t="s">
        <v>4354</v>
      </c>
      <c r="Q327">
        <v>12</v>
      </c>
      <c r="R327" t="s">
        <v>5764</v>
      </c>
    </row>
    <row r="328" spans="1:18" x14ac:dyDescent="0.25">
      <c r="A328" t="s">
        <v>3960</v>
      </c>
      <c r="B328" t="s">
        <v>570</v>
      </c>
      <c r="C328" t="s">
        <v>571</v>
      </c>
      <c r="D328" t="s">
        <v>572</v>
      </c>
      <c r="E328" t="s">
        <v>573</v>
      </c>
      <c r="F328">
        <v>2</v>
      </c>
      <c r="G328" t="s">
        <v>71</v>
      </c>
      <c r="H328" t="s">
        <v>71</v>
      </c>
      <c r="I328" t="s">
        <v>3996</v>
      </c>
      <c r="J328" t="s">
        <v>574</v>
      </c>
      <c r="K328" t="s">
        <v>3998</v>
      </c>
      <c r="L328" t="s">
        <v>3998</v>
      </c>
      <c r="M328" t="s">
        <v>254</v>
      </c>
      <c r="N328" t="s">
        <v>11</v>
      </c>
      <c r="O328" t="s">
        <v>12</v>
      </c>
      <c r="P328" t="s">
        <v>4371</v>
      </c>
      <c r="Q328">
        <v>2</v>
      </c>
      <c r="R328" t="s">
        <v>5764</v>
      </c>
    </row>
    <row r="329" spans="1:18" x14ac:dyDescent="0.25">
      <c r="A329" t="s">
        <v>3960</v>
      </c>
      <c r="B329" t="s">
        <v>919</v>
      </c>
      <c r="C329" t="s">
        <v>1</v>
      </c>
      <c r="D329" t="s">
        <v>920</v>
      </c>
      <c r="E329" t="s">
        <v>3990</v>
      </c>
      <c r="F329">
        <v>1</v>
      </c>
      <c r="G329" t="s">
        <v>3</v>
      </c>
      <c r="H329" t="s">
        <v>3</v>
      </c>
      <c r="I329" t="s">
        <v>4</v>
      </c>
      <c r="J329" t="s">
        <v>1</v>
      </c>
      <c r="K329" t="s">
        <v>4</v>
      </c>
      <c r="L329" t="s">
        <v>1</v>
      </c>
      <c r="M329" t="s">
        <v>1</v>
      </c>
      <c r="N329" t="s">
        <v>4</v>
      </c>
      <c r="O329" t="s">
        <v>4</v>
      </c>
      <c r="P329" t="s">
        <v>4531</v>
      </c>
      <c r="Q329">
        <v>76</v>
      </c>
      <c r="R329" t="s">
        <v>5764</v>
      </c>
    </row>
    <row r="330" spans="1:18" x14ac:dyDescent="0.25">
      <c r="A330" t="s">
        <v>3960</v>
      </c>
      <c r="B330" t="s">
        <v>947</v>
      </c>
      <c r="C330" t="s">
        <v>1</v>
      </c>
      <c r="D330" t="s">
        <v>948</v>
      </c>
      <c r="E330" t="s">
        <v>3990</v>
      </c>
      <c r="F330">
        <v>1</v>
      </c>
      <c r="G330" t="s">
        <v>3</v>
      </c>
      <c r="H330" t="s">
        <v>3</v>
      </c>
      <c r="I330" t="s">
        <v>4</v>
      </c>
      <c r="J330" t="s">
        <v>1</v>
      </c>
      <c r="K330" t="s">
        <v>4</v>
      </c>
      <c r="L330" t="s">
        <v>1</v>
      </c>
      <c r="M330" t="s">
        <v>1</v>
      </c>
      <c r="N330" t="s">
        <v>4</v>
      </c>
      <c r="O330" t="s">
        <v>4</v>
      </c>
      <c r="P330" t="s">
        <v>4371</v>
      </c>
      <c r="Q330">
        <v>2</v>
      </c>
      <c r="R330" t="s">
        <v>5764</v>
      </c>
    </row>
    <row r="331" spans="1:18" x14ac:dyDescent="0.25">
      <c r="A331" t="s">
        <v>3960</v>
      </c>
      <c r="B331" t="s">
        <v>1310</v>
      </c>
      <c r="C331" t="s">
        <v>1</v>
      </c>
      <c r="D331" t="s">
        <v>1311</v>
      </c>
      <c r="E331" t="s">
        <v>3990</v>
      </c>
      <c r="F331">
        <v>1</v>
      </c>
      <c r="G331" t="s">
        <v>3</v>
      </c>
      <c r="H331" t="s">
        <v>3</v>
      </c>
      <c r="I331" t="s">
        <v>4</v>
      </c>
      <c r="J331" t="s">
        <v>1</v>
      </c>
      <c r="K331" t="s">
        <v>4</v>
      </c>
      <c r="L331" t="s">
        <v>1</v>
      </c>
      <c r="M331" t="s">
        <v>1</v>
      </c>
      <c r="N331" t="s">
        <v>4</v>
      </c>
      <c r="O331" t="s">
        <v>4</v>
      </c>
      <c r="P331" t="s">
        <v>4700</v>
      </c>
      <c r="Q331">
        <v>104</v>
      </c>
      <c r="R331" t="s">
        <v>5764</v>
      </c>
    </row>
    <row r="332" spans="1:18" x14ac:dyDescent="0.25">
      <c r="A332" t="s">
        <v>3960</v>
      </c>
      <c r="B332" t="s">
        <v>124</v>
      </c>
      <c r="C332" t="s">
        <v>1</v>
      </c>
      <c r="D332" t="s">
        <v>125</v>
      </c>
      <c r="E332" t="s">
        <v>3990</v>
      </c>
      <c r="F332">
        <v>1</v>
      </c>
      <c r="G332" t="s">
        <v>3</v>
      </c>
      <c r="H332" t="s">
        <v>3</v>
      </c>
      <c r="I332" t="s">
        <v>4</v>
      </c>
      <c r="J332" t="s">
        <v>1</v>
      </c>
      <c r="K332" t="s">
        <v>4</v>
      </c>
      <c r="L332" t="s">
        <v>1</v>
      </c>
      <c r="M332" t="s">
        <v>1</v>
      </c>
      <c r="N332" t="s">
        <v>4</v>
      </c>
      <c r="O332" t="s">
        <v>4</v>
      </c>
      <c r="P332" t="s">
        <v>4013</v>
      </c>
      <c r="Q332" t="s">
        <v>5668</v>
      </c>
      <c r="R332" t="s">
        <v>3960</v>
      </c>
    </row>
    <row r="333" spans="1:18" x14ac:dyDescent="0.25">
      <c r="A333" t="s">
        <v>3960</v>
      </c>
      <c r="B333" t="s">
        <v>126</v>
      </c>
      <c r="C333" t="s">
        <v>1</v>
      </c>
      <c r="D333" t="s">
        <v>127</v>
      </c>
      <c r="E333" t="s">
        <v>3990</v>
      </c>
      <c r="F333">
        <v>1</v>
      </c>
      <c r="G333" t="s">
        <v>3</v>
      </c>
      <c r="H333" t="s">
        <v>3</v>
      </c>
      <c r="I333" t="s">
        <v>4</v>
      </c>
      <c r="J333" t="s">
        <v>1</v>
      </c>
      <c r="K333" t="s">
        <v>4</v>
      </c>
      <c r="L333" t="s">
        <v>1</v>
      </c>
      <c r="M333" t="s">
        <v>1</v>
      </c>
      <c r="N333" t="s">
        <v>4</v>
      </c>
      <c r="O333" t="s">
        <v>4</v>
      </c>
      <c r="P333" t="s">
        <v>4013</v>
      </c>
      <c r="Q333" t="s">
        <v>5668</v>
      </c>
      <c r="R333" t="s">
        <v>3960</v>
      </c>
    </row>
    <row r="334" spans="1:18" x14ac:dyDescent="0.25">
      <c r="A334" t="s">
        <v>3960</v>
      </c>
      <c r="B334" t="s">
        <v>156</v>
      </c>
      <c r="C334" t="s">
        <v>157</v>
      </c>
      <c r="D334" t="s">
        <v>158</v>
      </c>
      <c r="E334" t="s">
        <v>3990</v>
      </c>
      <c r="F334">
        <v>1</v>
      </c>
      <c r="G334" t="s">
        <v>27</v>
      </c>
      <c r="H334" t="s">
        <v>27</v>
      </c>
      <c r="I334" t="s">
        <v>3992</v>
      </c>
      <c r="J334" t="s">
        <v>159</v>
      </c>
      <c r="K334" t="s">
        <v>3998</v>
      </c>
      <c r="L334" t="s">
        <v>3998</v>
      </c>
      <c r="M334" t="s">
        <v>160</v>
      </c>
      <c r="N334" t="s">
        <v>161</v>
      </c>
      <c r="O334" t="s">
        <v>12</v>
      </c>
      <c r="P334" t="s">
        <v>4130</v>
      </c>
      <c r="Q334">
        <v>6</v>
      </c>
      <c r="R334" t="s">
        <v>3960</v>
      </c>
    </row>
    <row r="335" spans="1:18" x14ac:dyDescent="0.25">
      <c r="A335" t="s">
        <v>3960</v>
      </c>
      <c r="B335" t="s">
        <v>174</v>
      </c>
      <c r="C335" t="s">
        <v>1</v>
      </c>
      <c r="D335" t="s">
        <v>175</v>
      </c>
      <c r="E335" t="s">
        <v>3990</v>
      </c>
      <c r="F335">
        <v>1</v>
      </c>
      <c r="G335" t="s">
        <v>3</v>
      </c>
      <c r="H335" t="s">
        <v>3</v>
      </c>
      <c r="I335" t="s">
        <v>4</v>
      </c>
      <c r="J335" t="s">
        <v>1</v>
      </c>
      <c r="K335" t="s">
        <v>4</v>
      </c>
      <c r="L335" t="s">
        <v>1</v>
      </c>
      <c r="M335" t="s">
        <v>1</v>
      </c>
      <c r="N335" t="s">
        <v>4</v>
      </c>
      <c r="O335" t="s">
        <v>4</v>
      </c>
      <c r="P335" t="s">
        <v>4013</v>
      </c>
      <c r="Q335" t="s">
        <v>5668</v>
      </c>
      <c r="R335" t="s">
        <v>3960</v>
      </c>
    </row>
    <row r="336" spans="1:18" x14ac:dyDescent="0.25">
      <c r="A336" t="s">
        <v>3960</v>
      </c>
      <c r="B336" t="s">
        <v>203</v>
      </c>
      <c r="C336" t="s">
        <v>1</v>
      </c>
      <c r="D336" t="s">
        <v>204</v>
      </c>
      <c r="E336" t="s">
        <v>3990</v>
      </c>
      <c r="F336">
        <v>1</v>
      </c>
      <c r="G336" t="s">
        <v>3</v>
      </c>
      <c r="H336" t="s">
        <v>3</v>
      </c>
      <c r="I336" t="s">
        <v>4</v>
      </c>
      <c r="J336" t="s">
        <v>1</v>
      </c>
      <c r="K336" t="s">
        <v>4</v>
      </c>
      <c r="L336" t="s">
        <v>1</v>
      </c>
      <c r="M336" t="s">
        <v>1</v>
      </c>
      <c r="N336" t="s">
        <v>4</v>
      </c>
      <c r="O336" t="s">
        <v>4</v>
      </c>
      <c r="P336" t="s">
        <v>4013</v>
      </c>
      <c r="Q336" t="s">
        <v>5668</v>
      </c>
      <c r="R336" t="s">
        <v>3960</v>
      </c>
    </row>
    <row r="337" spans="1:18" x14ac:dyDescent="0.25">
      <c r="A337" t="s">
        <v>3960</v>
      </c>
      <c r="B337" t="s">
        <v>232</v>
      </c>
      <c r="C337" t="s">
        <v>233</v>
      </c>
      <c r="D337" t="s">
        <v>234</v>
      </c>
      <c r="E337" t="s">
        <v>3990</v>
      </c>
      <c r="F337">
        <v>1</v>
      </c>
      <c r="G337" t="s">
        <v>35</v>
      </c>
      <c r="H337" t="s">
        <v>35</v>
      </c>
      <c r="I337" t="s">
        <v>3994</v>
      </c>
      <c r="J337" t="s">
        <v>235</v>
      </c>
      <c r="K337" t="s">
        <v>3998</v>
      </c>
      <c r="L337" t="s">
        <v>3998</v>
      </c>
      <c r="M337" t="s">
        <v>236</v>
      </c>
      <c r="N337" t="s">
        <v>237</v>
      </c>
      <c r="O337" t="s">
        <v>12</v>
      </c>
      <c r="P337" t="s">
        <v>4186</v>
      </c>
      <c r="Q337">
        <v>98</v>
      </c>
      <c r="R337" t="s">
        <v>3960</v>
      </c>
    </row>
    <row r="338" spans="1:18" x14ac:dyDescent="0.25">
      <c r="A338" t="s">
        <v>3960</v>
      </c>
      <c r="B338" t="s">
        <v>217</v>
      </c>
      <c r="C338" t="s">
        <v>366</v>
      </c>
      <c r="D338" t="s">
        <v>367</v>
      </c>
      <c r="E338" t="s">
        <v>3990</v>
      </c>
      <c r="F338">
        <v>1</v>
      </c>
      <c r="G338" t="s">
        <v>27</v>
      </c>
      <c r="H338" t="s">
        <v>27</v>
      </c>
      <c r="I338" t="s">
        <v>3992</v>
      </c>
      <c r="J338" t="s">
        <v>368</v>
      </c>
      <c r="K338" t="s">
        <v>3998</v>
      </c>
      <c r="L338" t="s">
        <v>3998</v>
      </c>
      <c r="M338" t="s">
        <v>369</v>
      </c>
      <c r="N338" t="s">
        <v>161</v>
      </c>
      <c r="O338" t="s">
        <v>12</v>
      </c>
      <c r="P338" t="s">
        <v>4013</v>
      </c>
      <c r="Q338" t="s">
        <v>5668</v>
      </c>
      <c r="R338" t="s">
        <v>3960</v>
      </c>
    </row>
    <row r="339" spans="1:18" x14ac:dyDescent="0.25">
      <c r="A339" t="s">
        <v>3960</v>
      </c>
      <c r="B339" t="s">
        <v>427</v>
      </c>
      <c r="C339" t="s">
        <v>1</v>
      </c>
      <c r="D339" t="s">
        <v>428</v>
      </c>
      <c r="E339" t="s">
        <v>3990</v>
      </c>
      <c r="F339">
        <v>1</v>
      </c>
      <c r="G339" t="s">
        <v>3</v>
      </c>
      <c r="H339" t="s">
        <v>3</v>
      </c>
      <c r="I339" t="s">
        <v>4</v>
      </c>
      <c r="J339" t="s">
        <v>1</v>
      </c>
      <c r="K339" t="s">
        <v>4</v>
      </c>
      <c r="L339" t="s">
        <v>1</v>
      </c>
      <c r="M339" t="s">
        <v>1</v>
      </c>
      <c r="N339" t="s">
        <v>4</v>
      </c>
      <c r="O339" t="s">
        <v>4</v>
      </c>
      <c r="P339" t="s">
        <v>4013</v>
      </c>
      <c r="Q339" t="s">
        <v>5668</v>
      </c>
      <c r="R339" t="s">
        <v>3960</v>
      </c>
    </row>
    <row r="340" spans="1:18" x14ac:dyDescent="0.25">
      <c r="A340" t="s">
        <v>3960</v>
      </c>
      <c r="B340" t="s">
        <v>431</v>
      </c>
      <c r="C340" t="s">
        <v>432</v>
      </c>
      <c r="D340" t="s">
        <v>433</v>
      </c>
      <c r="E340" t="s">
        <v>3990</v>
      </c>
      <c r="F340">
        <v>1</v>
      </c>
      <c r="G340" t="s">
        <v>71</v>
      </c>
      <c r="H340" t="s">
        <v>71</v>
      </c>
      <c r="I340" t="s">
        <v>3996</v>
      </c>
      <c r="J340" t="s">
        <v>434</v>
      </c>
      <c r="K340" t="s">
        <v>3998</v>
      </c>
      <c r="L340" t="s">
        <v>4000</v>
      </c>
      <c r="M340" t="s">
        <v>381</v>
      </c>
      <c r="N340" t="s">
        <v>11</v>
      </c>
      <c r="O340" t="s">
        <v>12</v>
      </c>
      <c r="P340" t="s">
        <v>4013</v>
      </c>
      <c r="Q340" t="s">
        <v>5668</v>
      </c>
      <c r="R340" t="s">
        <v>3960</v>
      </c>
    </row>
    <row r="341" spans="1:18" x14ac:dyDescent="0.25">
      <c r="A341" t="s">
        <v>3960</v>
      </c>
      <c r="B341" t="s">
        <v>483</v>
      </c>
      <c r="C341" t="s">
        <v>1</v>
      </c>
      <c r="D341" t="s">
        <v>484</v>
      </c>
      <c r="E341" t="s">
        <v>3990</v>
      </c>
      <c r="F341">
        <v>1</v>
      </c>
      <c r="G341" t="s">
        <v>3</v>
      </c>
      <c r="H341" t="s">
        <v>3</v>
      </c>
      <c r="I341" t="s">
        <v>4</v>
      </c>
      <c r="J341" t="s">
        <v>1</v>
      </c>
      <c r="K341" t="s">
        <v>4</v>
      </c>
      <c r="L341" t="s">
        <v>1</v>
      </c>
      <c r="M341" t="s">
        <v>1</v>
      </c>
      <c r="N341" t="s">
        <v>4</v>
      </c>
      <c r="O341" t="s">
        <v>4</v>
      </c>
      <c r="P341" t="s">
        <v>4328</v>
      </c>
      <c r="Q341">
        <v>559</v>
      </c>
      <c r="R341" t="s">
        <v>3960</v>
      </c>
    </row>
    <row r="342" spans="1:18" x14ac:dyDescent="0.25">
      <c r="A342" t="s">
        <v>3960</v>
      </c>
      <c r="B342" t="s">
        <v>553</v>
      </c>
      <c r="C342" t="s">
        <v>1</v>
      </c>
      <c r="D342" t="s">
        <v>554</v>
      </c>
      <c r="E342" t="s">
        <v>3990</v>
      </c>
      <c r="F342">
        <v>1</v>
      </c>
      <c r="G342" t="s">
        <v>3</v>
      </c>
      <c r="H342" t="s">
        <v>3</v>
      </c>
      <c r="I342" t="s">
        <v>4</v>
      </c>
      <c r="J342" t="s">
        <v>1</v>
      </c>
      <c r="K342" t="s">
        <v>4</v>
      </c>
      <c r="L342" t="s">
        <v>1</v>
      </c>
      <c r="M342" t="s">
        <v>1</v>
      </c>
      <c r="N342" t="s">
        <v>4</v>
      </c>
      <c r="O342" t="s">
        <v>4</v>
      </c>
      <c r="P342" t="s">
        <v>4013</v>
      </c>
      <c r="Q342" t="s">
        <v>5668</v>
      </c>
      <c r="R342" t="s">
        <v>3960</v>
      </c>
    </row>
    <row r="343" spans="1:18" x14ac:dyDescent="0.25">
      <c r="A343" t="s">
        <v>3960</v>
      </c>
      <c r="B343" t="s">
        <v>564</v>
      </c>
      <c r="C343" t="s">
        <v>1</v>
      </c>
      <c r="D343" t="s">
        <v>565</v>
      </c>
      <c r="E343" t="s">
        <v>3990</v>
      </c>
      <c r="F343">
        <v>1</v>
      </c>
      <c r="G343" t="s">
        <v>3</v>
      </c>
      <c r="H343" t="s">
        <v>3</v>
      </c>
      <c r="I343" t="s">
        <v>4</v>
      </c>
      <c r="J343" t="s">
        <v>1</v>
      </c>
      <c r="K343" t="s">
        <v>4</v>
      </c>
      <c r="L343" t="s">
        <v>1</v>
      </c>
      <c r="M343" t="s">
        <v>1</v>
      </c>
      <c r="N343" t="s">
        <v>4</v>
      </c>
      <c r="O343" t="s">
        <v>4</v>
      </c>
      <c r="P343" t="s">
        <v>4013</v>
      </c>
      <c r="Q343" t="s">
        <v>5668</v>
      </c>
      <c r="R343" t="s">
        <v>3960</v>
      </c>
    </row>
    <row r="344" spans="1:18" x14ac:dyDescent="0.25">
      <c r="A344" t="s">
        <v>3960</v>
      </c>
      <c r="B344" t="s">
        <v>613</v>
      </c>
      <c r="C344" t="s">
        <v>1</v>
      </c>
      <c r="D344" t="s">
        <v>614</v>
      </c>
      <c r="E344" t="s">
        <v>3990</v>
      </c>
      <c r="F344">
        <v>1</v>
      </c>
      <c r="G344" t="s">
        <v>3</v>
      </c>
      <c r="H344" t="s">
        <v>3</v>
      </c>
      <c r="I344" t="s">
        <v>4</v>
      </c>
      <c r="J344" t="s">
        <v>1</v>
      </c>
      <c r="K344" t="s">
        <v>4</v>
      </c>
      <c r="L344" t="s">
        <v>1</v>
      </c>
      <c r="M344" t="s">
        <v>1</v>
      </c>
      <c r="N344" t="s">
        <v>4</v>
      </c>
      <c r="O344" t="s">
        <v>4</v>
      </c>
      <c r="P344" t="s">
        <v>4013</v>
      </c>
      <c r="Q344" t="s">
        <v>5668</v>
      </c>
      <c r="R344" t="s">
        <v>3960</v>
      </c>
    </row>
    <row r="345" spans="1:18" x14ac:dyDescent="0.25">
      <c r="A345" t="s">
        <v>3960</v>
      </c>
      <c r="B345" t="s">
        <v>622</v>
      </c>
      <c r="C345" t="s">
        <v>623</v>
      </c>
      <c r="D345" t="s">
        <v>624</v>
      </c>
      <c r="E345" t="s">
        <v>3990</v>
      </c>
      <c r="F345">
        <v>1</v>
      </c>
      <c r="G345" t="s">
        <v>116</v>
      </c>
      <c r="H345" t="s">
        <v>116</v>
      </c>
      <c r="I345" t="s">
        <v>3997</v>
      </c>
      <c r="J345" t="s">
        <v>563</v>
      </c>
      <c r="K345" t="s">
        <v>3998</v>
      </c>
      <c r="L345" t="s">
        <v>3998</v>
      </c>
      <c r="M345" t="s">
        <v>110</v>
      </c>
      <c r="N345" t="s">
        <v>1</v>
      </c>
      <c r="O345" t="s">
        <v>12</v>
      </c>
      <c r="P345" t="s">
        <v>4013</v>
      </c>
      <c r="Q345" t="s">
        <v>5668</v>
      </c>
      <c r="R345" t="s">
        <v>3960</v>
      </c>
    </row>
    <row r="346" spans="1:18" x14ac:dyDescent="0.25">
      <c r="A346" t="s">
        <v>3960</v>
      </c>
      <c r="B346" t="s">
        <v>625</v>
      </c>
      <c r="C346" t="s">
        <v>1</v>
      </c>
      <c r="D346" t="s">
        <v>626</v>
      </c>
      <c r="E346" t="s">
        <v>3990</v>
      </c>
      <c r="F346">
        <v>1</v>
      </c>
      <c r="G346" t="s">
        <v>3</v>
      </c>
      <c r="H346" t="s">
        <v>3</v>
      </c>
      <c r="I346" t="s">
        <v>4</v>
      </c>
      <c r="J346" t="s">
        <v>1</v>
      </c>
      <c r="K346" t="s">
        <v>4</v>
      </c>
      <c r="L346" t="s">
        <v>1</v>
      </c>
      <c r="M346" t="s">
        <v>1</v>
      </c>
      <c r="N346" t="s">
        <v>4</v>
      </c>
      <c r="O346" t="s">
        <v>4</v>
      </c>
      <c r="P346" t="s">
        <v>4013</v>
      </c>
      <c r="Q346" t="s">
        <v>5668</v>
      </c>
      <c r="R346" t="s">
        <v>3960</v>
      </c>
    </row>
    <row r="347" spans="1:18" x14ac:dyDescent="0.25">
      <c r="A347" t="s">
        <v>3960</v>
      </c>
      <c r="B347" t="s">
        <v>629</v>
      </c>
      <c r="C347" t="s">
        <v>1</v>
      </c>
      <c r="D347" t="s">
        <v>630</v>
      </c>
      <c r="E347" t="s">
        <v>3990</v>
      </c>
      <c r="F347">
        <v>1</v>
      </c>
      <c r="G347" t="s">
        <v>3</v>
      </c>
      <c r="H347" t="s">
        <v>3</v>
      </c>
      <c r="I347" t="s">
        <v>4</v>
      </c>
      <c r="J347" t="s">
        <v>1</v>
      </c>
      <c r="K347" t="s">
        <v>4</v>
      </c>
      <c r="L347" t="s">
        <v>1</v>
      </c>
      <c r="M347" t="s">
        <v>1</v>
      </c>
      <c r="N347" t="s">
        <v>4</v>
      </c>
      <c r="O347" t="s">
        <v>4</v>
      </c>
      <c r="P347" t="s">
        <v>4013</v>
      </c>
      <c r="Q347" t="s">
        <v>5668</v>
      </c>
      <c r="R347" t="s">
        <v>3960</v>
      </c>
    </row>
    <row r="348" spans="1:18" x14ac:dyDescent="0.25">
      <c r="A348" t="s">
        <v>3960</v>
      </c>
      <c r="B348" t="s">
        <v>205</v>
      </c>
      <c r="C348" t="s">
        <v>752</v>
      </c>
      <c r="D348" t="s">
        <v>206</v>
      </c>
      <c r="E348" t="s">
        <v>753</v>
      </c>
      <c r="F348">
        <v>2</v>
      </c>
      <c r="G348" t="s">
        <v>27</v>
      </c>
      <c r="H348" t="s">
        <v>27</v>
      </c>
      <c r="I348" t="s">
        <v>3992</v>
      </c>
      <c r="J348" t="s">
        <v>754</v>
      </c>
      <c r="K348" t="s">
        <v>3998</v>
      </c>
      <c r="L348" t="s">
        <v>3998</v>
      </c>
      <c r="M348" t="s">
        <v>755</v>
      </c>
      <c r="N348" t="s">
        <v>53</v>
      </c>
      <c r="O348" t="s">
        <v>12</v>
      </c>
      <c r="P348" t="s">
        <v>4480</v>
      </c>
      <c r="Q348">
        <v>9</v>
      </c>
      <c r="R348" t="s">
        <v>3960</v>
      </c>
    </row>
    <row r="349" spans="1:18" x14ac:dyDescent="0.25">
      <c r="A349" t="s">
        <v>3960</v>
      </c>
      <c r="B349" t="s">
        <v>510</v>
      </c>
      <c r="C349" t="s">
        <v>762</v>
      </c>
      <c r="D349" t="s">
        <v>511</v>
      </c>
      <c r="E349" t="s">
        <v>763</v>
      </c>
      <c r="F349">
        <v>2</v>
      </c>
      <c r="G349" t="s">
        <v>71</v>
      </c>
      <c r="H349" t="s">
        <v>71</v>
      </c>
      <c r="I349" t="s">
        <v>3996</v>
      </c>
      <c r="J349" t="s">
        <v>764</v>
      </c>
      <c r="K349" t="s">
        <v>3998</v>
      </c>
      <c r="L349" t="s">
        <v>3998</v>
      </c>
      <c r="M349" t="s">
        <v>765</v>
      </c>
      <c r="N349" t="s">
        <v>11</v>
      </c>
      <c r="O349" t="s">
        <v>12</v>
      </c>
      <c r="P349" t="s">
        <v>4483</v>
      </c>
      <c r="Q349">
        <v>32</v>
      </c>
      <c r="R349" t="s">
        <v>3960</v>
      </c>
    </row>
    <row r="350" spans="1:18" x14ac:dyDescent="0.25">
      <c r="A350" t="s">
        <v>3960</v>
      </c>
      <c r="B350" t="s">
        <v>784</v>
      </c>
      <c r="C350" t="s">
        <v>1</v>
      </c>
      <c r="D350" t="s">
        <v>785</v>
      </c>
      <c r="E350" t="s">
        <v>3990</v>
      </c>
      <c r="F350">
        <v>1</v>
      </c>
      <c r="G350" t="s">
        <v>3</v>
      </c>
      <c r="H350" t="s">
        <v>3</v>
      </c>
      <c r="I350" t="s">
        <v>4</v>
      </c>
      <c r="J350" t="s">
        <v>1</v>
      </c>
      <c r="K350" t="s">
        <v>4</v>
      </c>
      <c r="L350" t="s">
        <v>1</v>
      </c>
      <c r="M350" t="s">
        <v>1</v>
      </c>
      <c r="N350" t="s">
        <v>4</v>
      </c>
      <c r="O350" t="s">
        <v>4</v>
      </c>
      <c r="P350" t="s">
        <v>4013</v>
      </c>
      <c r="Q350" t="s">
        <v>5668</v>
      </c>
      <c r="R350" t="s">
        <v>3960</v>
      </c>
    </row>
    <row r="351" spans="1:18" x14ac:dyDescent="0.25">
      <c r="A351" t="s">
        <v>3960</v>
      </c>
      <c r="B351" t="s">
        <v>808</v>
      </c>
      <c r="C351" t="s">
        <v>1</v>
      </c>
      <c r="D351" t="s">
        <v>809</v>
      </c>
      <c r="E351" t="s">
        <v>3990</v>
      </c>
      <c r="F351">
        <v>1</v>
      </c>
      <c r="G351" t="s">
        <v>3</v>
      </c>
      <c r="H351" t="s">
        <v>3</v>
      </c>
      <c r="I351" t="s">
        <v>4</v>
      </c>
      <c r="J351" t="s">
        <v>1</v>
      </c>
      <c r="K351" t="s">
        <v>4</v>
      </c>
      <c r="L351" t="s">
        <v>1</v>
      </c>
      <c r="M351" t="s">
        <v>1</v>
      </c>
      <c r="N351" t="s">
        <v>4</v>
      </c>
      <c r="O351" t="s">
        <v>4</v>
      </c>
      <c r="P351" t="s">
        <v>4506</v>
      </c>
      <c r="Q351">
        <v>8</v>
      </c>
      <c r="R351" t="s">
        <v>3960</v>
      </c>
    </row>
    <row r="352" spans="1:18" x14ac:dyDescent="0.25">
      <c r="A352" t="s">
        <v>3960</v>
      </c>
      <c r="B352" t="s">
        <v>855</v>
      </c>
      <c r="C352" t="s">
        <v>1</v>
      </c>
      <c r="D352" t="s">
        <v>856</v>
      </c>
      <c r="E352" t="s">
        <v>3990</v>
      </c>
      <c r="F352">
        <v>1</v>
      </c>
      <c r="G352" t="s">
        <v>3</v>
      </c>
      <c r="H352" t="s">
        <v>3</v>
      </c>
      <c r="I352" t="s">
        <v>4</v>
      </c>
      <c r="J352" t="s">
        <v>1</v>
      </c>
      <c r="K352" t="s">
        <v>4</v>
      </c>
      <c r="L352" t="s">
        <v>1</v>
      </c>
      <c r="M352" t="s">
        <v>1</v>
      </c>
      <c r="N352" t="s">
        <v>4</v>
      </c>
      <c r="O352" t="s">
        <v>4</v>
      </c>
      <c r="P352" t="s">
        <v>4013</v>
      </c>
      <c r="Q352" t="s">
        <v>5668</v>
      </c>
      <c r="R352" t="s">
        <v>3960</v>
      </c>
    </row>
    <row r="353" spans="1:18" x14ac:dyDescent="0.25">
      <c r="A353" t="s">
        <v>3960</v>
      </c>
      <c r="B353" t="s">
        <v>861</v>
      </c>
      <c r="C353" t="s">
        <v>862</v>
      </c>
      <c r="D353" t="s">
        <v>863</v>
      </c>
      <c r="E353" t="s">
        <v>3990</v>
      </c>
      <c r="F353">
        <v>1</v>
      </c>
      <c r="G353" t="s">
        <v>27</v>
      </c>
      <c r="H353" t="s">
        <v>27</v>
      </c>
      <c r="I353" t="s">
        <v>3992</v>
      </c>
      <c r="J353" t="s">
        <v>864</v>
      </c>
      <c r="K353" t="s">
        <v>3998</v>
      </c>
      <c r="L353" t="s">
        <v>3998</v>
      </c>
      <c r="M353" t="s">
        <v>865</v>
      </c>
      <c r="N353" t="s">
        <v>866</v>
      </c>
      <c r="O353" t="s">
        <v>31</v>
      </c>
      <c r="P353" t="s">
        <v>4013</v>
      </c>
      <c r="Q353" t="s">
        <v>5668</v>
      </c>
      <c r="R353" t="s">
        <v>3960</v>
      </c>
    </row>
    <row r="354" spans="1:18" x14ac:dyDescent="0.25">
      <c r="A354" t="s">
        <v>3960</v>
      </c>
      <c r="B354" t="s">
        <v>861</v>
      </c>
      <c r="C354" t="s">
        <v>1</v>
      </c>
      <c r="D354" t="s">
        <v>863</v>
      </c>
      <c r="E354" t="s">
        <v>3990</v>
      </c>
      <c r="F354">
        <v>1</v>
      </c>
      <c r="G354" t="s">
        <v>3</v>
      </c>
      <c r="H354" t="s">
        <v>3</v>
      </c>
      <c r="I354" t="s">
        <v>4</v>
      </c>
      <c r="J354" t="s">
        <v>1</v>
      </c>
      <c r="K354" t="s">
        <v>4</v>
      </c>
      <c r="L354" t="s">
        <v>1</v>
      </c>
      <c r="M354" t="s">
        <v>1</v>
      </c>
      <c r="N354" t="s">
        <v>4</v>
      </c>
      <c r="O354" t="s">
        <v>4</v>
      </c>
      <c r="P354" t="s">
        <v>4013</v>
      </c>
      <c r="Q354" t="s">
        <v>5668</v>
      </c>
      <c r="R354" t="s">
        <v>3960</v>
      </c>
    </row>
    <row r="355" spans="1:18" x14ac:dyDescent="0.25">
      <c r="A355" t="s">
        <v>3960</v>
      </c>
      <c r="B355" t="s">
        <v>867</v>
      </c>
      <c r="C355" t="s">
        <v>868</v>
      </c>
      <c r="D355" t="s">
        <v>869</v>
      </c>
      <c r="E355" t="s">
        <v>3990</v>
      </c>
      <c r="F355">
        <v>1</v>
      </c>
      <c r="G355" t="s">
        <v>71</v>
      </c>
      <c r="H355" t="s">
        <v>71</v>
      </c>
      <c r="I355" t="s">
        <v>3996</v>
      </c>
      <c r="J355" t="s">
        <v>870</v>
      </c>
      <c r="K355" t="s">
        <v>3998</v>
      </c>
      <c r="L355" t="s">
        <v>3998</v>
      </c>
      <c r="M355" t="s">
        <v>871</v>
      </c>
      <c r="N355" t="s">
        <v>161</v>
      </c>
      <c r="O355" t="s">
        <v>12</v>
      </c>
      <c r="P355" t="s">
        <v>4013</v>
      </c>
      <c r="Q355" t="s">
        <v>5668</v>
      </c>
      <c r="R355" t="s">
        <v>3960</v>
      </c>
    </row>
    <row r="356" spans="1:18" x14ac:dyDescent="0.25">
      <c r="A356" t="s">
        <v>3960</v>
      </c>
      <c r="B356" t="s">
        <v>867</v>
      </c>
      <c r="C356" t="s">
        <v>1</v>
      </c>
      <c r="D356" t="s">
        <v>869</v>
      </c>
      <c r="E356" t="s">
        <v>3990</v>
      </c>
      <c r="F356">
        <v>1</v>
      </c>
      <c r="G356" t="s">
        <v>3</v>
      </c>
      <c r="H356" t="s">
        <v>3</v>
      </c>
      <c r="I356" t="s">
        <v>4</v>
      </c>
      <c r="J356" t="s">
        <v>1</v>
      </c>
      <c r="K356" t="s">
        <v>4</v>
      </c>
      <c r="L356" t="s">
        <v>1</v>
      </c>
      <c r="M356" t="s">
        <v>1</v>
      </c>
      <c r="N356" t="s">
        <v>4</v>
      </c>
      <c r="O356" t="s">
        <v>4</v>
      </c>
      <c r="P356" t="s">
        <v>4013</v>
      </c>
      <c r="Q356" t="s">
        <v>5668</v>
      </c>
      <c r="R356" t="s">
        <v>3960</v>
      </c>
    </row>
    <row r="357" spans="1:18" x14ac:dyDescent="0.25">
      <c r="A357" t="s">
        <v>3960</v>
      </c>
      <c r="B357" t="s">
        <v>882</v>
      </c>
      <c r="C357" t="s">
        <v>1</v>
      </c>
      <c r="D357" t="s">
        <v>883</v>
      </c>
      <c r="E357" t="s">
        <v>3990</v>
      </c>
      <c r="F357">
        <v>1</v>
      </c>
      <c r="G357" t="s">
        <v>3</v>
      </c>
      <c r="H357" t="s">
        <v>3</v>
      </c>
      <c r="I357" t="s">
        <v>4</v>
      </c>
      <c r="J357" t="s">
        <v>1</v>
      </c>
      <c r="K357" t="s">
        <v>4</v>
      </c>
      <c r="L357" t="s">
        <v>1</v>
      </c>
      <c r="M357" t="s">
        <v>1</v>
      </c>
      <c r="N357" t="s">
        <v>4</v>
      </c>
      <c r="O357" t="s">
        <v>4</v>
      </c>
      <c r="P357" t="s">
        <v>4515</v>
      </c>
      <c r="Q357">
        <v>2</v>
      </c>
      <c r="R357" t="s">
        <v>3960</v>
      </c>
    </row>
    <row r="358" spans="1:18" x14ac:dyDescent="0.25">
      <c r="A358" t="s">
        <v>3960</v>
      </c>
      <c r="B358" t="s">
        <v>884</v>
      </c>
      <c r="C358" t="s">
        <v>1</v>
      </c>
      <c r="D358" t="s">
        <v>885</v>
      </c>
      <c r="E358" t="s">
        <v>3990</v>
      </c>
      <c r="F358">
        <v>1</v>
      </c>
      <c r="G358" t="s">
        <v>3</v>
      </c>
      <c r="H358" t="s">
        <v>3</v>
      </c>
      <c r="I358" t="s">
        <v>4</v>
      </c>
      <c r="J358" t="s">
        <v>1</v>
      </c>
      <c r="K358" t="s">
        <v>4</v>
      </c>
      <c r="L358" t="s">
        <v>1</v>
      </c>
      <c r="M358" t="s">
        <v>1</v>
      </c>
      <c r="N358" t="s">
        <v>4</v>
      </c>
      <c r="O358" t="s">
        <v>4</v>
      </c>
      <c r="P358" t="s">
        <v>4517</v>
      </c>
      <c r="Q358">
        <v>12</v>
      </c>
      <c r="R358" t="s">
        <v>3960</v>
      </c>
    </row>
    <row r="359" spans="1:18" x14ac:dyDescent="0.25">
      <c r="A359" t="s">
        <v>3960</v>
      </c>
      <c r="B359" t="s">
        <v>886</v>
      </c>
      <c r="C359" t="s">
        <v>1</v>
      </c>
      <c r="D359" t="s">
        <v>887</v>
      </c>
      <c r="E359" t="s">
        <v>3990</v>
      </c>
      <c r="F359">
        <v>1</v>
      </c>
      <c r="G359" t="s">
        <v>3</v>
      </c>
      <c r="H359" t="s">
        <v>3</v>
      </c>
      <c r="I359" t="s">
        <v>4</v>
      </c>
      <c r="J359" t="s">
        <v>1</v>
      </c>
      <c r="K359" t="s">
        <v>4</v>
      </c>
      <c r="L359" t="s">
        <v>1</v>
      </c>
      <c r="M359" t="s">
        <v>1</v>
      </c>
      <c r="N359" t="s">
        <v>4</v>
      </c>
      <c r="O359" t="s">
        <v>4</v>
      </c>
      <c r="P359" t="s">
        <v>4013</v>
      </c>
      <c r="Q359" t="s">
        <v>5668</v>
      </c>
      <c r="R359" t="s">
        <v>3960</v>
      </c>
    </row>
    <row r="360" spans="1:18" x14ac:dyDescent="0.25">
      <c r="A360" t="s">
        <v>3960</v>
      </c>
      <c r="B360" t="s">
        <v>899</v>
      </c>
      <c r="C360" t="s">
        <v>1</v>
      </c>
      <c r="D360" t="s">
        <v>900</v>
      </c>
      <c r="E360" t="s">
        <v>3990</v>
      </c>
      <c r="F360">
        <v>1</v>
      </c>
      <c r="G360" t="s">
        <v>3</v>
      </c>
      <c r="H360" t="s">
        <v>3</v>
      </c>
      <c r="I360" t="s">
        <v>4</v>
      </c>
      <c r="J360" t="s">
        <v>1</v>
      </c>
      <c r="K360" t="s">
        <v>4</v>
      </c>
      <c r="L360" t="s">
        <v>1</v>
      </c>
      <c r="M360" t="s">
        <v>1</v>
      </c>
      <c r="N360" t="s">
        <v>4</v>
      </c>
      <c r="O360" t="s">
        <v>4</v>
      </c>
      <c r="P360" t="s">
        <v>4013</v>
      </c>
      <c r="Q360" t="s">
        <v>5668</v>
      </c>
      <c r="R360" t="s">
        <v>3960</v>
      </c>
    </row>
    <row r="361" spans="1:18" x14ac:dyDescent="0.25">
      <c r="A361" t="s">
        <v>3960</v>
      </c>
      <c r="B361" t="s">
        <v>901</v>
      </c>
      <c r="C361" t="s">
        <v>1</v>
      </c>
      <c r="D361" t="s">
        <v>902</v>
      </c>
      <c r="E361" t="s">
        <v>3990</v>
      </c>
      <c r="F361">
        <v>1</v>
      </c>
      <c r="G361" t="s">
        <v>3</v>
      </c>
      <c r="H361" t="s">
        <v>3</v>
      </c>
      <c r="I361" t="s">
        <v>4</v>
      </c>
      <c r="J361" t="s">
        <v>1</v>
      </c>
      <c r="K361" t="s">
        <v>4</v>
      </c>
      <c r="L361" t="s">
        <v>1</v>
      </c>
      <c r="M361" t="s">
        <v>1</v>
      </c>
      <c r="N361" t="s">
        <v>4</v>
      </c>
      <c r="O361" t="s">
        <v>4</v>
      </c>
      <c r="P361" t="s">
        <v>4013</v>
      </c>
      <c r="Q361" t="s">
        <v>5668</v>
      </c>
      <c r="R361" t="s">
        <v>3960</v>
      </c>
    </row>
    <row r="362" spans="1:18" x14ac:dyDescent="0.25">
      <c r="A362" t="s">
        <v>3960</v>
      </c>
      <c r="B362" t="s">
        <v>903</v>
      </c>
      <c r="C362" t="s">
        <v>1</v>
      </c>
      <c r="D362" t="s">
        <v>904</v>
      </c>
      <c r="E362" t="s">
        <v>3990</v>
      </c>
      <c r="F362">
        <v>1</v>
      </c>
      <c r="G362" t="s">
        <v>3</v>
      </c>
      <c r="H362" t="s">
        <v>3</v>
      </c>
      <c r="I362" t="s">
        <v>4</v>
      </c>
      <c r="J362" t="s">
        <v>1</v>
      </c>
      <c r="K362" t="s">
        <v>4</v>
      </c>
      <c r="L362" t="s">
        <v>1</v>
      </c>
      <c r="M362" t="s">
        <v>1</v>
      </c>
      <c r="N362" t="s">
        <v>4</v>
      </c>
      <c r="O362" t="s">
        <v>4</v>
      </c>
      <c r="P362" t="s">
        <v>4523</v>
      </c>
      <c r="Q362">
        <v>31</v>
      </c>
      <c r="R362" t="s">
        <v>3960</v>
      </c>
    </row>
    <row r="363" spans="1:18" x14ac:dyDescent="0.25">
      <c r="A363" t="s">
        <v>3960</v>
      </c>
      <c r="B363" t="s">
        <v>917</v>
      </c>
      <c r="C363" t="s">
        <v>1</v>
      </c>
      <c r="D363" t="s">
        <v>918</v>
      </c>
      <c r="E363" t="s">
        <v>3990</v>
      </c>
      <c r="F363">
        <v>1</v>
      </c>
      <c r="G363" t="s">
        <v>3</v>
      </c>
      <c r="H363" t="s">
        <v>3</v>
      </c>
      <c r="I363" t="s">
        <v>4</v>
      </c>
      <c r="J363" t="s">
        <v>1</v>
      </c>
      <c r="K363" t="s">
        <v>4</v>
      </c>
      <c r="L363" t="s">
        <v>1</v>
      </c>
      <c r="M363" t="s">
        <v>1</v>
      </c>
      <c r="N363" t="s">
        <v>4</v>
      </c>
      <c r="O363" t="s">
        <v>4</v>
      </c>
      <c r="P363" t="s">
        <v>4013</v>
      </c>
      <c r="Q363" t="s">
        <v>5668</v>
      </c>
      <c r="R363" t="s">
        <v>3960</v>
      </c>
    </row>
    <row r="364" spans="1:18" x14ac:dyDescent="0.25">
      <c r="A364" t="s">
        <v>3960</v>
      </c>
      <c r="B364" t="s">
        <v>923</v>
      </c>
      <c r="C364" t="s">
        <v>1</v>
      </c>
      <c r="D364" t="s">
        <v>924</v>
      </c>
      <c r="E364" t="s">
        <v>3990</v>
      </c>
      <c r="F364">
        <v>1</v>
      </c>
      <c r="G364" t="s">
        <v>3</v>
      </c>
      <c r="H364" t="s">
        <v>3</v>
      </c>
      <c r="I364" t="s">
        <v>4</v>
      </c>
      <c r="J364" t="s">
        <v>1</v>
      </c>
      <c r="K364" t="s">
        <v>4</v>
      </c>
      <c r="L364" t="s">
        <v>1</v>
      </c>
      <c r="M364" t="s">
        <v>1</v>
      </c>
      <c r="N364" t="s">
        <v>4</v>
      </c>
      <c r="O364" t="s">
        <v>4</v>
      </c>
      <c r="P364" t="s">
        <v>4013</v>
      </c>
      <c r="Q364" t="s">
        <v>5668</v>
      </c>
      <c r="R364" t="s">
        <v>3960</v>
      </c>
    </row>
    <row r="365" spans="1:18" x14ac:dyDescent="0.25">
      <c r="A365" t="s">
        <v>3960</v>
      </c>
      <c r="B365" t="s">
        <v>925</v>
      </c>
      <c r="C365" t="s">
        <v>926</v>
      </c>
      <c r="D365" t="s">
        <v>927</v>
      </c>
      <c r="E365" t="s">
        <v>3990</v>
      </c>
      <c r="F365">
        <v>1</v>
      </c>
      <c r="G365" t="s">
        <v>116</v>
      </c>
      <c r="H365" t="s">
        <v>116</v>
      </c>
      <c r="I365" t="s">
        <v>3997</v>
      </c>
      <c r="J365" t="s">
        <v>928</v>
      </c>
      <c r="K365" t="s">
        <v>3998</v>
      </c>
      <c r="L365" t="s">
        <v>3998</v>
      </c>
      <c r="M365" t="s">
        <v>200</v>
      </c>
      <c r="N365" t="s">
        <v>11</v>
      </c>
      <c r="O365" t="s">
        <v>12</v>
      </c>
      <c r="P365" t="s">
        <v>4534</v>
      </c>
      <c r="Q365">
        <v>24</v>
      </c>
      <c r="R365" t="s">
        <v>3960</v>
      </c>
    </row>
    <row r="366" spans="1:18" x14ac:dyDescent="0.25">
      <c r="A366" t="s">
        <v>3960</v>
      </c>
      <c r="B366" t="s">
        <v>931</v>
      </c>
      <c r="C366" t="s">
        <v>932</v>
      </c>
      <c r="D366" t="s">
        <v>933</v>
      </c>
      <c r="E366" t="s">
        <v>3990</v>
      </c>
      <c r="F366">
        <v>1</v>
      </c>
      <c r="G366" t="s">
        <v>116</v>
      </c>
      <c r="H366" t="s">
        <v>116</v>
      </c>
      <c r="I366" t="s">
        <v>3997</v>
      </c>
      <c r="J366" t="s">
        <v>934</v>
      </c>
      <c r="K366" t="s">
        <v>3998</v>
      </c>
      <c r="L366" t="s">
        <v>3998</v>
      </c>
      <c r="M366" t="s">
        <v>935</v>
      </c>
      <c r="N366" t="s">
        <v>161</v>
      </c>
      <c r="O366" t="s">
        <v>12</v>
      </c>
      <c r="P366" t="s">
        <v>4013</v>
      </c>
      <c r="Q366" t="s">
        <v>5668</v>
      </c>
      <c r="R366" t="s">
        <v>3960</v>
      </c>
    </row>
    <row r="367" spans="1:18" x14ac:dyDescent="0.25">
      <c r="A367" t="s">
        <v>3960</v>
      </c>
      <c r="B367" t="s">
        <v>931</v>
      </c>
      <c r="C367" t="s">
        <v>1</v>
      </c>
      <c r="D367" t="s">
        <v>933</v>
      </c>
      <c r="E367" t="s">
        <v>3990</v>
      </c>
      <c r="F367">
        <v>1</v>
      </c>
      <c r="G367" t="s">
        <v>3</v>
      </c>
      <c r="H367" t="s">
        <v>3</v>
      </c>
      <c r="I367" t="s">
        <v>4</v>
      </c>
      <c r="J367" t="s">
        <v>1</v>
      </c>
      <c r="K367" t="s">
        <v>4</v>
      </c>
      <c r="L367" t="s">
        <v>1</v>
      </c>
      <c r="M367" t="s">
        <v>1</v>
      </c>
      <c r="N367" t="s">
        <v>4</v>
      </c>
      <c r="O367" t="s">
        <v>4</v>
      </c>
      <c r="P367" t="s">
        <v>4013</v>
      </c>
      <c r="Q367" t="s">
        <v>5668</v>
      </c>
      <c r="R367" t="s">
        <v>3960</v>
      </c>
    </row>
    <row r="368" spans="1:18" x14ac:dyDescent="0.25">
      <c r="A368" t="s">
        <v>3960</v>
      </c>
      <c r="B368" t="s">
        <v>949</v>
      </c>
      <c r="C368" t="s">
        <v>1</v>
      </c>
      <c r="D368" t="s">
        <v>950</v>
      </c>
      <c r="E368" t="s">
        <v>3990</v>
      </c>
      <c r="F368">
        <v>1</v>
      </c>
      <c r="G368" t="s">
        <v>3</v>
      </c>
      <c r="H368" t="s">
        <v>3</v>
      </c>
      <c r="I368" t="s">
        <v>4</v>
      </c>
      <c r="J368" t="s">
        <v>1</v>
      </c>
      <c r="K368" t="s">
        <v>4</v>
      </c>
      <c r="L368" t="s">
        <v>1</v>
      </c>
      <c r="M368" t="s">
        <v>1</v>
      </c>
      <c r="N368" t="s">
        <v>4</v>
      </c>
      <c r="O368" t="s">
        <v>4</v>
      </c>
      <c r="P368" t="s">
        <v>4013</v>
      </c>
      <c r="Q368" t="s">
        <v>5668</v>
      </c>
      <c r="R368" t="s">
        <v>3960</v>
      </c>
    </row>
    <row r="369" spans="1:18" x14ac:dyDescent="0.25">
      <c r="A369" t="s">
        <v>3960</v>
      </c>
      <c r="B369" t="s">
        <v>951</v>
      </c>
      <c r="C369" t="s">
        <v>1</v>
      </c>
      <c r="D369" t="s">
        <v>952</v>
      </c>
      <c r="E369" t="s">
        <v>3990</v>
      </c>
      <c r="F369">
        <v>1</v>
      </c>
      <c r="G369" t="s">
        <v>3</v>
      </c>
      <c r="H369" t="s">
        <v>3</v>
      </c>
      <c r="I369" t="s">
        <v>4</v>
      </c>
      <c r="J369" t="s">
        <v>1</v>
      </c>
      <c r="K369" t="s">
        <v>4</v>
      </c>
      <c r="L369" t="s">
        <v>1</v>
      </c>
      <c r="M369" t="s">
        <v>1</v>
      </c>
      <c r="N369" t="s">
        <v>4</v>
      </c>
      <c r="O369" t="s">
        <v>4</v>
      </c>
      <c r="P369" t="s">
        <v>4013</v>
      </c>
      <c r="Q369" t="s">
        <v>5668</v>
      </c>
      <c r="R369" t="s">
        <v>3960</v>
      </c>
    </row>
    <row r="370" spans="1:18" x14ac:dyDescent="0.25">
      <c r="A370" t="s">
        <v>3960</v>
      </c>
      <c r="B370" t="s">
        <v>955</v>
      </c>
      <c r="C370" t="s">
        <v>1</v>
      </c>
      <c r="D370" t="s">
        <v>956</v>
      </c>
      <c r="E370" t="s">
        <v>3990</v>
      </c>
      <c r="F370">
        <v>1</v>
      </c>
      <c r="G370" t="s">
        <v>3</v>
      </c>
      <c r="H370" t="s">
        <v>3</v>
      </c>
      <c r="I370" t="s">
        <v>4</v>
      </c>
      <c r="J370" t="s">
        <v>1</v>
      </c>
      <c r="K370" t="s">
        <v>4</v>
      </c>
      <c r="L370" t="s">
        <v>1</v>
      </c>
      <c r="M370" t="s">
        <v>1</v>
      </c>
      <c r="N370" t="s">
        <v>4</v>
      </c>
      <c r="O370" t="s">
        <v>4</v>
      </c>
      <c r="P370" t="s">
        <v>4013</v>
      </c>
      <c r="Q370" t="s">
        <v>5668</v>
      </c>
      <c r="R370" t="s">
        <v>3960</v>
      </c>
    </row>
    <row r="371" spans="1:18" x14ac:dyDescent="0.25">
      <c r="A371" t="s">
        <v>3960</v>
      </c>
      <c r="B371" t="s">
        <v>957</v>
      </c>
      <c r="C371" t="s">
        <v>1</v>
      </c>
      <c r="D371" t="s">
        <v>958</v>
      </c>
      <c r="E371" t="s">
        <v>3990</v>
      </c>
      <c r="F371">
        <v>1</v>
      </c>
      <c r="G371" t="s">
        <v>3</v>
      </c>
      <c r="H371" t="s">
        <v>3</v>
      </c>
      <c r="I371" t="s">
        <v>4</v>
      </c>
      <c r="J371" t="s">
        <v>1</v>
      </c>
      <c r="K371" t="s">
        <v>4</v>
      </c>
      <c r="L371" t="s">
        <v>1</v>
      </c>
      <c r="M371" t="s">
        <v>1</v>
      </c>
      <c r="N371" t="s">
        <v>4</v>
      </c>
      <c r="O371" t="s">
        <v>4</v>
      </c>
      <c r="P371" t="s">
        <v>4130</v>
      </c>
      <c r="Q371">
        <v>6</v>
      </c>
      <c r="R371" t="s">
        <v>3960</v>
      </c>
    </row>
    <row r="372" spans="1:18" x14ac:dyDescent="0.25">
      <c r="A372" t="s">
        <v>3960</v>
      </c>
      <c r="B372" t="s">
        <v>959</v>
      </c>
      <c r="C372" t="s">
        <v>1</v>
      </c>
      <c r="D372" t="s">
        <v>960</v>
      </c>
      <c r="E372" t="s">
        <v>3990</v>
      </c>
      <c r="F372">
        <v>1</v>
      </c>
      <c r="G372" t="s">
        <v>3</v>
      </c>
      <c r="H372" t="s">
        <v>3</v>
      </c>
      <c r="I372" t="s">
        <v>4</v>
      </c>
      <c r="J372" t="s">
        <v>1</v>
      </c>
      <c r="K372" t="s">
        <v>4</v>
      </c>
      <c r="L372" t="s">
        <v>1</v>
      </c>
      <c r="M372" t="s">
        <v>1</v>
      </c>
      <c r="N372" t="s">
        <v>4</v>
      </c>
      <c r="O372" t="s">
        <v>4</v>
      </c>
      <c r="P372" t="s">
        <v>4555</v>
      </c>
      <c r="Q372">
        <v>5</v>
      </c>
      <c r="R372" t="s">
        <v>3960</v>
      </c>
    </row>
    <row r="373" spans="1:18" x14ac:dyDescent="0.25">
      <c r="A373" t="s">
        <v>3960</v>
      </c>
      <c r="B373" t="s">
        <v>961</v>
      </c>
      <c r="C373" t="s">
        <v>1</v>
      </c>
      <c r="D373" t="s">
        <v>962</v>
      </c>
      <c r="E373" t="s">
        <v>3990</v>
      </c>
      <c r="F373">
        <v>1</v>
      </c>
      <c r="G373" t="s">
        <v>3</v>
      </c>
      <c r="H373" t="s">
        <v>3</v>
      </c>
      <c r="I373" t="s">
        <v>4</v>
      </c>
      <c r="J373" t="s">
        <v>1</v>
      </c>
      <c r="K373" t="s">
        <v>4</v>
      </c>
      <c r="L373" t="s">
        <v>1</v>
      </c>
      <c r="M373" t="s">
        <v>1</v>
      </c>
      <c r="N373" t="s">
        <v>4</v>
      </c>
      <c r="O373" t="s">
        <v>4</v>
      </c>
      <c r="P373" t="s">
        <v>4558</v>
      </c>
      <c r="Q373">
        <v>3</v>
      </c>
      <c r="R373" t="s">
        <v>3960</v>
      </c>
    </row>
    <row r="374" spans="1:18" x14ac:dyDescent="0.25">
      <c r="A374" t="s">
        <v>3960</v>
      </c>
      <c r="B374" t="s">
        <v>963</v>
      </c>
      <c r="C374" t="s">
        <v>1</v>
      </c>
      <c r="D374" t="s">
        <v>964</v>
      </c>
      <c r="E374" t="s">
        <v>3990</v>
      </c>
      <c r="F374">
        <v>1</v>
      </c>
      <c r="G374" t="s">
        <v>3</v>
      </c>
      <c r="H374" t="s">
        <v>3</v>
      </c>
      <c r="I374" t="s">
        <v>4</v>
      </c>
      <c r="J374" t="s">
        <v>1</v>
      </c>
      <c r="K374" t="s">
        <v>4</v>
      </c>
      <c r="L374" t="s">
        <v>1</v>
      </c>
      <c r="M374" t="s">
        <v>1</v>
      </c>
      <c r="N374" t="s">
        <v>4</v>
      </c>
      <c r="O374" t="s">
        <v>4</v>
      </c>
      <c r="P374" t="s">
        <v>4013</v>
      </c>
      <c r="Q374" t="s">
        <v>5668</v>
      </c>
      <c r="R374" t="s">
        <v>3960</v>
      </c>
    </row>
    <row r="375" spans="1:18" x14ac:dyDescent="0.25">
      <c r="A375" t="s">
        <v>3960</v>
      </c>
      <c r="B375" t="s">
        <v>965</v>
      </c>
      <c r="C375" t="s">
        <v>966</v>
      </c>
      <c r="D375" t="s">
        <v>967</v>
      </c>
      <c r="E375" t="s">
        <v>3990</v>
      </c>
      <c r="F375">
        <v>1</v>
      </c>
      <c r="G375" t="s">
        <v>116</v>
      </c>
      <c r="H375" t="s">
        <v>116</v>
      </c>
      <c r="I375" t="s">
        <v>3997</v>
      </c>
      <c r="J375" t="s">
        <v>968</v>
      </c>
      <c r="K375" t="s">
        <v>3998</v>
      </c>
      <c r="L375" t="s">
        <v>3998</v>
      </c>
      <c r="M375" t="s">
        <v>18</v>
      </c>
      <c r="N375" t="s">
        <v>11</v>
      </c>
      <c r="O375" t="s">
        <v>12</v>
      </c>
      <c r="P375" t="s">
        <v>4013</v>
      </c>
      <c r="Q375" t="s">
        <v>5668</v>
      </c>
      <c r="R375" t="s">
        <v>3960</v>
      </c>
    </row>
    <row r="376" spans="1:18" x14ac:dyDescent="0.25">
      <c r="A376" t="s">
        <v>3960</v>
      </c>
      <c r="B376" t="s">
        <v>984</v>
      </c>
      <c r="C376" t="s">
        <v>1</v>
      </c>
      <c r="D376" t="s">
        <v>985</v>
      </c>
      <c r="E376" t="s">
        <v>3990</v>
      </c>
      <c r="F376">
        <v>1</v>
      </c>
      <c r="G376" t="s">
        <v>3</v>
      </c>
      <c r="H376" t="s">
        <v>3</v>
      </c>
      <c r="I376" t="s">
        <v>4</v>
      </c>
      <c r="J376" t="s">
        <v>1</v>
      </c>
      <c r="K376" t="s">
        <v>4</v>
      </c>
      <c r="L376" t="s">
        <v>1</v>
      </c>
      <c r="M376" t="s">
        <v>1</v>
      </c>
      <c r="N376" t="s">
        <v>4</v>
      </c>
      <c r="O376" t="s">
        <v>4</v>
      </c>
      <c r="P376" t="s">
        <v>4574</v>
      </c>
      <c r="Q376">
        <v>10</v>
      </c>
      <c r="R376" t="s">
        <v>3960</v>
      </c>
    </row>
    <row r="377" spans="1:18" x14ac:dyDescent="0.25">
      <c r="A377" t="s">
        <v>3960</v>
      </c>
      <c r="B377" t="s">
        <v>995</v>
      </c>
      <c r="C377" t="s">
        <v>1</v>
      </c>
      <c r="D377" t="s">
        <v>996</v>
      </c>
      <c r="E377" t="s">
        <v>3990</v>
      </c>
      <c r="F377">
        <v>1</v>
      </c>
      <c r="G377" t="s">
        <v>3</v>
      </c>
      <c r="H377" t="s">
        <v>3</v>
      </c>
      <c r="I377" t="s">
        <v>4</v>
      </c>
      <c r="J377" t="s">
        <v>1</v>
      </c>
      <c r="K377" t="s">
        <v>4</v>
      </c>
      <c r="L377" t="s">
        <v>1</v>
      </c>
      <c r="M377" t="s">
        <v>1</v>
      </c>
      <c r="N377" t="s">
        <v>4</v>
      </c>
      <c r="O377" t="s">
        <v>4</v>
      </c>
      <c r="P377" t="s">
        <v>4013</v>
      </c>
      <c r="Q377" t="s">
        <v>5668</v>
      </c>
      <c r="R377" t="s">
        <v>3960</v>
      </c>
    </row>
    <row r="378" spans="1:18" x14ac:dyDescent="0.25">
      <c r="A378" t="s">
        <v>3960</v>
      </c>
      <c r="B378" t="s">
        <v>997</v>
      </c>
      <c r="C378" t="s">
        <v>1</v>
      </c>
      <c r="D378" t="s">
        <v>998</v>
      </c>
      <c r="E378" t="s">
        <v>3990</v>
      </c>
      <c r="F378">
        <v>1</v>
      </c>
      <c r="G378" t="s">
        <v>3</v>
      </c>
      <c r="H378" t="s">
        <v>3</v>
      </c>
      <c r="I378" t="s">
        <v>4</v>
      </c>
      <c r="J378" t="s">
        <v>1</v>
      </c>
      <c r="K378" t="s">
        <v>4</v>
      </c>
      <c r="L378" t="s">
        <v>1</v>
      </c>
      <c r="M378" t="s">
        <v>1</v>
      </c>
      <c r="N378" t="s">
        <v>4</v>
      </c>
      <c r="O378" t="s">
        <v>4</v>
      </c>
      <c r="P378" t="s">
        <v>4584</v>
      </c>
      <c r="Q378">
        <v>1</v>
      </c>
      <c r="R378" t="s">
        <v>3960</v>
      </c>
    </row>
    <row r="379" spans="1:18" x14ac:dyDescent="0.25">
      <c r="A379" t="s">
        <v>3960</v>
      </c>
      <c r="B379" t="s">
        <v>1261</v>
      </c>
      <c r="C379" t="s">
        <v>1</v>
      </c>
      <c r="D379" t="s">
        <v>1262</v>
      </c>
      <c r="E379" t="s">
        <v>3990</v>
      </c>
      <c r="F379">
        <v>1</v>
      </c>
      <c r="G379" t="s">
        <v>3</v>
      </c>
      <c r="H379" t="s">
        <v>3</v>
      </c>
      <c r="I379" t="s">
        <v>4</v>
      </c>
      <c r="J379" t="s">
        <v>1</v>
      </c>
      <c r="K379" t="s">
        <v>4</v>
      </c>
      <c r="L379" t="s">
        <v>1</v>
      </c>
      <c r="M379" t="s">
        <v>1</v>
      </c>
      <c r="N379" t="s">
        <v>4</v>
      </c>
      <c r="O379" t="s">
        <v>4</v>
      </c>
      <c r="P379" t="s">
        <v>4013</v>
      </c>
      <c r="Q379" t="s">
        <v>5668</v>
      </c>
      <c r="R379" t="s">
        <v>3960</v>
      </c>
    </row>
    <row r="380" spans="1:18" x14ac:dyDescent="0.25">
      <c r="A380" t="s">
        <v>3960</v>
      </c>
      <c r="B380" t="s">
        <v>1263</v>
      </c>
      <c r="C380" t="s">
        <v>1264</v>
      </c>
      <c r="D380" t="s">
        <v>1265</v>
      </c>
      <c r="E380" t="s">
        <v>3990</v>
      </c>
      <c r="F380">
        <v>1</v>
      </c>
      <c r="G380" t="s">
        <v>35</v>
      </c>
      <c r="H380" t="s">
        <v>35</v>
      </c>
      <c r="I380" t="s">
        <v>3994</v>
      </c>
      <c r="J380" t="s">
        <v>36</v>
      </c>
      <c r="K380" t="s">
        <v>3998</v>
      </c>
      <c r="L380" t="s">
        <v>3998</v>
      </c>
      <c r="M380" t="s">
        <v>1266</v>
      </c>
      <c r="N380" t="s">
        <v>1</v>
      </c>
      <c r="O380" t="s">
        <v>12</v>
      </c>
      <c r="P380" t="s">
        <v>4013</v>
      </c>
      <c r="Q380" t="s">
        <v>5668</v>
      </c>
      <c r="R380" t="s">
        <v>3960</v>
      </c>
    </row>
    <row r="381" spans="1:18" x14ac:dyDescent="0.25">
      <c r="A381" t="s">
        <v>3960</v>
      </c>
      <c r="B381">
        <v>1791337</v>
      </c>
      <c r="C381" t="s">
        <v>1</v>
      </c>
      <c r="D381" t="s">
        <v>1312</v>
      </c>
      <c r="E381" t="s">
        <v>3990</v>
      </c>
      <c r="F381">
        <v>1</v>
      </c>
      <c r="G381" t="s">
        <v>3</v>
      </c>
      <c r="H381" t="s">
        <v>3</v>
      </c>
      <c r="I381" t="s">
        <v>4</v>
      </c>
      <c r="J381" t="s">
        <v>1</v>
      </c>
      <c r="K381" t="s">
        <v>4</v>
      </c>
      <c r="L381" t="s">
        <v>1</v>
      </c>
      <c r="M381" t="s">
        <v>1</v>
      </c>
      <c r="N381" t="s">
        <v>4</v>
      </c>
      <c r="O381" t="s">
        <v>4</v>
      </c>
      <c r="P381" t="s">
        <v>4013</v>
      </c>
      <c r="Q381" t="s">
        <v>5668</v>
      </c>
      <c r="R381" t="s">
        <v>3960</v>
      </c>
    </row>
    <row r="382" spans="1:18" x14ac:dyDescent="0.25">
      <c r="A382" t="s">
        <v>3960</v>
      </c>
      <c r="B382" t="s">
        <v>1331</v>
      </c>
      <c r="C382" t="s">
        <v>1</v>
      </c>
      <c r="D382" t="s">
        <v>1332</v>
      </c>
      <c r="E382" t="s">
        <v>3990</v>
      </c>
      <c r="F382">
        <v>1</v>
      </c>
      <c r="G382" t="s">
        <v>3</v>
      </c>
      <c r="H382" t="s">
        <v>3</v>
      </c>
      <c r="I382" t="s">
        <v>4</v>
      </c>
      <c r="J382" t="s">
        <v>1</v>
      </c>
      <c r="K382" t="s">
        <v>4</v>
      </c>
      <c r="L382" t="s">
        <v>1</v>
      </c>
      <c r="M382" t="s">
        <v>1</v>
      </c>
      <c r="N382" t="s">
        <v>4</v>
      </c>
      <c r="O382" t="s">
        <v>4</v>
      </c>
      <c r="P382" t="s">
        <v>4710</v>
      </c>
      <c r="Q382">
        <v>22</v>
      </c>
      <c r="R382" t="s">
        <v>3960</v>
      </c>
    </row>
    <row r="383" spans="1:18" x14ac:dyDescent="0.25">
      <c r="A383" t="s">
        <v>3960</v>
      </c>
      <c r="B383" t="s">
        <v>1338</v>
      </c>
      <c r="C383" t="s">
        <v>1</v>
      </c>
      <c r="D383" t="s">
        <v>1339</v>
      </c>
      <c r="E383" t="s">
        <v>3990</v>
      </c>
      <c r="F383">
        <v>1</v>
      </c>
      <c r="G383" t="s">
        <v>3</v>
      </c>
      <c r="H383" t="s">
        <v>3</v>
      </c>
      <c r="I383" t="s">
        <v>4</v>
      </c>
      <c r="J383" t="s">
        <v>1</v>
      </c>
      <c r="K383" t="s">
        <v>4</v>
      </c>
      <c r="L383" t="s">
        <v>1</v>
      </c>
      <c r="M383" t="s">
        <v>1</v>
      </c>
      <c r="N383" t="s">
        <v>4</v>
      </c>
      <c r="O383" t="s">
        <v>4</v>
      </c>
      <c r="P383" t="s">
        <v>4713</v>
      </c>
      <c r="Q383">
        <v>4</v>
      </c>
      <c r="R383" t="s">
        <v>3960</v>
      </c>
    </row>
    <row r="384" spans="1:18" x14ac:dyDescent="0.25">
      <c r="A384" t="s">
        <v>3960</v>
      </c>
      <c r="B384" t="s">
        <v>1310</v>
      </c>
      <c r="C384" t="s">
        <v>1342</v>
      </c>
      <c r="D384" t="s">
        <v>1311</v>
      </c>
      <c r="E384" t="s">
        <v>3990</v>
      </c>
      <c r="F384">
        <v>1</v>
      </c>
      <c r="G384" t="s">
        <v>116</v>
      </c>
      <c r="H384" t="s">
        <v>116</v>
      </c>
      <c r="I384" t="s">
        <v>3997</v>
      </c>
      <c r="J384" t="s">
        <v>1343</v>
      </c>
      <c r="K384" t="s">
        <v>3998</v>
      </c>
      <c r="L384" t="s">
        <v>3998</v>
      </c>
      <c r="M384" t="s">
        <v>540</v>
      </c>
      <c r="N384" t="s">
        <v>11</v>
      </c>
      <c r="O384" t="s">
        <v>12</v>
      </c>
      <c r="P384" t="s">
        <v>4013</v>
      </c>
      <c r="Q384" t="s">
        <v>5668</v>
      </c>
      <c r="R384" t="s">
        <v>3960</v>
      </c>
    </row>
    <row r="385" spans="1:18" x14ac:dyDescent="0.25">
      <c r="A385" t="s">
        <v>3960</v>
      </c>
      <c r="B385" t="s">
        <v>1346</v>
      </c>
      <c r="C385" t="s">
        <v>1</v>
      </c>
      <c r="D385" t="s">
        <v>1347</v>
      </c>
      <c r="E385" t="s">
        <v>3990</v>
      </c>
      <c r="F385">
        <v>1</v>
      </c>
      <c r="G385" t="s">
        <v>3</v>
      </c>
      <c r="H385" t="s">
        <v>3</v>
      </c>
      <c r="I385" t="s">
        <v>4</v>
      </c>
      <c r="J385" t="s">
        <v>1</v>
      </c>
      <c r="K385" t="s">
        <v>4</v>
      </c>
      <c r="L385" t="s">
        <v>1</v>
      </c>
      <c r="M385" t="s">
        <v>1</v>
      </c>
      <c r="N385" t="s">
        <v>4</v>
      </c>
      <c r="O385" t="s">
        <v>4</v>
      </c>
      <c r="P385" t="s">
        <v>4013</v>
      </c>
      <c r="Q385" t="s">
        <v>5668</v>
      </c>
      <c r="R385" t="s">
        <v>3960</v>
      </c>
    </row>
    <row r="386" spans="1:18" x14ac:dyDescent="0.25">
      <c r="A386" t="s">
        <v>3960</v>
      </c>
      <c r="B386" t="s">
        <v>886</v>
      </c>
      <c r="C386" t="s">
        <v>2139</v>
      </c>
      <c r="D386" t="s">
        <v>887</v>
      </c>
      <c r="E386" t="s">
        <v>3990</v>
      </c>
      <c r="F386">
        <v>1</v>
      </c>
      <c r="G386" t="s">
        <v>71</v>
      </c>
      <c r="H386" t="s">
        <v>71</v>
      </c>
      <c r="I386" t="s">
        <v>3996</v>
      </c>
      <c r="J386" t="s">
        <v>2140</v>
      </c>
      <c r="K386" t="s">
        <v>3998</v>
      </c>
      <c r="L386" t="s">
        <v>3998</v>
      </c>
      <c r="M386" t="s">
        <v>200</v>
      </c>
      <c r="N386" t="s">
        <v>161</v>
      </c>
      <c r="O386" t="s">
        <v>12</v>
      </c>
      <c r="P386" t="s">
        <v>4013</v>
      </c>
      <c r="Q386" t="s">
        <v>5668</v>
      </c>
      <c r="R386" t="s">
        <v>3960</v>
      </c>
    </row>
    <row r="387" spans="1:18" x14ac:dyDescent="0.25">
      <c r="A387" t="s">
        <v>3961</v>
      </c>
      <c r="B387" t="s">
        <v>38</v>
      </c>
      <c r="C387" t="s">
        <v>1</v>
      </c>
      <c r="D387" t="s">
        <v>39</v>
      </c>
      <c r="E387" t="s">
        <v>3990</v>
      </c>
      <c r="F387">
        <v>1</v>
      </c>
      <c r="G387" t="s">
        <v>3</v>
      </c>
      <c r="H387" t="s">
        <v>3</v>
      </c>
      <c r="I387" t="s">
        <v>4</v>
      </c>
      <c r="J387" t="s">
        <v>1</v>
      </c>
      <c r="K387" t="s">
        <v>4</v>
      </c>
      <c r="L387" t="s">
        <v>1</v>
      </c>
      <c r="M387" t="s">
        <v>1</v>
      </c>
      <c r="N387" t="s">
        <v>4</v>
      </c>
      <c r="O387" t="s">
        <v>4</v>
      </c>
      <c r="P387" t="s">
        <v>4040</v>
      </c>
      <c r="Q387">
        <v>601</v>
      </c>
      <c r="R387" t="s">
        <v>5766</v>
      </c>
    </row>
    <row r="388" spans="1:18" x14ac:dyDescent="0.25">
      <c r="A388" t="s">
        <v>3961</v>
      </c>
      <c r="B388" t="s">
        <v>0</v>
      </c>
      <c r="C388" t="s">
        <v>1</v>
      </c>
      <c r="D388" t="s">
        <v>2</v>
      </c>
      <c r="E388" t="s">
        <v>3990</v>
      </c>
      <c r="F388">
        <v>1</v>
      </c>
      <c r="G388" t="s">
        <v>3</v>
      </c>
      <c r="H388" t="s">
        <v>3</v>
      </c>
      <c r="I388" t="s">
        <v>4</v>
      </c>
      <c r="J388" t="s">
        <v>1</v>
      </c>
      <c r="K388" t="s">
        <v>4</v>
      </c>
      <c r="L388" t="s">
        <v>1</v>
      </c>
      <c r="M388" t="s">
        <v>1</v>
      </c>
      <c r="N388" t="s">
        <v>4</v>
      </c>
      <c r="O388" t="s">
        <v>4</v>
      </c>
      <c r="P388" t="s">
        <v>4022</v>
      </c>
      <c r="Q388">
        <v>30</v>
      </c>
      <c r="R388" t="s">
        <v>5760</v>
      </c>
    </row>
    <row r="389" spans="1:18" x14ac:dyDescent="0.25">
      <c r="A389" t="s">
        <v>3961</v>
      </c>
      <c r="B389" t="s">
        <v>82</v>
      </c>
      <c r="C389" t="s">
        <v>1</v>
      </c>
      <c r="D389" t="s">
        <v>83</v>
      </c>
      <c r="E389" t="s">
        <v>3990</v>
      </c>
      <c r="F389">
        <v>1</v>
      </c>
      <c r="G389" t="s">
        <v>3</v>
      </c>
      <c r="H389" t="s">
        <v>3</v>
      </c>
      <c r="I389" t="s">
        <v>4</v>
      </c>
      <c r="J389" t="s">
        <v>1</v>
      </c>
      <c r="K389" t="s">
        <v>4</v>
      </c>
      <c r="L389" t="s">
        <v>1</v>
      </c>
      <c r="M389" t="s">
        <v>1</v>
      </c>
      <c r="N389" t="s">
        <v>4</v>
      </c>
      <c r="O389" t="s">
        <v>4</v>
      </c>
      <c r="P389" t="s">
        <v>5185</v>
      </c>
      <c r="Q389">
        <v>2100</v>
      </c>
      <c r="R389" t="s">
        <v>5772</v>
      </c>
    </row>
    <row r="390" spans="1:18" x14ac:dyDescent="0.25">
      <c r="A390" t="s">
        <v>3961</v>
      </c>
      <c r="B390" t="s">
        <v>15</v>
      </c>
      <c r="C390" t="s">
        <v>16</v>
      </c>
      <c r="D390" t="s">
        <v>17</v>
      </c>
      <c r="E390" t="s">
        <v>3990</v>
      </c>
      <c r="F390">
        <v>1</v>
      </c>
      <c r="G390" t="s">
        <v>8</v>
      </c>
      <c r="H390" t="s">
        <v>8</v>
      </c>
      <c r="I390" t="s">
        <v>3992</v>
      </c>
      <c r="J390" t="s">
        <v>9</v>
      </c>
      <c r="K390" t="s">
        <v>3998</v>
      </c>
      <c r="L390" t="s">
        <v>3998</v>
      </c>
      <c r="M390" t="s">
        <v>18</v>
      </c>
      <c r="N390" t="s">
        <v>1</v>
      </c>
      <c r="O390" t="s">
        <v>12</v>
      </c>
      <c r="P390" t="s">
        <v>4028</v>
      </c>
      <c r="Q390">
        <v>400</v>
      </c>
      <c r="R390" t="s">
        <v>5763</v>
      </c>
    </row>
    <row r="391" spans="1:18" x14ac:dyDescent="0.25">
      <c r="A391" t="s">
        <v>3961</v>
      </c>
      <c r="B391" t="s">
        <v>134</v>
      </c>
      <c r="C391" t="s">
        <v>135</v>
      </c>
      <c r="D391" t="s">
        <v>136</v>
      </c>
      <c r="E391" t="s">
        <v>3990</v>
      </c>
      <c r="F391">
        <v>1</v>
      </c>
      <c r="G391" t="s">
        <v>71</v>
      </c>
      <c r="H391" t="s">
        <v>71</v>
      </c>
      <c r="I391" t="s">
        <v>3996</v>
      </c>
      <c r="J391" t="s">
        <v>137</v>
      </c>
      <c r="K391" t="s">
        <v>3998</v>
      </c>
      <c r="L391" t="s">
        <v>3998</v>
      </c>
      <c r="M391" t="s">
        <v>138</v>
      </c>
      <c r="N391" t="s">
        <v>11</v>
      </c>
      <c r="O391" t="s">
        <v>31</v>
      </c>
      <c r="P391" t="s">
        <v>4122</v>
      </c>
      <c r="Q391">
        <v>210</v>
      </c>
      <c r="R391" t="s">
        <v>5777</v>
      </c>
    </row>
    <row r="392" spans="1:18" x14ac:dyDescent="0.25">
      <c r="A392" t="s">
        <v>3961</v>
      </c>
      <c r="B392" t="s">
        <v>145</v>
      </c>
      <c r="C392" t="s">
        <v>146</v>
      </c>
      <c r="D392" t="s">
        <v>147</v>
      </c>
      <c r="E392" t="s">
        <v>3990</v>
      </c>
      <c r="F392">
        <v>1</v>
      </c>
      <c r="G392" t="s">
        <v>116</v>
      </c>
      <c r="H392" t="s">
        <v>116</v>
      </c>
      <c r="I392" t="s">
        <v>3997</v>
      </c>
      <c r="J392" t="s">
        <v>148</v>
      </c>
      <c r="K392" t="s">
        <v>4000</v>
      </c>
      <c r="L392" t="s">
        <v>3999</v>
      </c>
      <c r="M392" t="s">
        <v>149</v>
      </c>
      <c r="N392" t="s">
        <v>11</v>
      </c>
      <c r="O392" t="s">
        <v>12</v>
      </c>
      <c r="P392" t="s">
        <v>4124</v>
      </c>
      <c r="Q392">
        <v>288</v>
      </c>
      <c r="R392" t="s">
        <v>5779</v>
      </c>
    </row>
    <row r="393" spans="1:18" x14ac:dyDescent="0.25">
      <c r="A393" t="s">
        <v>3961</v>
      </c>
      <c r="B393" t="s">
        <v>268</v>
      </c>
      <c r="C393" t="s">
        <v>1</v>
      </c>
      <c r="D393" t="s">
        <v>269</v>
      </c>
      <c r="E393" t="s">
        <v>3990</v>
      </c>
      <c r="F393">
        <v>1</v>
      </c>
      <c r="G393" t="s">
        <v>3</v>
      </c>
      <c r="H393" t="s">
        <v>3</v>
      </c>
      <c r="I393" t="s">
        <v>4</v>
      </c>
      <c r="J393" t="s">
        <v>1</v>
      </c>
      <c r="K393" t="s">
        <v>4</v>
      </c>
      <c r="L393" t="s">
        <v>1</v>
      </c>
      <c r="M393" t="s">
        <v>1</v>
      </c>
      <c r="N393" t="s">
        <v>4</v>
      </c>
      <c r="O393" t="s">
        <v>4</v>
      </c>
      <c r="P393" t="s">
        <v>4213</v>
      </c>
      <c r="Q393">
        <v>86</v>
      </c>
      <c r="R393" t="s">
        <v>5790</v>
      </c>
    </row>
    <row r="394" spans="1:18" x14ac:dyDescent="0.25">
      <c r="A394" t="s">
        <v>3961</v>
      </c>
      <c r="B394" t="s">
        <v>47</v>
      </c>
      <c r="C394" t="s">
        <v>48</v>
      </c>
      <c r="D394" t="s">
        <v>49</v>
      </c>
      <c r="E394" t="s">
        <v>3990</v>
      </c>
      <c r="F394">
        <v>1</v>
      </c>
      <c r="G394" t="s">
        <v>50</v>
      </c>
      <c r="H394" t="s">
        <v>50</v>
      </c>
      <c r="I394" t="s">
        <v>3995</v>
      </c>
      <c r="J394" t="s">
        <v>51</v>
      </c>
      <c r="K394" t="s">
        <v>3998</v>
      </c>
      <c r="L394" t="s">
        <v>4000</v>
      </c>
      <c r="M394" t="s">
        <v>52</v>
      </c>
      <c r="N394" t="s">
        <v>53</v>
      </c>
      <c r="O394" t="s">
        <v>12</v>
      </c>
      <c r="P394" t="s">
        <v>5164</v>
      </c>
      <c r="Q394">
        <v>1350</v>
      </c>
      <c r="R394" t="s">
        <v>5767</v>
      </c>
    </row>
    <row r="395" spans="1:18" x14ac:dyDescent="0.25">
      <c r="A395" t="s">
        <v>3961</v>
      </c>
      <c r="B395" t="s">
        <v>62</v>
      </c>
      <c r="C395" t="s">
        <v>1</v>
      </c>
      <c r="D395" t="s">
        <v>63</v>
      </c>
      <c r="E395" t="s">
        <v>3990</v>
      </c>
      <c r="F395">
        <v>1</v>
      </c>
      <c r="G395" t="s">
        <v>3</v>
      </c>
      <c r="H395" t="s">
        <v>3</v>
      </c>
      <c r="I395" t="s">
        <v>4</v>
      </c>
      <c r="J395" t="s">
        <v>1</v>
      </c>
      <c r="K395" t="s">
        <v>4</v>
      </c>
      <c r="L395" t="s">
        <v>1</v>
      </c>
      <c r="M395" t="s">
        <v>1</v>
      </c>
      <c r="N395" t="s">
        <v>4</v>
      </c>
      <c r="O395" t="s">
        <v>4</v>
      </c>
      <c r="P395" t="s">
        <v>4055</v>
      </c>
      <c r="Q395">
        <v>27</v>
      </c>
      <c r="R395" t="s">
        <v>5768</v>
      </c>
    </row>
    <row r="396" spans="1:18" x14ac:dyDescent="0.25">
      <c r="A396" t="s">
        <v>3961</v>
      </c>
      <c r="B396" t="s">
        <v>184</v>
      </c>
      <c r="C396" t="s">
        <v>185</v>
      </c>
      <c r="D396" t="s">
        <v>186</v>
      </c>
      <c r="E396" t="s">
        <v>187</v>
      </c>
      <c r="F396">
        <v>4</v>
      </c>
      <c r="G396" t="s">
        <v>116</v>
      </c>
      <c r="H396" t="s">
        <v>116</v>
      </c>
      <c r="I396" t="s">
        <v>3997</v>
      </c>
      <c r="J396" t="s">
        <v>188</v>
      </c>
      <c r="K396" t="s">
        <v>3998</v>
      </c>
      <c r="L396" t="s">
        <v>3998</v>
      </c>
      <c r="M396" t="s">
        <v>189</v>
      </c>
      <c r="N396" t="s">
        <v>11</v>
      </c>
      <c r="O396" t="s">
        <v>12</v>
      </c>
      <c r="P396" t="s">
        <v>4149</v>
      </c>
      <c r="Q396">
        <v>167</v>
      </c>
      <c r="R396" t="s">
        <v>5782</v>
      </c>
    </row>
    <row r="397" spans="1:18" x14ac:dyDescent="0.25">
      <c r="A397" t="s">
        <v>3961</v>
      </c>
      <c r="B397" t="s">
        <v>248</v>
      </c>
      <c r="C397" t="s">
        <v>1</v>
      </c>
      <c r="D397" t="s">
        <v>249</v>
      </c>
      <c r="E397" t="s">
        <v>3990</v>
      </c>
      <c r="F397">
        <v>1</v>
      </c>
      <c r="G397" t="s">
        <v>3</v>
      </c>
      <c r="H397" t="s">
        <v>3</v>
      </c>
      <c r="I397" t="s">
        <v>4</v>
      </c>
      <c r="J397" t="s">
        <v>1</v>
      </c>
      <c r="K397" t="s">
        <v>4</v>
      </c>
      <c r="L397" t="s">
        <v>1</v>
      </c>
      <c r="M397" t="s">
        <v>1</v>
      </c>
      <c r="N397" t="s">
        <v>4</v>
      </c>
      <c r="O397" t="s">
        <v>4</v>
      </c>
      <c r="P397" t="s">
        <v>4204</v>
      </c>
      <c r="Q397">
        <v>270</v>
      </c>
      <c r="R397" t="s">
        <v>5789</v>
      </c>
    </row>
    <row r="398" spans="1:18" x14ac:dyDescent="0.25">
      <c r="A398" t="s">
        <v>3961</v>
      </c>
      <c r="B398" t="s">
        <v>478</v>
      </c>
      <c r="C398" t="s">
        <v>479</v>
      </c>
      <c r="D398" t="s">
        <v>480</v>
      </c>
      <c r="E398" t="s">
        <v>3990</v>
      </c>
      <c r="F398">
        <v>1</v>
      </c>
      <c r="G398" t="s">
        <v>27</v>
      </c>
      <c r="H398" t="s">
        <v>50</v>
      </c>
      <c r="I398" t="s">
        <v>3992</v>
      </c>
      <c r="J398" t="s">
        <v>481</v>
      </c>
      <c r="K398" t="s">
        <v>3998</v>
      </c>
      <c r="L398" t="s">
        <v>4000</v>
      </c>
      <c r="M398" t="s">
        <v>317</v>
      </c>
      <c r="N398" t="s">
        <v>482</v>
      </c>
      <c r="O398" t="s">
        <v>12</v>
      </c>
      <c r="P398" t="s">
        <v>4327</v>
      </c>
      <c r="Q398">
        <v>734</v>
      </c>
      <c r="R398" t="s">
        <v>5809</v>
      </c>
    </row>
    <row r="399" spans="1:18" x14ac:dyDescent="0.25">
      <c r="A399" t="s">
        <v>3961</v>
      </c>
      <c r="B399" t="s">
        <v>506</v>
      </c>
      <c r="C399" t="s">
        <v>1</v>
      </c>
      <c r="D399" t="s">
        <v>507</v>
      </c>
      <c r="E399" t="s">
        <v>3990</v>
      </c>
      <c r="F399">
        <v>1</v>
      </c>
      <c r="G399" t="s">
        <v>3</v>
      </c>
      <c r="H399" t="s">
        <v>3</v>
      </c>
      <c r="I399" t="s">
        <v>4</v>
      </c>
      <c r="J399" t="s">
        <v>1</v>
      </c>
      <c r="K399" t="s">
        <v>4</v>
      </c>
      <c r="L399" t="s">
        <v>1</v>
      </c>
      <c r="M399" t="s">
        <v>1</v>
      </c>
      <c r="N399" t="s">
        <v>4</v>
      </c>
      <c r="O399" t="s">
        <v>4</v>
      </c>
      <c r="P399" t="s">
        <v>4335</v>
      </c>
      <c r="Q399">
        <v>9</v>
      </c>
      <c r="R399" t="s">
        <v>5811</v>
      </c>
    </row>
    <row r="400" spans="1:18" x14ac:dyDescent="0.25">
      <c r="A400" t="s">
        <v>3961</v>
      </c>
      <c r="B400" t="s">
        <v>586</v>
      </c>
      <c r="C400" t="s">
        <v>1</v>
      </c>
      <c r="D400" t="s">
        <v>587</v>
      </c>
      <c r="E400" t="s">
        <v>3990</v>
      </c>
      <c r="F400">
        <v>1</v>
      </c>
      <c r="G400" t="s">
        <v>3</v>
      </c>
      <c r="H400" t="s">
        <v>3</v>
      </c>
      <c r="I400" t="s">
        <v>4</v>
      </c>
      <c r="J400" t="s">
        <v>1</v>
      </c>
      <c r="K400" t="s">
        <v>4</v>
      </c>
      <c r="L400" t="s">
        <v>1</v>
      </c>
      <c r="M400" t="s">
        <v>1</v>
      </c>
      <c r="N400" t="s">
        <v>4</v>
      </c>
      <c r="O400" t="s">
        <v>4</v>
      </c>
      <c r="P400" t="s">
        <v>4382</v>
      </c>
      <c r="Q400">
        <v>42</v>
      </c>
      <c r="R400" t="s">
        <v>5814</v>
      </c>
    </row>
    <row r="401" spans="1:18" x14ac:dyDescent="0.25">
      <c r="A401" t="s">
        <v>3961</v>
      </c>
      <c r="B401" t="s">
        <v>66</v>
      </c>
      <c r="C401" t="s">
        <v>1</v>
      </c>
      <c r="D401" t="s">
        <v>67</v>
      </c>
      <c r="E401" t="s">
        <v>3990</v>
      </c>
      <c r="F401">
        <v>1</v>
      </c>
      <c r="G401" t="s">
        <v>3</v>
      </c>
      <c r="H401" t="s">
        <v>3</v>
      </c>
      <c r="I401" t="s">
        <v>4</v>
      </c>
      <c r="J401" t="s">
        <v>1</v>
      </c>
      <c r="K401" t="s">
        <v>4</v>
      </c>
      <c r="L401" t="s">
        <v>1</v>
      </c>
      <c r="M401" t="s">
        <v>1</v>
      </c>
      <c r="N401" t="s">
        <v>4</v>
      </c>
      <c r="O401" t="s">
        <v>4</v>
      </c>
      <c r="P401" t="s">
        <v>4063</v>
      </c>
      <c r="Q401">
        <v>240</v>
      </c>
      <c r="R401" t="s">
        <v>5770</v>
      </c>
    </row>
    <row r="402" spans="1:18" x14ac:dyDescent="0.25">
      <c r="A402" t="s">
        <v>3961</v>
      </c>
      <c r="B402" t="s">
        <v>84</v>
      </c>
      <c r="C402" t="s">
        <v>1</v>
      </c>
      <c r="D402" t="s">
        <v>85</v>
      </c>
      <c r="E402" t="s">
        <v>3990</v>
      </c>
      <c r="F402">
        <v>1</v>
      </c>
      <c r="G402" t="s">
        <v>3</v>
      </c>
      <c r="H402" t="s">
        <v>3</v>
      </c>
      <c r="I402" t="s">
        <v>4</v>
      </c>
      <c r="J402" t="s">
        <v>1</v>
      </c>
      <c r="K402" t="s">
        <v>4</v>
      </c>
      <c r="L402" t="s">
        <v>1</v>
      </c>
      <c r="M402" t="s">
        <v>1</v>
      </c>
      <c r="N402" t="s">
        <v>4</v>
      </c>
      <c r="O402" t="s">
        <v>4</v>
      </c>
      <c r="P402" t="s">
        <v>4074</v>
      </c>
      <c r="Q402">
        <v>16</v>
      </c>
      <c r="R402" t="s">
        <v>5773</v>
      </c>
    </row>
    <row r="403" spans="1:18" x14ac:dyDescent="0.25">
      <c r="A403" t="s">
        <v>3961</v>
      </c>
      <c r="B403" t="s">
        <v>132</v>
      </c>
      <c r="C403" t="s">
        <v>1</v>
      </c>
      <c r="D403" t="s">
        <v>133</v>
      </c>
      <c r="E403" t="s">
        <v>3990</v>
      </c>
      <c r="F403">
        <v>1</v>
      </c>
      <c r="G403" t="s">
        <v>3</v>
      </c>
      <c r="H403" t="s">
        <v>3</v>
      </c>
      <c r="I403" t="s">
        <v>4</v>
      </c>
      <c r="J403" t="s">
        <v>1</v>
      </c>
      <c r="K403" t="s">
        <v>4</v>
      </c>
      <c r="L403" t="s">
        <v>1</v>
      </c>
      <c r="M403" t="s">
        <v>1</v>
      </c>
      <c r="N403" t="s">
        <v>4</v>
      </c>
      <c r="O403" t="s">
        <v>4</v>
      </c>
      <c r="P403" t="s">
        <v>4120</v>
      </c>
      <c r="Q403">
        <v>27</v>
      </c>
      <c r="R403" t="s">
        <v>5776</v>
      </c>
    </row>
    <row r="404" spans="1:18" x14ac:dyDescent="0.25">
      <c r="A404" t="s">
        <v>3961</v>
      </c>
      <c r="B404" t="s">
        <v>194</v>
      </c>
      <c r="C404" t="s">
        <v>1</v>
      </c>
      <c r="D404" t="s">
        <v>195</v>
      </c>
      <c r="E404" t="s">
        <v>3990</v>
      </c>
      <c r="F404">
        <v>1</v>
      </c>
      <c r="G404" t="s">
        <v>3</v>
      </c>
      <c r="H404" t="s">
        <v>3</v>
      </c>
      <c r="I404" t="s">
        <v>4</v>
      </c>
      <c r="J404" t="s">
        <v>1</v>
      </c>
      <c r="K404" t="s">
        <v>4</v>
      </c>
      <c r="L404" t="s">
        <v>1</v>
      </c>
      <c r="M404" t="s">
        <v>1</v>
      </c>
      <c r="N404" t="s">
        <v>4</v>
      </c>
      <c r="O404" t="s">
        <v>4</v>
      </c>
      <c r="P404" t="s">
        <v>4156</v>
      </c>
      <c r="Q404">
        <v>41</v>
      </c>
      <c r="R404" t="s">
        <v>5784</v>
      </c>
    </row>
    <row r="405" spans="1:18" x14ac:dyDescent="0.25">
      <c r="A405" t="s">
        <v>3961</v>
      </c>
      <c r="B405" t="s">
        <v>194</v>
      </c>
      <c r="C405" t="s">
        <v>1</v>
      </c>
      <c r="D405" t="s">
        <v>195</v>
      </c>
      <c r="E405" t="s">
        <v>3990</v>
      </c>
      <c r="F405">
        <v>1</v>
      </c>
      <c r="G405" t="s">
        <v>3</v>
      </c>
      <c r="H405" t="s">
        <v>3</v>
      </c>
      <c r="I405" t="s">
        <v>4</v>
      </c>
      <c r="J405" t="s">
        <v>1</v>
      </c>
      <c r="K405" t="s">
        <v>4</v>
      </c>
      <c r="L405" t="s">
        <v>1</v>
      </c>
      <c r="M405" t="s">
        <v>1</v>
      </c>
      <c r="N405" t="s">
        <v>4</v>
      </c>
      <c r="O405" t="s">
        <v>4</v>
      </c>
      <c r="P405" t="s">
        <v>4156</v>
      </c>
      <c r="Q405">
        <v>41</v>
      </c>
      <c r="R405" t="s">
        <v>5784</v>
      </c>
    </row>
    <row r="406" spans="1:18" x14ac:dyDescent="0.25">
      <c r="A406" t="s">
        <v>3961</v>
      </c>
      <c r="B406" t="s">
        <v>217</v>
      </c>
      <c r="C406" t="s">
        <v>1</v>
      </c>
      <c r="D406" t="s">
        <v>218</v>
      </c>
      <c r="E406" t="s">
        <v>3990</v>
      </c>
      <c r="F406">
        <v>1</v>
      </c>
      <c r="G406" t="s">
        <v>3</v>
      </c>
      <c r="H406" t="s">
        <v>3</v>
      </c>
      <c r="I406" t="s">
        <v>4</v>
      </c>
      <c r="J406" t="s">
        <v>1</v>
      </c>
      <c r="K406" t="s">
        <v>4</v>
      </c>
      <c r="L406" t="s">
        <v>1</v>
      </c>
      <c r="M406" t="s">
        <v>1</v>
      </c>
      <c r="N406" t="s">
        <v>4</v>
      </c>
      <c r="O406" t="s">
        <v>4</v>
      </c>
      <c r="P406" t="s">
        <v>4173</v>
      </c>
      <c r="Q406">
        <v>12</v>
      </c>
      <c r="R406" t="s">
        <v>5785</v>
      </c>
    </row>
    <row r="407" spans="1:18" x14ac:dyDescent="0.25">
      <c r="A407" t="s">
        <v>3961</v>
      </c>
      <c r="B407" t="s">
        <v>543</v>
      </c>
      <c r="C407" t="s">
        <v>544</v>
      </c>
      <c r="D407" t="s">
        <v>545</v>
      </c>
      <c r="E407" t="s">
        <v>3990</v>
      </c>
      <c r="F407">
        <v>1</v>
      </c>
      <c r="G407" t="s">
        <v>71</v>
      </c>
      <c r="H407" t="s">
        <v>35</v>
      </c>
      <c r="I407" t="s">
        <v>3996</v>
      </c>
      <c r="J407" t="s">
        <v>546</v>
      </c>
      <c r="K407" t="s">
        <v>4000</v>
      </c>
      <c r="L407" t="s">
        <v>3999</v>
      </c>
      <c r="M407" t="s">
        <v>149</v>
      </c>
      <c r="N407" t="s">
        <v>183</v>
      </c>
      <c r="O407" t="s">
        <v>12</v>
      </c>
      <c r="P407" t="s">
        <v>4357</v>
      </c>
      <c r="Q407">
        <v>11</v>
      </c>
      <c r="R407" t="s">
        <v>5813</v>
      </c>
    </row>
    <row r="408" spans="1:18" x14ac:dyDescent="0.25">
      <c r="A408" t="s">
        <v>3961</v>
      </c>
      <c r="B408" t="s">
        <v>555</v>
      </c>
      <c r="C408" t="s">
        <v>1</v>
      </c>
      <c r="D408" t="s">
        <v>556</v>
      </c>
      <c r="E408" t="s">
        <v>3990</v>
      </c>
      <c r="F408">
        <v>1</v>
      </c>
      <c r="G408" t="s">
        <v>3</v>
      </c>
      <c r="H408" t="s">
        <v>3</v>
      </c>
      <c r="I408" t="s">
        <v>4</v>
      </c>
      <c r="J408" t="s">
        <v>1</v>
      </c>
      <c r="K408" t="s">
        <v>4</v>
      </c>
      <c r="L408" t="s">
        <v>1</v>
      </c>
      <c r="M408" t="s">
        <v>1</v>
      </c>
      <c r="N408" t="s">
        <v>4</v>
      </c>
      <c r="O408" t="s">
        <v>4</v>
      </c>
      <c r="P408" t="s">
        <v>4361</v>
      </c>
      <c r="Q408">
        <v>31</v>
      </c>
      <c r="R408" t="s">
        <v>5776</v>
      </c>
    </row>
    <row r="409" spans="1:18" x14ac:dyDescent="0.25">
      <c r="A409" t="s">
        <v>3961</v>
      </c>
      <c r="B409" t="s">
        <v>19</v>
      </c>
      <c r="C409" t="s">
        <v>20</v>
      </c>
      <c r="D409" t="s">
        <v>21</v>
      </c>
      <c r="E409" t="s">
        <v>3990</v>
      </c>
      <c r="F409">
        <v>1</v>
      </c>
      <c r="G409" t="s">
        <v>8</v>
      </c>
      <c r="H409" t="s">
        <v>8</v>
      </c>
      <c r="I409" t="s">
        <v>3992</v>
      </c>
      <c r="J409" t="s">
        <v>22</v>
      </c>
      <c r="K409" t="s">
        <v>3998</v>
      </c>
      <c r="L409" t="s">
        <v>3998</v>
      </c>
      <c r="M409" t="s">
        <v>23</v>
      </c>
      <c r="N409" t="s">
        <v>11</v>
      </c>
      <c r="O409" t="s">
        <v>12</v>
      </c>
      <c r="P409" t="s">
        <v>4031</v>
      </c>
      <c r="Q409">
        <v>90</v>
      </c>
      <c r="R409" t="s">
        <v>5764</v>
      </c>
    </row>
    <row r="410" spans="1:18" x14ac:dyDescent="0.25">
      <c r="A410" t="s">
        <v>3961</v>
      </c>
      <c r="B410" t="s">
        <v>40</v>
      </c>
      <c r="C410" t="s">
        <v>41</v>
      </c>
      <c r="D410" t="s">
        <v>42</v>
      </c>
      <c r="E410" t="s">
        <v>43</v>
      </c>
      <c r="F410">
        <v>2</v>
      </c>
      <c r="G410" t="s">
        <v>27</v>
      </c>
      <c r="H410" t="s">
        <v>27</v>
      </c>
      <c r="I410" t="s">
        <v>3992</v>
      </c>
      <c r="J410" t="s">
        <v>44</v>
      </c>
      <c r="K410" t="s">
        <v>3998</v>
      </c>
      <c r="L410" t="s">
        <v>3998</v>
      </c>
      <c r="M410" t="s">
        <v>45</v>
      </c>
      <c r="N410" t="s">
        <v>46</v>
      </c>
      <c r="O410" t="s">
        <v>12</v>
      </c>
      <c r="P410" t="s">
        <v>4042</v>
      </c>
      <c r="Q410">
        <v>114</v>
      </c>
      <c r="R410" t="s">
        <v>5764</v>
      </c>
    </row>
    <row r="411" spans="1:18" x14ac:dyDescent="0.25">
      <c r="A411" t="s">
        <v>3961</v>
      </c>
      <c r="B411" t="s">
        <v>128</v>
      </c>
      <c r="C411" t="s">
        <v>1</v>
      </c>
      <c r="D411" t="s">
        <v>129</v>
      </c>
      <c r="E411" t="s">
        <v>3990</v>
      </c>
      <c r="F411">
        <v>1</v>
      </c>
      <c r="G411" t="s">
        <v>3</v>
      </c>
      <c r="H411" t="s">
        <v>3</v>
      </c>
      <c r="I411" t="s">
        <v>4</v>
      </c>
      <c r="J411" t="s">
        <v>1</v>
      </c>
      <c r="K411" t="s">
        <v>4</v>
      </c>
      <c r="L411" t="s">
        <v>1</v>
      </c>
      <c r="M411" t="s">
        <v>1</v>
      </c>
      <c r="N411" t="s">
        <v>4</v>
      </c>
      <c r="O411" t="s">
        <v>4</v>
      </c>
      <c r="P411" t="s">
        <v>4115</v>
      </c>
      <c r="Q411">
        <v>13</v>
      </c>
      <c r="R411" t="s">
        <v>5764</v>
      </c>
    </row>
    <row r="412" spans="1:18" x14ac:dyDescent="0.25">
      <c r="A412" t="s">
        <v>3961</v>
      </c>
      <c r="B412" t="s">
        <v>130</v>
      </c>
      <c r="C412" t="s">
        <v>1</v>
      </c>
      <c r="D412" t="s">
        <v>131</v>
      </c>
      <c r="E412" t="s">
        <v>3990</v>
      </c>
      <c r="F412">
        <v>1</v>
      </c>
      <c r="G412" t="s">
        <v>3</v>
      </c>
      <c r="H412" t="s">
        <v>3</v>
      </c>
      <c r="I412" t="s">
        <v>4</v>
      </c>
      <c r="J412" t="s">
        <v>1</v>
      </c>
      <c r="K412" t="s">
        <v>4</v>
      </c>
      <c r="L412" t="s">
        <v>1</v>
      </c>
      <c r="M412" t="s">
        <v>1</v>
      </c>
      <c r="N412" t="s">
        <v>4</v>
      </c>
      <c r="O412" t="s">
        <v>4</v>
      </c>
      <c r="P412" t="s">
        <v>4118</v>
      </c>
      <c r="Q412">
        <v>3</v>
      </c>
      <c r="R412" t="s">
        <v>5764</v>
      </c>
    </row>
    <row r="413" spans="1:18" x14ac:dyDescent="0.25">
      <c r="A413" t="s">
        <v>3961</v>
      </c>
      <c r="B413" t="s">
        <v>150</v>
      </c>
      <c r="C413" t="s">
        <v>151</v>
      </c>
      <c r="D413" t="s">
        <v>152</v>
      </c>
      <c r="E413" t="s">
        <v>153</v>
      </c>
      <c r="F413">
        <v>2</v>
      </c>
      <c r="G413" t="s">
        <v>71</v>
      </c>
      <c r="H413" t="s">
        <v>71</v>
      </c>
      <c r="I413" t="s">
        <v>3996</v>
      </c>
      <c r="J413" t="s">
        <v>154</v>
      </c>
      <c r="K413" t="s">
        <v>3998</v>
      </c>
      <c r="L413" t="s">
        <v>3998</v>
      </c>
      <c r="M413" t="s">
        <v>155</v>
      </c>
      <c r="N413" t="s">
        <v>11</v>
      </c>
      <c r="O413" t="s">
        <v>12</v>
      </c>
      <c r="P413" t="s">
        <v>4127</v>
      </c>
      <c r="Q413">
        <v>26</v>
      </c>
      <c r="R413" t="s">
        <v>5780</v>
      </c>
    </row>
    <row r="414" spans="1:18" x14ac:dyDescent="0.25">
      <c r="A414" t="s">
        <v>3961</v>
      </c>
      <c r="B414" t="s">
        <v>162</v>
      </c>
      <c r="C414" t="s">
        <v>1</v>
      </c>
      <c r="D414" t="s">
        <v>163</v>
      </c>
      <c r="E414" t="s">
        <v>3990</v>
      </c>
      <c r="F414">
        <v>1</v>
      </c>
      <c r="G414" t="s">
        <v>3</v>
      </c>
      <c r="H414" t="s">
        <v>3</v>
      </c>
      <c r="I414" t="s">
        <v>4</v>
      </c>
      <c r="J414" t="s">
        <v>1</v>
      </c>
      <c r="K414" t="s">
        <v>4</v>
      </c>
      <c r="L414" t="s">
        <v>1</v>
      </c>
      <c r="M414" t="s">
        <v>1</v>
      </c>
      <c r="N414" t="s">
        <v>4</v>
      </c>
      <c r="O414" t="s">
        <v>4</v>
      </c>
      <c r="P414" t="s">
        <v>4133</v>
      </c>
      <c r="Q414">
        <v>20</v>
      </c>
      <c r="R414" t="s">
        <v>5764</v>
      </c>
    </row>
    <row r="415" spans="1:18" x14ac:dyDescent="0.25">
      <c r="A415" t="s">
        <v>3961</v>
      </c>
      <c r="B415" t="s">
        <v>176</v>
      </c>
      <c r="C415" t="s">
        <v>1</v>
      </c>
      <c r="D415" t="s">
        <v>177</v>
      </c>
      <c r="E415" t="s">
        <v>3990</v>
      </c>
      <c r="F415">
        <v>1</v>
      </c>
      <c r="G415" t="s">
        <v>3</v>
      </c>
      <c r="H415" t="s">
        <v>3</v>
      </c>
      <c r="I415" t="s">
        <v>4</v>
      </c>
      <c r="J415" t="s">
        <v>1</v>
      </c>
      <c r="K415" t="s">
        <v>4</v>
      </c>
      <c r="L415" t="s">
        <v>1</v>
      </c>
      <c r="M415" t="s">
        <v>1</v>
      </c>
      <c r="N415" t="s">
        <v>4</v>
      </c>
      <c r="O415" t="s">
        <v>4</v>
      </c>
      <c r="P415" t="s">
        <v>4143</v>
      </c>
      <c r="Q415">
        <v>15</v>
      </c>
      <c r="R415" t="s">
        <v>5764</v>
      </c>
    </row>
    <row r="416" spans="1:18" x14ac:dyDescent="0.25">
      <c r="A416" t="s">
        <v>3961</v>
      </c>
      <c r="B416" t="s">
        <v>205</v>
      </c>
      <c r="C416" t="s">
        <v>1</v>
      </c>
      <c r="D416" t="s">
        <v>206</v>
      </c>
      <c r="E416" t="s">
        <v>3990</v>
      </c>
      <c r="F416">
        <v>1</v>
      </c>
      <c r="G416" t="s">
        <v>3</v>
      </c>
      <c r="H416" t="s">
        <v>3</v>
      </c>
      <c r="I416" t="s">
        <v>4</v>
      </c>
      <c r="J416" t="s">
        <v>1</v>
      </c>
      <c r="K416" t="s">
        <v>4</v>
      </c>
      <c r="L416" t="s">
        <v>1</v>
      </c>
      <c r="M416" t="s">
        <v>1</v>
      </c>
      <c r="N416" t="s">
        <v>4</v>
      </c>
      <c r="O416" t="s">
        <v>4</v>
      </c>
      <c r="P416" t="s">
        <v>4166</v>
      </c>
      <c r="Q416">
        <v>155</v>
      </c>
      <c r="R416" t="s">
        <v>5764</v>
      </c>
    </row>
    <row r="417" spans="1:18" x14ac:dyDescent="0.25">
      <c r="A417" t="s">
        <v>3961</v>
      </c>
      <c r="B417" t="s">
        <v>230</v>
      </c>
      <c r="C417" t="s">
        <v>1</v>
      </c>
      <c r="D417" t="s">
        <v>231</v>
      </c>
      <c r="E417" t="s">
        <v>3990</v>
      </c>
      <c r="F417">
        <v>1</v>
      </c>
      <c r="G417" t="s">
        <v>3</v>
      </c>
      <c r="H417" t="s">
        <v>3</v>
      </c>
      <c r="I417" t="s">
        <v>4</v>
      </c>
      <c r="J417" t="s">
        <v>1</v>
      </c>
      <c r="K417" t="s">
        <v>4</v>
      </c>
      <c r="L417" t="s">
        <v>1</v>
      </c>
      <c r="M417" t="s">
        <v>1</v>
      </c>
      <c r="N417" t="s">
        <v>4</v>
      </c>
      <c r="O417" t="s">
        <v>4</v>
      </c>
      <c r="P417" t="s">
        <v>4182</v>
      </c>
      <c r="Q417">
        <v>1</v>
      </c>
      <c r="R417" t="s">
        <v>5764</v>
      </c>
    </row>
    <row r="418" spans="1:18" x14ac:dyDescent="0.25">
      <c r="A418" t="s">
        <v>3961</v>
      </c>
      <c r="B418" t="s">
        <v>413</v>
      </c>
      <c r="C418" t="s">
        <v>1</v>
      </c>
      <c r="D418" t="s">
        <v>414</v>
      </c>
      <c r="E418" t="s">
        <v>3990</v>
      </c>
      <c r="F418">
        <v>1</v>
      </c>
      <c r="G418" t="s">
        <v>3</v>
      </c>
      <c r="H418" t="s">
        <v>3</v>
      </c>
      <c r="I418" t="s">
        <v>4</v>
      </c>
      <c r="J418" t="s">
        <v>1</v>
      </c>
      <c r="K418" t="s">
        <v>4</v>
      </c>
      <c r="L418" t="s">
        <v>1</v>
      </c>
      <c r="M418" t="s">
        <v>1</v>
      </c>
      <c r="N418" t="s">
        <v>4</v>
      </c>
      <c r="O418" t="s">
        <v>4</v>
      </c>
      <c r="P418" t="s">
        <v>4288</v>
      </c>
      <c r="Q418">
        <v>27</v>
      </c>
      <c r="R418" t="s">
        <v>5804</v>
      </c>
    </row>
    <row r="419" spans="1:18" x14ac:dyDescent="0.25">
      <c r="A419" t="s">
        <v>3961</v>
      </c>
      <c r="B419" t="s">
        <v>467</v>
      </c>
      <c r="C419" t="s">
        <v>1</v>
      </c>
      <c r="D419" t="s">
        <v>468</v>
      </c>
      <c r="E419" t="s">
        <v>3990</v>
      </c>
      <c r="F419">
        <v>1</v>
      </c>
      <c r="G419" t="s">
        <v>3</v>
      </c>
      <c r="H419" t="s">
        <v>3</v>
      </c>
      <c r="I419" t="s">
        <v>4</v>
      </c>
      <c r="J419" t="s">
        <v>1</v>
      </c>
      <c r="K419" t="s">
        <v>4</v>
      </c>
      <c r="L419" t="s">
        <v>1</v>
      </c>
      <c r="M419" t="s">
        <v>1</v>
      </c>
      <c r="N419" t="s">
        <v>4</v>
      </c>
      <c r="O419" t="s">
        <v>4</v>
      </c>
      <c r="P419" t="s">
        <v>5330</v>
      </c>
      <c r="Q419">
        <v>1413000</v>
      </c>
      <c r="R419" t="s">
        <v>5764</v>
      </c>
    </row>
    <row r="420" spans="1:18" x14ac:dyDescent="0.25">
      <c r="A420" t="s">
        <v>3961</v>
      </c>
      <c r="B420" t="s">
        <v>500</v>
      </c>
      <c r="C420" t="s">
        <v>501</v>
      </c>
      <c r="D420" t="s">
        <v>502</v>
      </c>
      <c r="E420" t="s">
        <v>3990</v>
      </c>
      <c r="F420">
        <v>1</v>
      </c>
      <c r="G420" t="s">
        <v>8</v>
      </c>
      <c r="H420" t="s">
        <v>8</v>
      </c>
      <c r="I420" t="s">
        <v>3995</v>
      </c>
      <c r="J420" t="s">
        <v>503</v>
      </c>
      <c r="K420" t="s">
        <v>3998</v>
      </c>
      <c r="L420" t="s">
        <v>3998</v>
      </c>
      <c r="M420" t="s">
        <v>504</v>
      </c>
      <c r="N420" t="s">
        <v>505</v>
      </c>
      <c r="O420" t="s">
        <v>31</v>
      </c>
      <c r="P420" t="s">
        <v>4334</v>
      </c>
      <c r="Q420">
        <v>735</v>
      </c>
      <c r="R420" t="s">
        <v>5810</v>
      </c>
    </row>
    <row r="421" spans="1:18" x14ac:dyDescent="0.25">
      <c r="A421" t="s">
        <v>3961</v>
      </c>
      <c r="B421" t="s">
        <v>510</v>
      </c>
      <c r="C421" t="s">
        <v>1</v>
      </c>
      <c r="D421" t="s">
        <v>511</v>
      </c>
      <c r="E421" t="s">
        <v>3990</v>
      </c>
      <c r="F421">
        <v>1</v>
      </c>
      <c r="G421" t="s">
        <v>3</v>
      </c>
      <c r="H421" t="s">
        <v>3</v>
      </c>
      <c r="I421" t="s">
        <v>4</v>
      </c>
      <c r="J421" t="s">
        <v>1</v>
      </c>
      <c r="K421" t="s">
        <v>4</v>
      </c>
      <c r="L421" t="s">
        <v>1</v>
      </c>
      <c r="M421" t="s">
        <v>1</v>
      </c>
      <c r="N421" t="s">
        <v>4</v>
      </c>
      <c r="O421" t="s">
        <v>4</v>
      </c>
      <c r="P421" t="s">
        <v>4143</v>
      </c>
      <c r="Q421">
        <v>15</v>
      </c>
      <c r="R421" t="s">
        <v>5764</v>
      </c>
    </row>
    <row r="422" spans="1:18" x14ac:dyDescent="0.25">
      <c r="A422" t="s">
        <v>3961</v>
      </c>
      <c r="B422" t="s">
        <v>512</v>
      </c>
      <c r="C422" t="s">
        <v>513</v>
      </c>
      <c r="D422" t="s">
        <v>514</v>
      </c>
      <c r="E422" t="s">
        <v>3990</v>
      </c>
      <c r="F422">
        <v>1</v>
      </c>
      <c r="G422" t="s">
        <v>35</v>
      </c>
      <c r="H422" t="s">
        <v>35</v>
      </c>
      <c r="I422" t="s">
        <v>3994</v>
      </c>
      <c r="J422" t="s">
        <v>515</v>
      </c>
      <c r="K422" t="s">
        <v>4000</v>
      </c>
      <c r="L422" t="s">
        <v>4001</v>
      </c>
      <c r="M422" t="s">
        <v>516</v>
      </c>
      <c r="N422" t="s">
        <v>517</v>
      </c>
      <c r="O422" t="s">
        <v>12</v>
      </c>
      <c r="P422" t="s">
        <v>4339</v>
      </c>
      <c r="Q422">
        <v>6</v>
      </c>
      <c r="R422" t="s">
        <v>5780</v>
      </c>
    </row>
    <row r="423" spans="1:18" x14ac:dyDescent="0.25">
      <c r="A423" t="s">
        <v>3961</v>
      </c>
      <c r="B423" t="s">
        <v>541</v>
      </c>
      <c r="C423" t="s">
        <v>1</v>
      </c>
      <c r="D423" t="s">
        <v>542</v>
      </c>
      <c r="E423" t="s">
        <v>3990</v>
      </c>
      <c r="F423">
        <v>1</v>
      </c>
      <c r="G423" t="s">
        <v>3</v>
      </c>
      <c r="H423" t="s">
        <v>3</v>
      </c>
      <c r="I423" t="s">
        <v>4</v>
      </c>
      <c r="J423" t="s">
        <v>1</v>
      </c>
      <c r="K423" t="s">
        <v>4</v>
      </c>
      <c r="L423" t="s">
        <v>1</v>
      </c>
      <c r="M423" t="s">
        <v>1</v>
      </c>
      <c r="N423" t="s">
        <v>4</v>
      </c>
      <c r="O423" t="s">
        <v>4</v>
      </c>
      <c r="P423" t="s">
        <v>4354</v>
      </c>
      <c r="Q423">
        <v>12</v>
      </c>
      <c r="R423" t="s">
        <v>5764</v>
      </c>
    </row>
    <row r="424" spans="1:18" x14ac:dyDescent="0.25">
      <c r="A424" t="s">
        <v>3961</v>
      </c>
      <c r="B424" t="s">
        <v>570</v>
      </c>
      <c r="C424" t="s">
        <v>571</v>
      </c>
      <c r="D424" t="s">
        <v>572</v>
      </c>
      <c r="E424" t="s">
        <v>573</v>
      </c>
      <c r="F424">
        <v>2</v>
      </c>
      <c r="G424" t="s">
        <v>71</v>
      </c>
      <c r="H424" t="s">
        <v>71</v>
      </c>
      <c r="I424" t="s">
        <v>3996</v>
      </c>
      <c r="J424" t="s">
        <v>574</v>
      </c>
      <c r="K424" t="s">
        <v>3998</v>
      </c>
      <c r="L424" t="s">
        <v>3998</v>
      </c>
      <c r="M424" t="s">
        <v>254</v>
      </c>
      <c r="N424" t="s">
        <v>11</v>
      </c>
      <c r="O424" t="s">
        <v>12</v>
      </c>
      <c r="P424" t="s">
        <v>4371</v>
      </c>
      <c r="Q424">
        <v>2</v>
      </c>
      <c r="R424" t="s">
        <v>5764</v>
      </c>
    </row>
    <row r="425" spans="1:18" x14ac:dyDescent="0.25">
      <c r="A425" t="s">
        <v>3961</v>
      </c>
      <c r="B425" t="s">
        <v>919</v>
      </c>
      <c r="C425" t="s">
        <v>1</v>
      </c>
      <c r="D425" t="s">
        <v>920</v>
      </c>
      <c r="E425" t="s">
        <v>3990</v>
      </c>
      <c r="F425">
        <v>1</v>
      </c>
      <c r="G425" t="s">
        <v>3</v>
      </c>
      <c r="H425" t="s">
        <v>3</v>
      </c>
      <c r="I425" t="s">
        <v>4</v>
      </c>
      <c r="J425" t="s">
        <v>1</v>
      </c>
      <c r="K425" t="s">
        <v>4</v>
      </c>
      <c r="L425" t="s">
        <v>1</v>
      </c>
      <c r="M425" t="s">
        <v>1</v>
      </c>
      <c r="N425" t="s">
        <v>4</v>
      </c>
      <c r="O425" t="s">
        <v>4</v>
      </c>
      <c r="P425" t="s">
        <v>4531</v>
      </c>
      <c r="Q425">
        <v>76</v>
      </c>
      <c r="R425" t="s">
        <v>5764</v>
      </c>
    </row>
    <row r="426" spans="1:18" x14ac:dyDescent="0.25">
      <c r="A426" t="s">
        <v>3961</v>
      </c>
      <c r="B426" t="s">
        <v>947</v>
      </c>
      <c r="C426" t="s">
        <v>1</v>
      </c>
      <c r="D426" t="s">
        <v>948</v>
      </c>
      <c r="E426" t="s">
        <v>3990</v>
      </c>
      <c r="F426">
        <v>1</v>
      </c>
      <c r="G426" t="s">
        <v>3</v>
      </c>
      <c r="H426" t="s">
        <v>3</v>
      </c>
      <c r="I426" t="s">
        <v>4</v>
      </c>
      <c r="J426" t="s">
        <v>1</v>
      </c>
      <c r="K426" t="s">
        <v>4</v>
      </c>
      <c r="L426" t="s">
        <v>1</v>
      </c>
      <c r="M426" t="s">
        <v>1</v>
      </c>
      <c r="N426" t="s">
        <v>4</v>
      </c>
      <c r="O426" t="s">
        <v>4</v>
      </c>
      <c r="P426" t="s">
        <v>4371</v>
      </c>
      <c r="Q426">
        <v>2</v>
      </c>
      <c r="R426" t="s">
        <v>5764</v>
      </c>
    </row>
    <row r="427" spans="1:18" x14ac:dyDescent="0.25">
      <c r="A427" t="s">
        <v>3961</v>
      </c>
      <c r="B427" t="s">
        <v>1310</v>
      </c>
      <c r="C427" t="s">
        <v>1</v>
      </c>
      <c r="D427" t="s">
        <v>1311</v>
      </c>
      <c r="E427" t="s">
        <v>3990</v>
      </c>
      <c r="F427">
        <v>1</v>
      </c>
      <c r="G427" t="s">
        <v>3</v>
      </c>
      <c r="H427" t="s">
        <v>3</v>
      </c>
      <c r="I427" t="s">
        <v>4</v>
      </c>
      <c r="J427" t="s">
        <v>1</v>
      </c>
      <c r="K427" t="s">
        <v>4</v>
      </c>
      <c r="L427" t="s">
        <v>1</v>
      </c>
      <c r="M427" t="s">
        <v>1</v>
      </c>
      <c r="N427" t="s">
        <v>4</v>
      </c>
      <c r="O427" t="s">
        <v>4</v>
      </c>
      <c r="P427" t="s">
        <v>4700</v>
      </c>
      <c r="Q427">
        <v>104</v>
      </c>
      <c r="R427" t="s">
        <v>5764</v>
      </c>
    </row>
    <row r="428" spans="1:18" x14ac:dyDescent="0.25">
      <c r="A428" t="s">
        <v>3961</v>
      </c>
      <c r="B428" t="s">
        <v>96</v>
      </c>
      <c r="C428" t="s">
        <v>97</v>
      </c>
      <c r="D428" t="s">
        <v>98</v>
      </c>
      <c r="E428" t="s">
        <v>3990</v>
      </c>
      <c r="F428">
        <v>1</v>
      </c>
      <c r="G428" t="s">
        <v>71</v>
      </c>
      <c r="H428" t="s">
        <v>71</v>
      </c>
      <c r="I428" t="s">
        <v>3996</v>
      </c>
      <c r="J428" t="s">
        <v>99</v>
      </c>
      <c r="K428" t="s">
        <v>3998</v>
      </c>
      <c r="L428" t="s">
        <v>4000</v>
      </c>
      <c r="M428" t="s">
        <v>100</v>
      </c>
      <c r="N428" t="s">
        <v>101</v>
      </c>
      <c r="O428" t="s">
        <v>12</v>
      </c>
      <c r="P428" t="s">
        <v>4092</v>
      </c>
      <c r="Q428">
        <v>5</v>
      </c>
      <c r="R428" t="s">
        <v>3961</v>
      </c>
    </row>
    <row r="429" spans="1:18" x14ac:dyDescent="0.25">
      <c r="A429" t="s">
        <v>3961</v>
      </c>
      <c r="B429" t="s">
        <v>119</v>
      </c>
      <c r="C429" t="s">
        <v>120</v>
      </c>
      <c r="D429" t="s">
        <v>121</v>
      </c>
      <c r="E429" t="s">
        <v>3990</v>
      </c>
      <c r="F429">
        <v>1</v>
      </c>
      <c r="G429" t="s">
        <v>116</v>
      </c>
      <c r="H429" t="s">
        <v>116</v>
      </c>
      <c r="I429" t="s">
        <v>3997</v>
      </c>
      <c r="J429" t="s">
        <v>122</v>
      </c>
      <c r="K429" t="s">
        <v>3998</v>
      </c>
      <c r="L429" t="s">
        <v>4000</v>
      </c>
      <c r="M429" t="s">
        <v>123</v>
      </c>
      <c r="N429" t="s">
        <v>11</v>
      </c>
      <c r="O429" t="s">
        <v>12</v>
      </c>
      <c r="P429" t="s">
        <v>4109</v>
      </c>
      <c r="Q429">
        <v>7</v>
      </c>
      <c r="R429" t="s">
        <v>3961</v>
      </c>
    </row>
    <row r="430" spans="1:18" x14ac:dyDescent="0.25">
      <c r="A430" t="s">
        <v>3961</v>
      </c>
      <c r="B430" t="s">
        <v>170</v>
      </c>
      <c r="C430" t="s">
        <v>1</v>
      </c>
      <c r="D430" t="s">
        <v>171</v>
      </c>
      <c r="E430" t="s">
        <v>3990</v>
      </c>
      <c r="F430">
        <v>1</v>
      </c>
      <c r="G430" t="s">
        <v>3</v>
      </c>
      <c r="H430" t="s">
        <v>3</v>
      </c>
      <c r="I430" t="s">
        <v>4</v>
      </c>
      <c r="J430" t="s">
        <v>1</v>
      </c>
      <c r="K430" t="s">
        <v>4</v>
      </c>
      <c r="L430" t="s">
        <v>1</v>
      </c>
      <c r="M430" t="s">
        <v>1</v>
      </c>
      <c r="N430" t="s">
        <v>4</v>
      </c>
      <c r="O430" t="s">
        <v>4</v>
      </c>
      <c r="P430" t="s">
        <v>4137</v>
      </c>
      <c r="Q430">
        <v>117</v>
      </c>
      <c r="R430" t="s">
        <v>3961</v>
      </c>
    </row>
    <row r="431" spans="1:18" x14ac:dyDescent="0.25">
      <c r="A431" t="s">
        <v>3961</v>
      </c>
      <c r="B431" t="s">
        <v>178</v>
      </c>
      <c r="C431" t="s">
        <v>179</v>
      </c>
      <c r="D431" t="s">
        <v>180</v>
      </c>
      <c r="E431" t="s">
        <v>3990</v>
      </c>
      <c r="F431">
        <v>1</v>
      </c>
      <c r="G431" t="s">
        <v>71</v>
      </c>
      <c r="H431" t="s">
        <v>71</v>
      </c>
      <c r="I431" t="s">
        <v>3996</v>
      </c>
      <c r="J431" t="s">
        <v>181</v>
      </c>
      <c r="K431" t="s">
        <v>4000</v>
      </c>
      <c r="L431" t="s">
        <v>4001</v>
      </c>
      <c r="M431" t="s">
        <v>182</v>
      </c>
      <c r="N431" t="s">
        <v>183</v>
      </c>
      <c r="O431" t="s">
        <v>31</v>
      </c>
      <c r="P431" t="s">
        <v>4146</v>
      </c>
      <c r="Q431">
        <v>1</v>
      </c>
      <c r="R431" t="s">
        <v>3961</v>
      </c>
    </row>
    <row r="432" spans="1:18" x14ac:dyDescent="0.25">
      <c r="A432" t="s">
        <v>3961</v>
      </c>
      <c r="B432" t="s">
        <v>192</v>
      </c>
      <c r="C432" t="s">
        <v>1</v>
      </c>
      <c r="D432" t="s">
        <v>193</v>
      </c>
      <c r="E432" t="s">
        <v>3990</v>
      </c>
      <c r="F432">
        <v>1</v>
      </c>
      <c r="G432" t="s">
        <v>3</v>
      </c>
      <c r="H432" t="s">
        <v>3</v>
      </c>
      <c r="I432" t="s">
        <v>4</v>
      </c>
      <c r="J432" t="s">
        <v>1</v>
      </c>
      <c r="K432" t="s">
        <v>4</v>
      </c>
      <c r="L432" t="s">
        <v>1</v>
      </c>
      <c r="M432" t="s">
        <v>1</v>
      </c>
      <c r="N432" t="s">
        <v>4</v>
      </c>
      <c r="O432" t="s">
        <v>4</v>
      </c>
      <c r="P432" t="s">
        <v>4153</v>
      </c>
      <c r="Q432">
        <v>29</v>
      </c>
      <c r="R432" t="s">
        <v>3961</v>
      </c>
    </row>
    <row r="433" spans="1:18" x14ac:dyDescent="0.25">
      <c r="A433" t="s">
        <v>3961</v>
      </c>
      <c r="B433" t="s">
        <v>196</v>
      </c>
      <c r="C433" t="s">
        <v>197</v>
      </c>
      <c r="D433" t="s">
        <v>198</v>
      </c>
      <c r="E433" t="s">
        <v>3990</v>
      </c>
      <c r="F433">
        <v>1</v>
      </c>
      <c r="G433" t="s">
        <v>116</v>
      </c>
      <c r="H433" t="s">
        <v>116</v>
      </c>
      <c r="I433" t="s">
        <v>3997</v>
      </c>
      <c r="J433" t="s">
        <v>199</v>
      </c>
      <c r="K433" t="s">
        <v>3998</v>
      </c>
      <c r="L433" t="s">
        <v>3998</v>
      </c>
      <c r="M433" t="s">
        <v>200</v>
      </c>
      <c r="N433" t="s">
        <v>11</v>
      </c>
      <c r="O433" t="s">
        <v>12</v>
      </c>
      <c r="P433" t="s">
        <v>4158</v>
      </c>
      <c r="Q433">
        <v>34</v>
      </c>
      <c r="R433" t="s">
        <v>3961</v>
      </c>
    </row>
    <row r="434" spans="1:18" x14ac:dyDescent="0.25">
      <c r="A434" t="s">
        <v>3961</v>
      </c>
      <c r="B434" t="s">
        <v>213</v>
      </c>
      <c r="C434" t="s">
        <v>1</v>
      </c>
      <c r="D434" t="s">
        <v>214</v>
      </c>
      <c r="E434" t="s">
        <v>3990</v>
      </c>
      <c r="F434">
        <v>1</v>
      </c>
      <c r="G434" t="s">
        <v>3</v>
      </c>
      <c r="H434" t="s">
        <v>3</v>
      </c>
      <c r="I434" t="s">
        <v>4</v>
      </c>
      <c r="J434" t="s">
        <v>1</v>
      </c>
      <c r="K434" t="s">
        <v>4</v>
      </c>
      <c r="L434" t="s">
        <v>1</v>
      </c>
      <c r="M434" t="s">
        <v>1</v>
      </c>
      <c r="N434" t="s">
        <v>4</v>
      </c>
      <c r="O434" t="s">
        <v>4</v>
      </c>
      <c r="P434" t="s">
        <v>4170</v>
      </c>
      <c r="Q434">
        <v>90</v>
      </c>
      <c r="R434" t="s">
        <v>3961</v>
      </c>
    </row>
    <row r="435" spans="1:18" x14ac:dyDescent="0.25">
      <c r="A435" t="s">
        <v>3961</v>
      </c>
      <c r="B435" t="s">
        <v>250</v>
      </c>
      <c r="C435" t="s">
        <v>251</v>
      </c>
      <c r="D435" t="s">
        <v>252</v>
      </c>
      <c r="E435" t="s">
        <v>3990</v>
      </c>
      <c r="F435">
        <v>1</v>
      </c>
      <c r="G435" t="s">
        <v>116</v>
      </c>
      <c r="H435" t="s">
        <v>116</v>
      </c>
      <c r="I435" t="s">
        <v>3997</v>
      </c>
      <c r="J435" t="s">
        <v>253</v>
      </c>
      <c r="K435" t="s">
        <v>3998</v>
      </c>
      <c r="L435" t="s">
        <v>3998</v>
      </c>
      <c r="M435" t="s">
        <v>254</v>
      </c>
      <c r="N435" t="s">
        <v>11</v>
      </c>
      <c r="O435" t="s">
        <v>12</v>
      </c>
      <c r="P435" t="s">
        <v>4206</v>
      </c>
      <c r="Q435">
        <v>17</v>
      </c>
      <c r="R435" t="s">
        <v>3961</v>
      </c>
    </row>
    <row r="436" spans="1:18" x14ac:dyDescent="0.25">
      <c r="A436" t="s">
        <v>3961</v>
      </c>
      <c r="B436" t="s">
        <v>422</v>
      </c>
      <c r="C436" t="s">
        <v>423</v>
      </c>
      <c r="D436" t="s">
        <v>424</v>
      </c>
      <c r="E436" t="s">
        <v>3990</v>
      </c>
      <c r="F436">
        <v>1</v>
      </c>
      <c r="G436" t="s">
        <v>27</v>
      </c>
      <c r="H436" t="s">
        <v>50</v>
      </c>
      <c r="I436" t="s">
        <v>3992</v>
      </c>
      <c r="J436" t="s">
        <v>425</v>
      </c>
      <c r="K436" t="s">
        <v>3998</v>
      </c>
      <c r="L436" t="s">
        <v>4000</v>
      </c>
      <c r="M436" t="s">
        <v>426</v>
      </c>
      <c r="N436" t="s">
        <v>101</v>
      </c>
      <c r="O436" t="s">
        <v>31</v>
      </c>
      <c r="P436" t="s">
        <v>4092</v>
      </c>
      <c r="Q436">
        <v>5</v>
      </c>
      <c r="R436" t="s">
        <v>3961</v>
      </c>
    </row>
    <row r="437" spans="1:18" x14ac:dyDescent="0.25">
      <c r="A437" t="s">
        <v>3961</v>
      </c>
      <c r="B437" t="s">
        <v>1</v>
      </c>
      <c r="C437" t="s">
        <v>435</v>
      </c>
      <c r="D437" t="s">
        <v>436</v>
      </c>
      <c r="E437" t="s">
        <v>3990</v>
      </c>
      <c r="F437">
        <v>1</v>
      </c>
      <c r="G437" t="s">
        <v>116</v>
      </c>
      <c r="H437" t="s">
        <v>116</v>
      </c>
      <c r="I437" t="s">
        <v>3997</v>
      </c>
      <c r="J437" t="s">
        <v>199</v>
      </c>
      <c r="K437" t="s">
        <v>3998</v>
      </c>
      <c r="L437" t="s">
        <v>3998</v>
      </c>
      <c r="M437" t="s">
        <v>437</v>
      </c>
      <c r="N437" t="s">
        <v>11</v>
      </c>
      <c r="O437" t="s">
        <v>12</v>
      </c>
      <c r="P437" t="s">
        <v>4305</v>
      </c>
      <c r="Q437">
        <v>0</v>
      </c>
      <c r="R437" t="s">
        <v>3961</v>
      </c>
    </row>
    <row r="438" spans="1:18" x14ac:dyDescent="0.25">
      <c r="A438" t="s">
        <v>3961</v>
      </c>
      <c r="B438" t="s">
        <v>443</v>
      </c>
      <c r="C438" t="s">
        <v>444</v>
      </c>
      <c r="D438" t="s">
        <v>445</v>
      </c>
      <c r="E438" t="s">
        <v>3990</v>
      </c>
      <c r="F438">
        <v>1</v>
      </c>
      <c r="G438" t="s">
        <v>116</v>
      </c>
      <c r="H438" t="s">
        <v>116</v>
      </c>
      <c r="I438" t="s">
        <v>3997</v>
      </c>
      <c r="J438" t="s">
        <v>446</v>
      </c>
      <c r="K438" t="s">
        <v>3998</v>
      </c>
      <c r="L438" t="s">
        <v>3998</v>
      </c>
      <c r="M438" t="s">
        <v>247</v>
      </c>
      <c r="N438" t="s">
        <v>11</v>
      </c>
      <c r="O438" t="s">
        <v>12</v>
      </c>
      <c r="P438" t="s">
        <v>4313</v>
      </c>
      <c r="Q438">
        <v>4</v>
      </c>
      <c r="R438" t="s">
        <v>3961</v>
      </c>
    </row>
    <row r="439" spans="1:18" x14ac:dyDescent="0.25">
      <c r="A439" t="s">
        <v>3961</v>
      </c>
      <c r="B439" t="s">
        <v>469</v>
      </c>
      <c r="C439" t="s">
        <v>470</v>
      </c>
      <c r="D439" t="s">
        <v>471</v>
      </c>
      <c r="E439" t="s">
        <v>472</v>
      </c>
      <c r="F439">
        <v>10</v>
      </c>
      <c r="G439" t="s">
        <v>35</v>
      </c>
      <c r="H439" t="s">
        <v>35</v>
      </c>
      <c r="I439" t="s">
        <v>3994</v>
      </c>
      <c r="J439" t="s">
        <v>473</v>
      </c>
      <c r="K439" t="s">
        <v>3998</v>
      </c>
      <c r="L439" t="s">
        <v>3998</v>
      </c>
      <c r="M439" t="s">
        <v>160</v>
      </c>
      <c r="N439" t="s">
        <v>1</v>
      </c>
      <c r="O439" t="s">
        <v>31</v>
      </c>
      <c r="P439" t="s">
        <v>4323</v>
      </c>
      <c r="Q439">
        <v>68</v>
      </c>
      <c r="R439" t="s">
        <v>3961</v>
      </c>
    </row>
    <row r="440" spans="1:18" x14ac:dyDescent="0.25">
      <c r="A440" t="s">
        <v>3961</v>
      </c>
      <c r="B440" t="s">
        <v>476</v>
      </c>
      <c r="C440" t="s">
        <v>1</v>
      </c>
      <c r="D440" t="s">
        <v>477</v>
      </c>
      <c r="E440" t="s">
        <v>3990</v>
      </c>
      <c r="F440">
        <v>1</v>
      </c>
      <c r="G440" t="s">
        <v>3</v>
      </c>
      <c r="H440" t="s">
        <v>3</v>
      </c>
      <c r="I440" t="s">
        <v>4</v>
      </c>
      <c r="J440" t="s">
        <v>1</v>
      </c>
      <c r="K440" t="s">
        <v>4</v>
      </c>
      <c r="L440" t="s">
        <v>1</v>
      </c>
      <c r="M440" t="s">
        <v>1</v>
      </c>
      <c r="N440" t="s">
        <v>4</v>
      </c>
      <c r="O440" t="s">
        <v>4</v>
      </c>
      <c r="P440" t="s">
        <v>4326</v>
      </c>
      <c r="Q440">
        <v>19</v>
      </c>
      <c r="R440" t="s">
        <v>3961</v>
      </c>
    </row>
    <row r="441" spans="1:18" x14ac:dyDescent="0.25">
      <c r="A441" t="s">
        <v>3961</v>
      </c>
      <c r="B441" t="s">
        <v>492</v>
      </c>
      <c r="C441" t="s">
        <v>493</v>
      </c>
      <c r="D441" t="s">
        <v>494</v>
      </c>
      <c r="E441" t="s">
        <v>3990</v>
      </c>
      <c r="F441">
        <v>1</v>
      </c>
      <c r="G441" t="s">
        <v>71</v>
      </c>
      <c r="H441" t="s">
        <v>71</v>
      </c>
      <c r="I441" t="s">
        <v>3996</v>
      </c>
      <c r="J441" t="s">
        <v>495</v>
      </c>
      <c r="K441" t="s">
        <v>3998</v>
      </c>
      <c r="L441" t="s">
        <v>3998</v>
      </c>
      <c r="M441" t="s">
        <v>160</v>
      </c>
      <c r="N441" t="s">
        <v>11</v>
      </c>
      <c r="O441" t="s">
        <v>12</v>
      </c>
      <c r="P441" t="s">
        <v>4146</v>
      </c>
      <c r="Q441">
        <v>1</v>
      </c>
      <c r="R441" t="s">
        <v>3961</v>
      </c>
    </row>
    <row r="442" spans="1:18" x14ac:dyDescent="0.25">
      <c r="A442" t="s">
        <v>3961</v>
      </c>
      <c r="B442" t="s">
        <v>518</v>
      </c>
      <c r="C442" t="s">
        <v>1</v>
      </c>
      <c r="D442" t="s">
        <v>519</v>
      </c>
      <c r="E442" t="s">
        <v>3990</v>
      </c>
      <c r="F442">
        <v>1</v>
      </c>
      <c r="G442" t="s">
        <v>3</v>
      </c>
      <c r="H442" t="s">
        <v>3</v>
      </c>
      <c r="I442" t="s">
        <v>4</v>
      </c>
      <c r="J442" t="s">
        <v>1</v>
      </c>
      <c r="K442" t="s">
        <v>4</v>
      </c>
      <c r="L442" t="s">
        <v>1</v>
      </c>
      <c r="M442" t="s">
        <v>1</v>
      </c>
      <c r="N442" t="s">
        <v>4</v>
      </c>
      <c r="O442" t="s">
        <v>4</v>
      </c>
      <c r="P442" t="s">
        <v>4305</v>
      </c>
      <c r="Q442">
        <v>0</v>
      </c>
      <c r="R442" t="s">
        <v>3961</v>
      </c>
    </row>
    <row r="443" spans="1:18" x14ac:dyDescent="0.25">
      <c r="A443" t="s">
        <v>3961</v>
      </c>
      <c r="B443" t="s">
        <v>520</v>
      </c>
      <c r="C443" t="s">
        <v>521</v>
      </c>
      <c r="D443" t="s">
        <v>522</v>
      </c>
      <c r="E443" t="s">
        <v>3990</v>
      </c>
      <c r="F443">
        <v>1</v>
      </c>
      <c r="G443" t="s">
        <v>71</v>
      </c>
      <c r="H443" t="s">
        <v>35</v>
      </c>
      <c r="I443" t="s">
        <v>3996</v>
      </c>
      <c r="J443" t="s">
        <v>523</v>
      </c>
      <c r="K443" t="s">
        <v>4000</v>
      </c>
      <c r="L443" t="s">
        <v>3999</v>
      </c>
      <c r="M443" t="s">
        <v>524</v>
      </c>
      <c r="N443" t="s">
        <v>11</v>
      </c>
      <c r="O443" t="s">
        <v>12</v>
      </c>
      <c r="P443" t="s">
        <v>4343</v>
      </c>
      <c r="Q443">
        <v>3</v>
      </c>
      <c r="R443" t="s">
        <v>3961</v>
      </c>
    </row>
    <row r="444" spans="1:18" x14ac:dyDescent="0.25">
      <c r="A444" t="s">
        <v>3961</v>
      </c>
      <c r="B444" t="s">
        <v>547</v>
      </c>
      <c r="C444" t="s">
        <v>548</v>
      </c>
      <c r="D444" t="s">
        <v>549</v>
      </c>
      <c r="E444" t="s">
        <v>3990</v>
      </c>
      <c r="F444">
        <v>1</v>
      </c>
      <c r="G444" t="s">
        <v>116</v>
      </c>
      <c r="H444" t="s">
        <v>116</v>
      </c>
      <c r="I444" t="s">
        <v>3997</v>
      </c>
      <c r="J444" t="s">
        <v>550</v>
      </c>
      <c r="K444" t="s">
        <v>3998</v>
      </c>
      <c r="L444" t="s">
        <v>3998</v>
      </c>
      <c r="M444" t="s">
        <v>551</v>
      </c>
      <c r="N444" t="s">
        <v>552</v>
      </c>
      <c r="O444" t="s">
        <v>12</v>
      </c>
      <c r="P444" t="s">
        <v>4326</v>
      </c>
      <c r="Q444">
        <v>19</v>
      </c>
      <c r="R444" t="s">
        <v>3961</v>
      </c>
    </row>
    <row r="445" spans="1:18" x14ac:dyDescent="0.25">
      <c r="A445" t="s">
        <v>3961</v>
      </c>
      <c r="B445" t="s">
        <v>566</v>
      </c>
      <c r="C445" t="s">
        <v>567</v>
      </c>
      <c r="D445" t="s">
        <v>568</v>
      </c>
      <c r="E445" t="s">
        <v>3990</v>
      </c>
      <c r="F445">
        <v>1</v>
      </c>
      <c r="G445" t="s">
        <v>71</v>
      </c>
      <c r="H445" t="s">
        <v>71</v>
      </c>
      <c r="I445" t="s">
        <v>3996</v>
      </c>
      <c r="J445" t="s">
        <v>569</v>
      </c>
      <c r="K445" t="s">
        <v>3998</v>
      </c>
      <c r="L445" t="s">
        <v>4000</v>
      </c>
      <c r="M445" t="s">
        <v>79</v>
      </c>
      <c r="N445" t="s">
        <v>11</v>
      </c>
      <c r="O445" t="s">
        <v>12</v>
      </c>
      <c r="P445" t="s">
        <v>4146</v>
      </c>
      <c r="Q445">
        <v>1</v>
      </c>
      <c r="R445" t="s">
        <v>3961</v>
      </c>
    </row>
    <row r="446" spans="1:18" x14ac:dyDescent="0.25">
      <c r="A446" t="s">
        <v>3961</v>
      </c>
      <c r="B446" t="s">
        <v>584</v>
      </c>
      <c r="C446" t="s">
        <v>1</v>
      </c>
      <c r="D446" t="s">
        <v>585</v>
      </c>
      <c r="E446" t="s">
        <v>3990</v>
      </c>
      <c r="F446">
        <v>1</v>
      </c>
      <c r="G446" t="s">
        <v>3</v>
      </c>
      <c r="H446" t="s">
        <v>3</v>
      </c>
      <c r="I446" t="s">
        <v>4</v>
      </c>
      <c r="J446" t="s">
        <v>1</v>
      </c>
      <c r="K446" t="s">
        <v>4</v>
      </c>
      <c r="L446" t="s">
        <v>1</v>
      </c>
      <c r="M446" t="s">
        <v>1</v>
      </c>
      <c r="N446" t="s">
        <v>4</v>
      </c>
      <c r="O446" t="s">
        <v>4</v>
      </c>
      <c r="P446" t="s">
        <v>4379</v>
      </c>
      <c r="Q446">
        <v>53</v>
      </c>
      <c r="R446" t="s">
        <v>3961</v>
      </c>
    </row>
    <row r="447" spans="1:18" x14ac:dyDescent="0.25">
      <c r="A447" t="s">
        <v>3961</v>
      </c>
      <c r="B447" t="s">
        <v>597</v>
      </c>
      <c r="C447" t="s">
        <v>598</v>
      </c>
      <c r="D447" t="s">
        <v>599</v>
      </c>
      <c r="E447" t="s">
        <v>3990</v>
      </c>
      <c r="F447">
        <v>1</v>
      </c>
      <c r="G447" t="s">
        <v>71</v>
      </c>
      <c r="H447" t="s">
        <v>71</v>
      </c>
      <c r="I447" t="s">
        <v>3996</v>
      </c>
      <c r="J447" t="s">
        <v>600</v>
      </c>
      <c r="K447" t="s">
        <v>3998</v>
      </c>
      <c r="L447" t="s">
        <v>4000</v>
      </c>
      <c r="M447" t="s">
        <v>601</v>
      </c>
      <c r="N447" t="s">
        <v>11</v>
      </c>
      <c r="O447" t="s">
        <v>12</v>
      </c>
      <c r="P447" t="s">
        <v>4146</v>
      </c>
      <c r="Q447">
        <v>1</v>
      </c>
      <c r="R447" t="s">
        <v>3961</v>
      </c>
    </row>
    <row r="448" spans="1:18" x14ac:dyDescent="0.25">
      <c r="A448" t="s">
        <v>3961</v>
      </c>
      <c r="B448" t="s">
        <v>617</v>
      </c>
      <c r="C448" t="s">
        <v>618</v>
      </c>
      <c r="D448" t="s">
        <v>619</v>
      </c>
      <c r="E448" t="s">
        <v>3990</v>
      </c>
      <c r="F448">
        <v>1</v>
      </c>
      <c r="G448" t="s">
        <v>71</v>
      </c>
      <c r="H448" t="s">
        <v>71</v>
      </c>
      <c r="I448" t="s">
        <v>3996</v>
      </c>
      <c r="J448" t="s">
        <v>620</v>
      </c>
      <c r="K448" t="s">
        <v>3998</v>
      </c>
      <c r="L448" t="s">
        <v>3998</v>
      </c>
      <c r="M448" t="s">
        <v>621</v>
      </c>
      <c r="N448" t="s">
        <v>11</v>
      </c>
      <c r="O448" t="s">
        <v>12</v>
      </c>
      <c r="P448" t="s">
        <v>4412</v>
      </c>
      <c r="Q448">
        <v>2</v>
      </c>
      <c r="R448" t="s">
        <v>3961</v>
      </c>
    </row>
    <row r="449" spans="1:18" x14ac:dyDescent="0.25">
      <c r="A449" t="s">
        <v>3961</v>
      </c>
      <c r="B449" t="s">
        <v>627</v>
      </c>
      <c r="C449" t="s">
        <v>1</v>
      </c>
      <c r="D449" t="s">
        <v>628</v>
      </c>
      <c r="E449" t="s">
        <v>3990</v>
      </c>
      <c r="F449">
        <v>1</v>
      </c>
      <c r="G449" t="s">
        <v>3</v>
      </c>
      <c r="H449" t="s">
        <v>3</v>
      </c>
      <c r="I449" t="s">
        <v>4</v>
      </c>
      <c r="J449" t="s">
        <v>1</v>
      </c>
      <c r="K449" t="s">
        <v>4</v>
      </c>
      <c r="L449" t="s">
        <v>1</v>
      </c>
      <c r="M449" t="s">
        <v>1</v>
      </c>
      <c r="N449" t="s">
        <v>4</v>
      </c>
      <c r="O449" t="s">
        <v>4</v>
      </c>
      <c r="P449" t="s">
        <v>4146</v>
      </c>
      <c r="Q449">
        <v>1</v>
      </c>
      <c r="R449" t="s">
        <v>3961</v>
      </c>
    </row>
    <row r="450" spans="1:18" x14ac:dyDescent="0.25">
      <c r="A450" t="s">
        <v>3961</v>
      </c>
      <c r="B450" t="s">
        <v>684</v>
      </c>
      <c r="C450" t="s">
        <v>1</v>
      </c>
      <c r="D450" t="s">
        <v>685</v>
      </c>
      <c r="E450" t="s">
        <v>3990</v>
      </c>
      <c r="F450">
        <v>1</v>
      </c>
      <c r="G450" t="s">
        <v>3</v>
      </c>
      <c r="H450" t="s">
        <v>3</v>
      </c>
      <c r="I450" t="s">
        <v>4</v>
      </c>
      <c r="J450" t="s">
        <v>1</v>
      </c>
      <c r="K450" t="s">
        <v>4</v>
      </c>
      <c r="L450" t="s">
        <v>1</v>
      </c>
      <c r="M450" t="s">
        <v>1</v>
      </c>
      <c r="N450" t="s">
        <v>4</v>
      </c>
      <c r="O450" t="s">
        <v>4</v>
      </c>
      <c r="P450" t="s">
        <v>4446</v>
      </c>
      <c r="Q450">
        <v>128</v>
      </c>
      <c r="R450" t="s">
        <v>3961</v>
      </c>
    </row>
    <row r="451" spans="1:18" x14ac:dyDescent="0.25">
      <c r="A451" t="s">
        <v>3961</v>
      </c>
      <c r="B451" t="s">
        <v>728</v>
      </c>
      <c r="C451" t="s">
        <v>1</v>
      </c>
      <c r="D451" t="s">
        <v>729</v>
      </c>
      <c r="E451" t="s">
        <v>3990</v>
      </c>
      <c r="F451">
        <v>1</v>
      </c>
      <c r="G451" t="s">
        <v>3</v>
      </c>
      <c r="H451" t="s">
        <v>3</v>
      </c>
      <c r="I451" t="s">
        <v>4</v>
      </c>
      <c r="J451" t="s">
        <v>1</v>
      </c>
      <c r="K451" t="s">
        <v>4</v>
      </c>
      <c r="L451" t="s">
        <v>1</v>
      </c>
      <c r="M451" t="s">
        <v>1</v>
      </c>
      <c r="N451" t="s">
        <v>4</v>
      </c>
      <c r="O451" t="s">
        <v>4</v>
      </c>
      <c r="P451" t="s">
        <v>4313</v>
      </c>
      <c r="Q451">
        <v>4</v>
      </c>
      <c r="R451" t="s">
        <v>3961</v>
      </c>
    </row>
    <row r="452" spans="1:18" x14ac:dyDescent="0.25">
      <c r="A452" t="s">
        <v>3961</v>
      </c>
      <c r="B452" t="s">
        <v>799</v>
      </c>
      <c r="C452" t="s">
        <v>1</v>
      </c>
      <c r="D452" t="s">
        <v>800</v>
      </c>
      <c r="E452" t="s">
        <v>3990</v>
      </c>
      <c r="F452">
        <v>1</v>
      </c>
      <c r="G452" t="s">
        <v>3</v>
      </c>
      <c r="H452" t="s">
        <v>3</v>
      </c>
      <c r="I452" t="s">
        <v>4</v>
      </c>
      <c r="J452" t="s">
        <v>1</v>
      </c>
      <c r="K452" t="s">
        <v>4</v>
      </c>
      <c r="L452" t="s">
        <v>1</v>
      </c>
      <c r="M452" t="s">
        <v>1</v>
      </c>
      <c r="N452" t="s">
        <v>4</v>
      </c>
      <c r="O452" t="s">
        <v>4</v>
      </c>
      <c r="P452" t="s">
        <v>4499</v>
      </c>
      <c r="Q452">
        <v>15</v>
      </c>
      <c r="R452" t="s">
        <v>3961</v>
      </c>
    </row>
    <row r="453" spans="1:18" x14ac:dyDescent="0.25">
      <c r="A453" t="s">
        <v>3961</v>
      </c>
      <c r="B453" t="s">
        <v>1</v>
      </c>
      <c r="C453" t="s">
        <v>857</v>
      </c>
      <c r="D453" t="s">
        <v>858</v>
      </c>
      <c r="E453" t="s">
        <v>3990</v>
      </c>
      <c r="F453">
        <v>1</v>
      </c>
      <c r="G453" t="s">
        <v>35</v>
      </c>
      <c r="H453" t="s">
        <v>35</v>
      </c>
      <c r="I453" t="s">
        <v>3996</v>
      </c>
      <c r="J453" t="s">
        <v>859</v>
      </c>
      <c r="K453" t="s">
        <v>3999</v>
      </c>
      <c r="L453" t="s">
        <v>3999</v>
      </c>
      <c r="M453" t="s">
        <v>860</v>
      </c>
      <c r="N453" t="s">
        <v>11</v>
      </c>
      <c r="O453" t="s">
        <v>12</v>
      </c>
      <c r="P453" t="s">
        <v>4513</v>
      </c>
      <c r="Q453">
        <v>23</v>
      </c>
      <c r="R453" t="s">
        <v>3961</v>
      </c>
    </row>
    <row r="454" spans="1:18" x14ac:dyDescent="0.25">
      <c r="A454" t="s">
        <v>3961</v>
      </c>
      <c r="B454" t="s">
        <v>895</v>
      </c>
      <c r="C454" t="s">
        <v>896</v>
      </c>
      <c r="D454" t="s">
        <v>897</v>
      </c>
      <c r="E454" t="s">
        <v>3990</v>
      </c>
      <c r="F454">
        <v>1</v>
      </c>
      <c r="G454" t="s">
        <v>35</v>
      </c>
      <c r="H454" t="s">
        <v>35</v>
      </c>
      <c r="I454" t="s">
        <v>3996</v>
      </c>
      <c r="J454" t="s">
        <v>72</v>
      </c>
      <c r="K454" t="s">
        <v>3999</v>
      </c>
      <c r="L454" t="s">
        <v>3999</v>
      </c>
      <c r="M454" t="s">
        <v>898</v>
      </c>
      <c r="N454" t="s">
        <v>11</v>
      </c>
      <c r="O454" t="s">
        <v>12</v>
      </c>
      <c r="P454" t="s">
        <v>4146</v>
      </c>
      <c r="Q454">
        <v>1</v>
      </c>
      <c r="R454" t="s">
        <v>3961</v>
      </c>
    </row>
    <row r="455" spans="1:18" x14ac:dyDescent="0.25">
      <c r="A455" t="s">
        <v>3961</v>
      </c>
      <c r="B455" t="s">
        <v>909</v>
      </c>
      <c r="C455" t="s">
        <v>1</v>
      </c>
      <c r="D455" t="s">
        <v>910</v>
      </c>
      <c r="E455" t="s">
        <v>3990</v>
      </c>
      <c r="F455">
        <v>1</v>
      </c>
      <c r="G455" t="s">
        <v>3</v>
      </c>
      <c r="H455" t="s">
        <v>3</v>
      </c>
      <c r="I455" t="s">
        <v>4</v>
      </c>
      <c r="J455" t="s">
        <v>1</v>
      </c>
      <c r="K455" t="s">
        <v>4</v>
      </c>
      <c r="L455" t="s">
        <v>1</v>
      </c>
      <c r="M455" t="s">
        <v>1</v>
      </c>
      <c r="N455" t="s">
        <v>4</v>
      </c>
      <c r="O455" t="s">
        <v>4</v>
      </c>
      <c r="P455" t="s">
        <v>4092</v>
      </c>
      <c r="Q455">
        <v>5</v>
      </c>
      <c r="R455" t="s">
        <v>3961</v>
      </c>
    </row>
    <row r="456" spans="1:18" x14ac:dyDescent="0.25">
      <c r="A456" t="s">
        <v>3961</v>
      </c>
      <c r="B456" t="s">
        <v>921</v>
      </c>
      <c r="C456" t="s">
        <v>1</v>
      </c>
      <c r="D456" t="s">
        <v>922</v>
      </c>
      <c r="E456" t="s">
        <v>3990</v>
      </c>
      <c r="F456">
        <v>1</v>
      </c>
      <c r="G456" t="s">
        <v>3</v>
      </c>
      <c r="H456" t="s">
        <v>3</v>
      </c>
      <c r="I456" t="s">
        <v>4</v>
      </c>
      <c r="J456" t="s">
        <v>1</v>
      </c>
      <c r="K456" t="s">
        <v>4</v>
      </c>
      <c r="L456" t="s">
        <v>1</v>
      </c>
      <c r="M456" t="s">
        <v>1</v>
      </c>
      <c r="N456" t="s">
        <v>4</v>
      </c>
      <c r="O456" t="s">
        <v>4</v>
      </c>
      <c r="P456" t="s">
        <v>4146</v>
      </c>
      <c r="Q456">
        <v>1</v>
      </c>
      <c r="R456" t="s">
        <v>3961</v>
      </c>
    </row>
    <row r="457" spans="1:18" x14ac:dyDescent="0.25">
      <c r="A457" t="s">
        <v>3961</v>
      </c>
      <c r="B457" t="s">
        <v>936</v>
      </c>
      <c r="C457" t="s">
        <v>1</v>
      </c>
      <c r="D457" t="s">
        <v>937</v>
      </c>
      <c r="E457" t="s">
        <v>3990</v>
      </c>
      <c r="F457">
        <v>1</v>
      </c>
      <c r="G457" t="s">
        <v>3</v>
      </c>
      <c r="H457" t="s">
        <v>3</v>
      </c>
      <c r="I457" t="s">
        <v>4</v>
      </c>
      <c r="J457" t="s">
        <v>1</v>
      </c>
      <c r="K457" t="s">
        <v>4</v>
      </c>
      <c r="L457" t="s">
        <v>1</v>
      </c>
      <c r="M457" t="s">
        <v>1</v>
      </c>
      <c r="N457" t="s">
        <v>4</v>
      </c>
      <c r="O457" t="s">
        <v>4</v>
      </c>
      <c r="P457" t="s">
        <v>4313</v>
      </c>
      <c r="Q457">
        <v>4</v>
      </c>
      <c r="R457" t="s">
        <v>3961</v>
      </c>
    </row>
    <row r="458" spans="1:18" x14ac:dyDescent="0.25">
      <c r="A458" t="s">
        <v>3961</v>
      </c>
      <c r="B458" t="s">
        <v>938</v>
      </c>
      <c r="C458" t="s">
        <v>939</v>
      </c>
      <c r="D458" t="s">
        <v>940</v>
      </c>
      <c r="E458" t="s">
        <v>3990</v>
      </c>
      <c r="F458">
        <v>1</v>
      </c>
      <c r="G458" t="s">
        <v>71</v>
      </c>
      <c r="H458" t="s">
        <v>71</v>
      </c>
      <c r="I458" t="s">
        <v>3996</v>
      </c>
      <c r="J458" t="s">
        <v>941</v>
      </c>
      <c r="K458" t="s">
        <v>3998</v>
      </c>
      <c r="L458" t="s">
        <v>3998</v>
      </c>
      <c r="M458" t="s">
        <v>942</v>
      </c>
      <c r="N458" t="s">
        <v>11</v>
      </c>
      <c r="O458" t="s">
        <v>12</v>
      </c>
      <c r="P458" t="s">
        <v>4313</v>
      </c>
      <c r="Q458">
        <v>4</v>
      </c>
      <c r="R458" t="s">
        <v>3961</v>
      </c>
    </row>
    <row r="459" spans="1:18" x14ac:dyDescent="0.25">
      <c r="A459" t="s">
        <v>3961</v>
      </c>
      <c r="B459" t="s">
        <v>943</v>
      </c>
      <c r="C459" t="s">
        <v>944</v>
      </c>
      <c r="D459" t="s">
        <v>945</v>
      </c>
      <c r="E459" t="s">
        <v>3990</v>
      </c>
      <c r="F459">
        <v>1</v>
      </c>
      <c r="G459" t="s">
        <v>50</v>
      </c>
      <c r="H459" t="s">
        <v>71</v>
      </c>
      <c r="I459" t="s">
        <v>3992</v>
      </c>
      <c r="J459" t="s">
        <v>946</v>
      </c>
      <c r="K459" t="s">
        <v>4000</v>
      </c>
      <c r="L459" t="s">
        <v>4001</v>
      </c>
      <c r="M459" t="s">
        <v>516</v>
      </c>
      <c r="N459" t="s">
        <v>183</v>
      </c>
      <c r="O459" t="s">
        <v>12</v>
      </c>
      <c r="P459" t="s">
        <v>4543</v>
      </c>
      <c r="Q459">
        <v>8</v>
      </c>
      <c r="R459" t="s">
        <v>3961</v>
      </c>
    </row>
    <row r="460" spans="1:18" x14ac:dyDescent="0.25">
      <c r="A460" t="s">
        <v>3961</v>
      </c>
      <c r="B460" t="s">
        <v>953</v>
      </c>
      <c r="C460" t="s">
        <v>1</v>
      </c>
      <c r="D460" t="s">
        <v>954</v>
      </c>
      <c r="E460" t="s">
        <v>3990</v>
      </c>
      <c r="F460">
        <v>1</v>
      </c>
      <c r="G460" t="s">
        <v>3</v>
      </c>
      <c r="H460" t="s">
        <v>3</v>
      </c>
      <c r="I460" t="s">
        <v>4</v>
      </c>
      <c r="J460" t="s">
        <v>1</v>
      </c>
      <c r="K460" t="s">
        <v>4</v>
      </c>
      <c r="L460" t="s">
        <v>1</v>
      </c>
      <c r="M460" t="s">
        <v>1</v>
      </c>
      <c r="N460" t="s">
        <v>4</v>
      </c>
      <c r="O460" t="s">
        <v>4</v>
      </c>
      <c r="P460" t="s">
        <v>4305</v>
      </c>
      <c r="Q460">
        <v>0</v>
      </c>
      <c r="R460" t="s">
        <v>3961</v>
      </c>
    </row>
    <row r="461" spans="1:18" x14ac:dyDescent="0.25">
      <c r="A461" t="s">
        <v>3961</v>
      </c>
      <c r="B461" t="s">
        <v>969</v>
      </c>
      <c r="C461" t="s">
        <v>1</v>
      </c>
      <c r="D461" t="s">
        <v>970</v>
      </c>
      <c r="E461" t="s">
        <v>3990</v>
      </c>
      <c r="F461">
        <v>1</v>
      </c>
      <c r="G461" t="s">
        <v>3</v>
      </c>
      <c r="H461" t="s">
        <v>3</v>
      </c>
      <c r="I461" t="s">
        <v>4</v>
      </c>
      <c r="J461" t="s">
        <v>1</v>
      </c>
      <c r="K461" t="s">
        <v>4</v>
      </c>
      <c r="L461" t="s">
        <v>1</v>
      </c>
      <c r="M461" t="s">
        <v>1</v>
      </c>
      <c r="N461" t="s">
        <v>4</v>
      </c>
      <c r="O461" t="s">
        <v>4</v>
      </c>
      <c r="P461" t="s">
        <v>4343</v>
      </c>
      <c r="Q461">
        <v>3</v>
      </c>
      <c r="R461" t="s">
        <v>3961</v>
      </c>
    </row>
    <row r="462" spans="1:18" x14ac:dyDescent="0.25">
      <c r="A462" t="s">
        <v>3961</v>
      </c>
      <c r="B462" t="s">
        <v>971</v>
      </c>
      <c r="C462" t="s">
        <v>1</v>
      </c>
      <c r="D462" t="s">
        <v>972</v>
      </c>
      <c r="E462" t="s">
        <v>3990</v>
      </c>
      <c r="F462">
        <v>1</v>
      </c>
      <c r="G462" t="s">
        <v>3</v>
      </c>
      <c r="H462" t="s">
        <v>3</v>
      </c>
      <c r="I462" t="s">
        <v>4</v>
      </c>
      <c r="J462" t="s">
        <v>1</v>
      </c>
      <c r="K462" t="s">
        <v>4</v>
      </c>
      <c r="L462" t="s">
        <v>1</v>
      </c>
      <c r="M462" t="s">
        <v>1</v>
      </c>
      <c r="N462" t="s">
        <v>4</v>
      </c>
      <c r="O462" t="s">
        <v>4</v>
      </c>
      <c r="P462" t="s">
        <v>4567</v>
      </c>
      <c r="Q462">
        <v>46</v>
      </c>
      <c r="R462" t="s">
        <v>3961</v>
      </c>
    </row>
    <row r="463" spans="1:18" x14ac:dyDescent="0.25">
      <c r="A463" t="s">
        <v>3961</v>
      </c>
      <c r="B463" t="s">
        <v>979</v>
      </c>
      <c r="C463" t="s">
        <v>980</v>
      </c>
      <c r="D463" t="s">
        <v>981</v>
      </c>
      <c r="E463" t="s">
        <v>982</v>
      </c>
      <c r="F463">
        <v>3</v>
      </c>
      <c r="G463" t="s">
        <v>71</v>
      </c>
      <c r="H463" t="s">
        <v>71</v>
      </c>
      <c r="I463" t="s">
        <v>3996</v>
      </c>
      <c r="J463" t="s">
        <v>983</v>
      </c>
      <c r="K463" t="s">
        <v>3998</v>
      </c>
      <c r="L463" t="s">
        <v>4000</v>
      </c>
      <c r="M463" t="s">
        <v>79</v>
      </c>
      <c r="N463" t="s">
        <v>11</v>
      </c>
      <c r="O463" t="s">
        <v>12</v>
      </c>
      <c r="P463" t="s">
        <v>4305</v>
      </c>
      <c r="Q463">
        <v>0</v>
      </c>
      <c r="R463" t="s">
        <v>3961</v>
      </c>
    </row>
    <row r="464" spans="1:18" x14ac:dyDescent="0.25">
      <c r="A464" t="s">
        <v>3961</v>
      </c>
      <c r="B464" t="s">
        <v>986</v>
      </c>
      <c r="C464" t="s">
        <v>987</v>
      </c>
      <c r="D464" t="s">
        <v>988</v>
      </c>
      <c r="E464" t="s">
        <v>3990</v>
      </c>
      <c r="F464">
        <v>1</v>
      </c>
      <c r="G464" t="s">
        <v>116</v>
      </c>
      <c r="H464" t="s">
        <v>116</v>
      </c>
      <c r="I464" t="s">
        <v>3997</v>
      </c>
      <c r="J464" t="s">
        <v>989</v>
      </c>
      <c r="K464" t="s">
        <v>3998</v>
      </c>
      <c r="L464" t="s">
        <v>4000</v>
      </c>
      <c r="M464" t="s">
        <v>360</v>
      </c>
      <c r="N464" t="s">
        <v>11</v>
      </c>
      <c r="O464" t="s">
        <v>12</v>
      </c>
      <c r="P464" t="s">
        <v>4313</v>
      </c>
      <c r="Q464">
        <v>4</v>
      </c>
      <c r="R464" t="s">
        <v>3961</v>
      </c>
    </row>
    <row r="465" spans="1:18" x14ac:dyDescent="0.25">
      <c r="A465" t="s">
        <v>3961</v>
      </c>
      <c r="B465" t="s">
        <v>999</v>
      </c>
      <c r="C465" t="s">
        <v>1000</v>
      </c>
      <c r="D465" t="s">
        <v>1001</v>
      </c>
      <c r="E465" t="s">
        <v>3990</v>
      </c>
      <c r="F465">
        <v>1</v>
      </c>
      <c r="G465" t="s">
        <v>71</v>
      </c>
      <c r="H465" t="s">
        <v>71</v>
      </c>
      <c r="I465" t="s">
        <v>3996</v>
      </c>
      <c r="J465" t="s">
        <v>1002</v>
      </c>
      <c r="K465" t="s">
        <v>3998</v>
      </c>
      <c r="L465" t="s">
        <v>3998</v>
      </c>
      <c r="M465" t="s">
        <v>1003</v>
      </c>
      <c r="N465" t="s">
        <v>11</v>
      </c>
      <c r="O465" t="s">
        <v>12</v>
      </c>
      <c r="P465" t="s">
        <v>4313</v>
      </c>
      <c r="Q465">
        <v>4</v>
      </c>
      <c r="R465" t="s">
        <v>3961</v>
      </c>
    </row>
    <row r="466" spans="1:18" x14ac:dyDescent="0.25">
      <c r="A466" t="s">
        <v>3961</v>
      </c>
      <c r="B466">
        <v>671200</v>
      </c>
      <c r="C466" t="s">
        <v>1278</v>
      </c>
      <c r="D466" t="s">
        <v>1279</v>
      </c>
      <c r="E466" t="s">
        <v>3990</v>
      </c>
      <c r="F466">
        <v>1</v>
      </c>
      <c r="G466" t="s">
        <v>71</v>
      </c>
      <c r="H466" t="s">
        <v>71</v>
      </c>
      <c r="I466" t="s">
        <v>3996</v>
      </c>
      <c r="J466" t="s">
        <v>1280</v>
      </c>
      <c r="K466" t="s">
        <v>3998</v>
      </c>
      <c r="L466" t="s">
        <v>3998</v>
      </c>
      <c r="M466" t="s">
        <v>211</v>
      </c>
      <c r="N466" t="s">
        <v>11</v>
      </c>
      <c r="O466" t="s">
        <v>12</v>
      </c>
      <c r="P466" t="s">
        <v>4343</v>
      </c>
      <c r="Q466">
        <v>3</v>
      </c>
      <c r="R466" t="s">
        <v>3961</v>
      </c>
    </row>
    <row r="467" spans="1:18" x14ac:dyDescent="0.25">
      <c r="A467" t="s">
        <v>3961</v>
      </c>
      <c r="B467" t="s">
        <v>1302</v>
      </c>
      <c r="C467" t="s">
        <v>1</v>
      </c>
      <c r="D467" t="s">
        <v>1303</v>
      </c>
      <c r="E467" t="s">
        <v>3990</v>
      </c>
      <c r="F467">
        <v>1</v>
      </c>
      <c r="G467" t="s">
        <v>3</v>
      </c>
      <c r="H467" t="s">
        <v>3</v>
      </c>
      <c r="I467" t="s">
        <v>4</v>
      </c>
      <c r="J467" t="s">
        <v>1</v>
      </c>
      <c r="K467" t="s">
        <v>4</v>
      </c>
      <c r="L467" t="s">
        <v>1</v>
      </c>
      <c r="M467" t="s">
        <v>1</v>
      </c>
      <c r="N467" t="s">
        <v>4</v>
      </c>
      <c r="O467" t="s">
        <v>4</v>
      </c>
      <c r="P467" t="s">
        <v>4412</v>
      </c>
      <c r="Q467">
        <v>2</v>
      </c>
      <c r="R467" t="s">
        <v>3961</v>
      </c>
    </row>
    <row r="468" spans="1:18" x14ac:dyDescent="0.25">
      <c r="A468" t="s">
        <v>3961</v>
      </c>
      <c r="B468" t="s">
        <v>1318</v>
      </c>
      <c r="C468" t="s">
        <v>1</v>
      </c>
      <c r="D468" t="s">
        <v>1319</v>
      </c>
      <c r="E468" t="s">
        <v>3990</v>
      </c>
      <c r="F468">
        <v>1</v>
      </c>
      <c r="G468" t="s">
        <v>3</v>
      </c>
      <c r="H468" t="s">
        <v>3</v>
      </c>
      <c r="I468" t="s">
        <v>4</v>
      </c>
      <c r="J468" t="s">
        <v>1</v>
      </c>
      <c r="K468" t="s">
        <v>4</v>
      </c>
      <c r="L468" t="s">
        <v>1</v>
      </c>
      <c r="M468" t="s">
        <v>1</v>
      </c>
      <c r="N468" t="s">
        <v>4</v>
      </c>
      <c r="O468" t="s">
        <v>4</v>
      </c>
      <c r="P468" t="s">
        <v>4146</v>
      </c>
      <c r="Q468">
        <v>1</v>
      </c>
      <c r="R468" t="s">
        <v>3961</v>
      </c>
    </row>
    <row r="469" spans="1:18" x14ac:dyDescent="0.25">
      <c r="A469" t="s">
        <v>3961</v>
      </c>
      <c r="B469" t="s">
        <v>1340</v>
      </c>
      <c r="C469" t="s">
        <v>1</v>
      </c>
      <c r="D469" t="s">
        <v>1341</v>
      </c>
      <c r="E469" t="s">
        <v>3990</v>
      </c>
      <c r="F469">
        <v>1</v>
      </c>
      <c r="G469" t="s">
        <v>3</v>
      </c>
      <c r="H469" t="s">
        <v>3</v>
      </c>
      <c r="I469" t="s">
        <v>4</v>
      </c>
      <c r="J469" t="s">
        <v>1</v>
      </c>
      <c r="K469" t="s">
        <v>4</v>
      </c>
      <c r="L469" t="s">
        <v>1</v>
      </c>
      <c r="M469" t="s">
        <v>1</v>
      </c>
      <c r="N469" t="s">
        <v>4</v>
      </c>
      <c r="O469" t="s">
        <v>4</v>
      </c>
      <c r="P469" t="s">
        <v>4343</v>
      </c>
      <c r="Q469">
        <v>3</v>
      </c>
      <c r="R469" t="s">
        <v>3961</v>
      </c>
    </row>
    <row r="470" spans="1:18" x14ac:dyDescent="0.25">
      <c r="A470" t="s">
        <v>3961</v>
      </c>
      <c r="B470" t="s">
        <v>2095</v>
      </c>
      <c r="C470" t="s">
        <v>1</v>
      </c>
      <c r="D470" t="s">
        <v>2096</v>
      </c>
      <c r="E470" t="s">
        <v>3990</v>
      </c>
      <c r="F470">
        <v>1</v>
      </c>
      <c r="G470" t="s">
        <v>3</v>
      </c>
      <c r="H470" t="s">
        <v>3</v>
      </c>
      <c r="I470" t="s">
        <v>4</v>
      </c>
      <c r="J470" t="s">
        <v>1</v>
      </c>
      <c r="K470" t="s">
        <v>4</v>
      </c>
      <c r="L470" t="s">
        <v>1</v>
      </c>
      <c r="M470" t="s">
        <v>1</v>
      </c>
      <c r="N470" t="s">
        <v>4</v>
      </c>
      <c r="O470" t="s">
        <v>4</v>
      </c>
      <c r="P470" t="s">
        <v>4412</v>
      </c>
      <c r="Q470">
        <v>2</v>
      </c>
      <c r="R470" t="s">
        <v>3961</v>
      </c>
    </row>
    <row r="471" spans="1:18" x14ac:dyDescent="0.25">
      <c r="A471" t="s">
        <v>3961</v>
      </c>
      <c r="B471" t="s">
        <v>2099</v>
      </c>
      <c r="C471" t="s">
        <v>1</v>
      </c>
      <c r="D471" t="s">
        <v>2100</v>
      </c>
      <c r="E471" t="s">
        <v>3990</v>
      </c>
      <c r="F471">
        <v>1</v>
      </c>
      <c r="G471" t="s">
        <v>3</v>
      </c>
      <c r="H471" t="s">
        <v>3</v>
      </c>
      <c r="I471" t="s">
        <v>4</v>
      </c>
      <c r="J471" t="s">
        <v>1</v>
      </c>
      <c r="K471" t="s">
        <v>4</v>
      </c>
      <c r="L471" t="s">
        <v>1</v>
      </c>
      <c r="M471" t="s">
        <v>1</v>
      </c>
      <c r="N471" t="s">
        <v>4</v>
      </c>
      <c r="O471" t="s">
        <v>4</v>
      </c>
      <c r="P471" t="s">
        <v>4146</v>
      </c>
      <c r="Q471">
        <v>1</v>
      </c>
      <c r="R471" t="s">
        <v>3961</v>
      </c>
    </row>
    <row r="472" spans="1:18" x14ac:dyDescent="0.25">
      <c r="A472" t="s">
        <v>3962</v>
      </c>
      <c r="B472" t="s">
        <v>38</v>
      </c>
      <c r="C472" t="s">
        <v>1</v>
      </c>
      <c r="D472" t="s">
        <v>39</v>
      </c>
      <c r="E472" t="s">
        <v>3990</v>
      </c>
      <c r="F472">
        <v>1</v>
      </c>
      <c r="G472" t="s">
        <v>3</v>
      </c>
      <c r="H472" t="s">
        <v>3</v>
      </c>
      <c r="I472" t="s">
        <v>4</v>
      </c>
      <c r="J472" t="s">
        <v>1</v>
      </c>
      <c r="K472" t="s">
        <v>4</v>
      </c>
      <c r="L472" t="s">
        <v>1</v>
      </c>
      <c r="M472" t="s">
        <v>1</v>
      </c>
      <c r="N472" t="s">
        <v>4</v>
      </c>
      <c r="O472" t="s">
        <v>4</v>
      </c>
      <c r="P472" t="s">
        <v>4040</v>
      </c>
      <c r="Q472">
        <v>601</v>
      </c>
      <c r="R472" t="s">
        <v>5766</v>
      </c>
    </row>
    <row r="473" spans="1:18" x14ac:dyDescent="0.25">
      <c r="A473" t="s">
        <v>3962</v>
      </c>
      <c r="B473" t="s">
        <v>0</v>
      </c>
      <c r="C473" t="s">
        <v>1</v>
      </c>
      <c r="D473" t="s">
        <v>2</v>
      </c>
      <c r="E473" t="s">
        <v>3990</v>
      </c>
      <c r="F473">
        <v>1</v>
      </c>
      <c r="G473" t="s">
        <v>3</v>
      </c>
      <c r="H473" t="s">
        <v>3</v>
      </c>
      <c r="I473" t="s">
        <v>4</v>
      </c>
      <c r="J473" t="s">
        <v>1</v>
      </c>
      <c r="K473" t="s">
        <v>4</v>
      </c>
      <c r="L473" t="s">
        <v>1</v>
      </c>
      <c r="M473" t="s">
        <v>1</v>
      </c>
      <c r="N473" t="s">
        <v>4</v>
      </c>
      <c r="O473" t="s">
        <v>4</v>
      </c>
      <c r="P473" t="s">
        <v>4022</v>
      </c>
      <c r="Q473">
        <v>30</v>
      </c>
      <c r="R473" t="s">
        <v>5760</v>
      </c>
    </row>
    <row r="474" spans="1:18" x14ac:dyDescent="0.25">
      <c r="A474" t="s">
        <v>3962</v>
      </c>
      <c r="B474" t="s">
        <v>384</v>
      </c>
      <c r="C474" t="s">
        <v>385</v>
      </c>
      <c r="D474" t="s">
        <v>386</v>
      </c>
      <c r="E474" t="s">
        <v>3990</v>
      </c>
      <c r="F474">
        <v>1</v>
      </c>
      <c r="G474" t="s">
        <v>27</v>
      </c>
      <c r="H474" t="s">
        <v>50</v>
      </c>
      <c r="I474" t="s">
        <v>3993</v>
      </c>
      <c r="J474" t="s">
        <v>387</v>
      </c>
      <c r="K474" t="s">
        <v>3998</v>
      </c>
      <c r="L474" t="s">
        <v>4000</v>
      </c>
      <c r="M474" t="s">
        <v>79</v>
      </c>
      <c r="N474" t="s">
        <v>388</v>
      </c>
      <c r="O474" t="s">
        <v>12</v>
      </c>
      <c r="P474" t="s">
        <v>4269</v>
      </c>
      <c r="Q474">
        <v>20</v>
      </c>
      <c r="R474" t="s">
        <v>5800</v>
      </c>
    </row>
    <row r="475" spans="1:18" x14ac:dyDescent="0.25">
      <c r="A475" t="s">
        <v>3962</v>
      </c>
      <c r="B475" t="s">
        <v>15</v>
      </c>
      <c r="C475" t="s">
        <v>16</v>
      </c>
      <c r="D475" t="s">
        <v>17</v>
      </c>
      <c r="E475" t="s">
        <v>3990</v>
      </c>
      <c r="F475">
        <v>1</v>
      </c>
      <c r="G475" t="s">
        <v>8</v>
      </c>
      <c r="H475" t="s">
        <v>8</v>
      </c>
      <c r="I475" t="s">
        <v>3992</v>
      </c>
      <c r="J475" t="s">
        <v>9</v>
      </c>
      <c r="K475" t="s">
        <v>3998</v>
      </c>
      <c r="L475" t="s">
        <v>3998</v>
      </c>
      <c r="M475" t="s">
        <v>18</v>
      </c>
      <c r="N475" t="s">
        <v>1</v>
      </c>
      <c r="O475" t="s">
        <v>12</v>
      </c>
      <c r="P475" t="s">
        <v>4028</v>
      </c>
      <c r="Q475">
        <v>400</v>
      </c>
      <c r="R475" t="s">
        <v>5763</v>
      </c>
    </row>
    <row r="476" spans="1:18" x14ac:dyDescent="0.25">
      <c r="A476" t="s">
        <v>3962</v>
      </c>
      <c r="B476" t="s">
        <v>307</v>
      </c>
      <c r="C476" t="s">
        <v>308</v>
      </c>
      <c r="D476" t="s">
        <v>309</v>
      </c>
      <c r="E476" t="s">
        <v>3990</v>
      </c>
      <c r="F476">
        <v>1</v>
      </c>
      <c r="G476" t="s">
        <v>50</v>
      </c>
      <c r="H476" t="s">
        <v>50</v>
      </c>
      <c r="I476" t="s">
        <v>3995</v>
      </c>
      <c r="J476" t="s">
        <v>310</v>
      </c>
      <c r="K476" t="s">
        <v>3998</v>
      </c>
      <c r="L476" t="s">
        <v>4000</v>
      </c>
      <c r="M476" t="s">
        <v>280</v>
      </c>
      <c r="N476" t="s">
        <v>311</v>
      </c>
      <c r="O476" t="s">
        <v>31</v>
      </c>
      <c r="P476" t="s">
        <v>5293</v>
      </c>
      <c r="Q476">
        <v>21600</v>
      </c>
      <c r="R476" t="s">
        <v>5796</v>
      </c>
    </row>
    <row r="477" spans="1:18" x14ac:dyDescent="0.25">
      <c r="A477" t="s">
        <v>3962</v>
      </c>
      <c r="B477" t="s">
        <v>389</v>
      </c>
      <c r="C477" t="s">
        <v>1</v>
      </c>
      <c r="D477" t="s">
        <v>390</v>
      </c>
      <c r="E477" t="s">
        <v>3990</v>
      </c>
      <c r="F477">
        <v>1</v>
      </c>
      <c r="G477" t="s">
        <v>3</v>
      </c>
      <c r="H477" t="s">
        <v>3</v>
      </c>
      <c r="I477" t="s">
        <v>4</v>
      </c>
      <c r="J477" t="s">
        <v>1</v>
      </c>
      <c r="K477" t="s">
        <v>4</v>
      </c>
      <c r="L477" t="s">
        <v>1</v>
      </c>
      <c r="M477" t="s">
        <v>1</v>
      </c>
      <c r="N477" t="s">
        <v>4</v>
      </c>
      <c r="O477" t="s">
        <v>4</v>
      </c>
      <c r="P477" t="s">
        <v>4273</v>
      </c>
      <c r="Q477">
        <v>61</v>
      </c>
      <c r="R477" t="s">
        <v>5801</v>
      </c>
    </row>
    <row r="478" spans="1:18" x14ac:dyDescent="0.25">
      <c r="A478" t="s">
        <v>3962</v>
      </c>
      <c r="B478" t="s">
        <v>415</v>
      </c>
      <c r="C478" t="s">
        <v>416</v>
      </c>
      <c r="D478" t="s">
        <v>417</v>
      </c>
      <c r="E478" t="s">
        <v>3990</v>
      </c>
      <c r="F478">
        <v>1</v>
      </c>
      <c r="G478" t="s">
        <v>27</v>
      </c>
      <c r="H478" t="s">
        <v>27</v>
      </c>
      <c r="I478" t="s">
        <v>3993</v>
      </c>
      <c r="J478" t="s">
        <v>418</v>
      </c>
      <c r="K478" t="s">
        <v>3998</v>
      </c>
      <c r="L478" t="s">
        <v>3998</v>
      </c>
      <c r="M478" t="s">
        <v>259</v>
      </c>
      <c r="N478" t="s">
        <v>419</v>
      </c>
      <c r="O478" t="s">
        <v>31</v>
      </c>
      <c r="P478" t="s">
        <v>4290</v>
      </c>
      <c r="Q478">
        <v>25</v>
      </c>
      <c r="R478" t="s">
        <v>5805</v>
      </c>
    </row>
    <row r="479" spans="1:18" x14ac:dyDescent="0.25">
      <c r="A479" t="s">
        <v>3962</v>
      </c>
      <c r="B479" t="s">
        <v>447</v>
      </c>
      <c r="C479" t="s">
        <v>448</v>
      </c>
      <c r="D479" t="s">
        <v>449</v>
      </c>
      <c r="E479" t="s">
        <v>450</v>
      </c>
      <c r="F479">
        <v>3</v>
      </c>
      <c r="G479" t="s">
        <v>8</v>
      </c>
      <c r="H479" t="s">
        <v>8</v>
      </c>
      <c r="I479" t="s">
        <v>3992</v>
      </c>
      <c r="J479" t="s">
        <v>451</v>
      </c>
      <c r="K479" t="s">
        <v>3998</v>
      </c>
      <c r="L479" t="s">
        <v>3998</v>
      </c>
      <c r="M479" t="s">
        <v>18</v>
      </c>
      <c r="N479" t="s">
        <v>11</v>
      </c>
      <c r="O479" t="s">
        <v>31</v>
      </c>
      <c r="P479" t="s">
        <v>5324</v>
      </c>
      <c r="Q479">
        <v>20000</v>
      </c>
      <c r="R479" t="s">
        <v>5808</v>
      </c>
    </row>
    <row r="480" spans="1:18" x14ac:dyDescent="0.25">
      <c r="A480" t="s">
        <v>3962</v>
      </c>
      <c r="B480" t="s">
        <v>66</v>
      </c>
      <c r="C480" t="s">
        <v>1</v>
      </c>
      <c r="D480" t="s">
        <v>67</v>
      </c>
      <c r="E480" t="s">
        <v>3990</v>
      </c>
      <c r="F480">
        <v>1</v>
      </c>
      <c r="G480" t="s">
        <v>3</v>
      </c>
      <c r="H480" t="s">
        <v>3</v>
      </c>
      <c r="I480" t="s">
        <v>4</v>
      </c>
      <c r="J480" t="s">
        <v>1</v>
      </c>
      <c r="K480" t="s">
        <v>4</v>
      </c>
      <c r="L480" t="s">
        <v>1</v>
      </c>
      <c r="M480" t="s">
        <v>1</v>
      </c>
      <c r="N480" t="s">
        <v>4</v>
      </c>
      <c r="O480" t="s">
        <v>4</v>
      </c>
      <c r="P480" t="s">
        <v>4063</v>
      </c>
      <c r="Q480">
        <v>240</v>
      </c>
      <c r="R480" t="s">
        <v>5770</v>
      </c>
    </row>
    <row r="481" spans="1:18" x14ac:dyDescent="0.25">
      <c r="A481" t="s">
        <v>3962</v>
      </c>
      <c r="B481" t="s">
        <v>736</v>
      </c>
      <c r="C481" t="s">
        <v>1</v>
      </c>
      <c r="D481" t="s">
        <v>737</v>
      </c>
      <c r="E481" t="s">
        <v>3990</v>
      </c>
      <c r="F481">
        <v>1</v>
      </c>
      <c r="G481" t="s">
        <v>3</v>
      </c>
      <c r="H481" t="s">
        <v>3</v>
      </c>
      <c r="I481" t="s">
        <v>4</v>
      </c>
      <c r="J481" t="s">
        <v>1</v>
      </c>
      <c r="K481" t="s">
        <v>4</v>
      </c>
      <c r="L481" t="s">
        <v>1</v>
      </c>
      <c r="M481" t="s">
        <v>1</v>
      </c>
      <c r="N481" t="s">
        <v>4</v>
      </c>
      <c r="O481" t="s">
        <v>4</v>
      </c>
      <c r="P481" t="s">
        <v>5408</v>
      </c>
      <c r="Q481">
        <v>17930</v>
      </c>
      <c r="R481" t="s">
        <v>5818</v>
      </c>
    </row>
    <row r="482" spans="1:18" x14ac:dyDescent="0.25">
      <c r="A482" t="s">
        <v>3962</v>
      </c>
      <c r="B482" t="s">
        <v>274</v>
      </c>
      <c r="C482" t="s">
        <v>1</v>
      </c>
      <c r="D482" t="s">
        <v>275</v>
      </c>
      <c r="E482" t="s">
        <v>3990</v>
      </c>
      <c r="F482">
        <v>1</v>
      </c>
      <c r="G482" t="s">
        <v>3</v>
      </c>
      <c r="H482" t="s">
        <v>3</v>
      </c>
      <c r="I482" t="s">
        <v>4</v>
      </c>
      <c r="J482" t="s">
        <v>1</v>
      </c>
      <c r="K482" t="s">
        <v>4</v>
      </c>
      <c r="L482" t="s">
        <v>1</v>
      </c>
      <c r="M482" t="s">
        <v>1</v>
      </c>
      <c r="N482" t="s">
        <v>4</v>
      </c>
      <c r="O482" t="s">
        <v>4</v>
      </c>
      <c r="P482" t="s">
        <v>4217</v>
      </c>
      <c r="Q482">
        <v>60</v>
      </c>
      <c r="R482" t="s">
        <v>5791</v>
      </c>
    </row>
    <row r="483" spans="1:18" x14ac:dyDescent="0.25">
      <c r="A483" t="s">
        <v>3962</v>
      </c>
      <c r="B483" t="s">
        <v>397</v>
      </c>
      <c r="C483" t="s">
        <v>398</v>
      </c>
      <c r="D483" t="s">
        <v>399</v>
      </c>
      <c r="E483" t="s">
        <v>400</v>
      </c>
      <c r="F483">
        <v>2</v>
      </c>
      <c r="G483" t="s">
        <v>50</v>
      </c>
      <c r="H483" t="s">
        <v>50</v>
      </c>
      <c r="I483" t="s">
        <v>3993</v>
      </c>
      <c r="J483" t="s">
        <v>401</v>
      </c>
      <c r="K483" t="s">
        <v>3998</v>
      </c>
      <c r="L483" t="s">
        <v>3998</v>
      </c>
      <c r="M483" t="s">
        <v>402</v>
      </c>
      <c r="N483" t="s">
        <v>260</v>
      </c>
      <c r="O483" t="s">
        <v>31</v>
      </c>
      <c r="P483" t="s">
        <v>4280</v>
      </c>
      <c r="Q483">
        <v>770</v>
      </c>
      <c r="R483" t="s">
        <v>5803</v>
      </c>
    </row>
    <row r="484" spans="1:18" x14ac:dyDescent="0.25">
      <c r="A484" t="s">
        <v>3962</v>
      </c>
      <c r="B484" t="s">
        <v>500</v>
      </c>
      <c r="C484" t="s">
        <v>501</v>
      </c>
      <c r="D484" t="s">
        <v>502</v>
      </c>
      <c r="E484" t="s">
        <v>3990</v>
      </c>
      <c r="F484">
        <v>1</v>
      </c>
      <c r="G484" t="s">
        <v>8</v>
      </c>
      <c r="H484" t="s">
        <v>8</v>
      </c>
      <c r="I484" t="s">
        <v>3995</v>
      </c>
      <c r="J484" t="s">
        <v>503</v>
      </c>
      <c r="K484" t="s">
        <v>3998</v>
      </c>
      <c r="L484" t="s">
        <v>3998</v>
      </c>
      <c r="M484" t="s">
        <v>504</v>
      </c>
      <c r="N484" t="s">
        <v>505</v>
      </c>
      <c r="O484" t="s">
        <v>31</v>
      </c>
      <c r="P484" t="s">
        <v>4334</v>
      </c>
      <c r="Q484">
        <v>735</v>
      </c>
      <c r="R484" t="s">
        <v>5810</v>
      </c>
    </row>
    <row r="485" spans="1:18" x14ac:dyDescent="0.25">
      <c r="A485" t="s">
        <v>3962</v>
      </c>
      <c r="B485" t="s">
        <v>905</v>
      </c>
      <c r="C485" t="s">
        <v>906</v>
      </c>
      <c r="D485" t="s">
        <v>907</v>
      </c>
      <c r="E485" t="s">
        <v>3990</v>
      </c>
      <c r="F485">
        <v>1</v>
      </c>
      <c r="G485" t="s">
        <v>116</v>
      </c>
      <c r="H485" t="s">
        <v>116</v>
      </c>
      <c r="I485" t="s">
        <v>3997</v>
      </c>
      <c r="J485" t="s">
        <v>908</v>
      </c>
      <c r="K485" t="s">
        <v>3998</v>
      </c>
      <c r="L485" t="s">
        <v>3998</v>
      </c>
      <c r="M485" t="s">
        <v>437</v>
      </c>
      <c r="N485" t="s">
        <v>11</v>
      </c>
      <c r="O485" t="s">
        <v>12</v>
      </c>
      <c r="P485" t="s">
        <v>4525</v>
      </c>
      <c r="Q485">
        <v>40</v>
      </c>
      <c r="R485" t="s">
        <v>5821</v>
      </c>
    </row>
    <row r="486" spans="1:18" x14ac:dyDescent="0.25">
      <c r="A486" t="s">
        <v>3962</v>
      </c>
      <c r="B486" t="s">
        <v>2054</v>
      </c>
      <c r="C486" t="s">
        <v>1</v>
      </c>
      <c r="D486" t="s">
        <v>2055</v>
      </c>
      <c r="E486" t="s">
        <v>3990</v>
      </c>
      <c r="F486">
        <v>1</v>
      </c>
      <c r="G486" t="s">
        <v>3</v>
      </c>
      <c r="H486" t="s">
        <v>3</v>
      </c>
      <c r="I486" t="s">
        <v>4</v>
      </c>
      <c r="J486" t="s">
        <v>1</v>
      </c>
      <c r="K486" t="s">
        <v>4</v>
      </c>
      <c r="L486" t="s">
        <v>1</v>
      </c>
      <c r="M486" t="s">
        <v>1</v>
      </c>
      <c r="N486" t="s">
        <v>4</v>
      </c>
      <c r="O486" t="s">
        <v>4</v>
      </c>
      <c r="P486" t="s">
        <v>4944</v>
      </c>
      <c r="Q486">
        <v>140</v>
      </c>
      <c r="R486" t="s">
        <v>5821</v>
      </c>
    </row>
    <row r="487" spans="1:18" x14ac:dyDescent="0.25">
      <c r="A487" t="s">
        <v>3962</v>
      </c>
      <c r="B487" t="s">
        <v>54</v>
      </c>
      <c r="C487" t="s">
        <v>1</v>
      </c>
      <c r="D487" t="s">
        <v>55</v>
      </c>
      <c r="E487" t="s">
        <v>3990</v>
      </c>
      <c r="F487">
        <v>1</v>
      </c>
      <c r="G487" t="s">
        <v>3</v>
      </c>
      <c r="H487" t="s">
        <v>3</v>
      </c>
      <c r="I487" t="s">
        <v>4</v>
      </c>
      <c r="J487" t="s">
        <v>1</v>
      </c>
      <c r="K487" t="s">
        <v>4</v>
      </c>
      <c r="L487" t="s">
        <v>1</v>
      </c>
      <c r="M487" t="s">
        <v>1</v>
      </c>
      <c r="N487" t="s">
        <v>4</v>
      </c>
      <c r="O487" t="s">
        <v>4</v>
      </c>
      <c r="P487" t="s">
        <v>4048</v>
      </c>
      <c r="Q487">
        <v>110</v>
      </c>
      <c r="R487" t="s">
        <v>3962</v>
      </c>
    </row>
    <row r="488" spans="1:18" x14ac:dyDescent="0.25">
      <c r="A488" t="s">
        <v>3962</v>
      </c>
      <c r="B488" t="s">
        <v>88</v>
      </c>
      <c r="C488" t="s">
        <v>1</v>
      </c>
      <c r="D488" t="s">
        <v>89</v>
      </c>
      <c r="E488" t="s">
        <v>3990</v>
      </c>
      <c r="F488">
        <v>1</v>
      </c>
      <c r="G488" t="s">
        <v>3</v>
      </c>
      <c r="H488" t="s">
        <v>3</v>
      </c>
      <c r="I488" t="s">
        <v>4</v>
      </c>
      <c r="J488" t="s">
        <v>1</v>
      </c>
      <c r="K488" t="s">
        <v>4</v>
      </c>
      <c r="L488" t="s">
        <v>1</v>
      </c>
      <c r="M488" t="s">
        <v>1</v>
      </c>
      <c r="N488" t="s">
        <v>4</v>
      </c>
      <c r="O488" t="s">
        <v>4</v>
      </c>
      <c r="P488" t="s">
        <v>4083</v>
      </c>
      <c r="Q488">
        <v>30</v>
      </c>
      <c r="R488" t="s">
        <v>3962</v>
      </c>
    </row>
    <row r="489" spans="1:18" x14ac:dyDescent="0.25">
      <c r="A489" t="s">
        <v>3962</v>
      </c>
      <c r="B489" t="s">
        <v>266</v>
      </c>
      <c r="C489" t="s">
        <v>1</v>
      </c>
      <c r="D489" t="s">
        <v>267</v>
      </c>
      <c r="E489" t="s">
        <v>3990</v>
      </c>
      <c r="F489">
        <v>1</v>
      </c>
      <c r="G489" t="s">
        <v>3</v>
      </c>
      <c r="H489" t="s">
        <v>3</v>
      </c>
      <c r="I489" t="s">
        <v>4</v>
      </c>
      <c r="J489" t="s">
        <v>1</v>
      </c>
      <c r="K489" t="s">
        <v>4</v>
      </c>
      <c r="L489" t="s">
        <v>1</v>
      </c>
      <c r="M489" t="s">
        <v>1</v>
      </c>
      <c r="N489" t="s">
        <v>4</v>
      </c>
      <c r="O489" t="s">
        <v>4</v>
      </c>
      <c r="P489" t="s">
        <v>4211</v>
      </c>
      <c r="Q489">
        <v>730</v>
      </c>
      <c r="R489" t="s">
        <v>3962</v>
      </c>
    </row>
    <row r="490" spans="1:18" x14ac:dyDescent="0.25">
      <c r="A490" t="s">
        <v>3962</v>
      </c>
      <c r="B490" t="s">
        <v>324</v>
      </c>
      <c r="C490" t="s">
        <v>325</v>
      </c>
      <c r="D490" t="s">
        <v>326</v>
      </c>
      <c r="E490" t="s">
        <v>3990</v>
      </c>
      <c r="F490">
        <v>1</v>
      </c>
      <c r="G490" t="s">
        <v>27</v>
      </c>
      <c r="H490" t="s">
        <v>27</v>
      </c>
      <c r="I490" t="s">
        <v>3992</v>
      </c>
      <c r="J490" t="s">
        <v>327</v>
      </c>
      <c r="K490" t="s">
        <v>3998</v>
      </c>
      <c r="L490" t="s">
        <v>3998</v>
      </c>
      <c r="M490" t="s">
        <v>211</v>
      </c>
      <c r="N490" t="s">
        <v>260</v>
      </c>
      <c r="O490" t="s">
        <v>31</v>
      </c>
      <c r="P490" t="s">
        <v>4231</v>
      </c>
      <c r="Q490">
        <v>100</v>
      </c>
      <c r="R490" t="s">
        <v>3962</v>
      </c>
    </row>
    <row r="491" spans="1:18" x14ac:dyDescent="0.25">
      <c r="A491" t="s">
        <v>3962</v>
      </c>
      <c r="B491" t="s">
        <v>342</v>
      </c>
      <c r="C491" t="s">
        <v>112</v>
      </c>
      <c r="D491" t="s">
        <v>343</v>
      </c>
      <c r="E491" t="s">
        <v>344</v>
      </c>
      <c r="F491">
        <v>2</v>
      </c>
      <c r="G491" t="s">
        <v>116</v>
      </c>
      <c r="H491" t="s">
        <v>116</v>
      </c>
      <c r="I491" t="s">
        <v>3997</v>
      </c>
      <c r="J491" t="s">
        <v>322</v>
      </c>
      <c r="K491" t="s">
        <v>3998</v>
      </c>
      <c r="L491" t="s">
        <v>3998</v>
      </c>
      <c r="M491" t="s">
        <v>138</v>
      </c>
      <c r="N491" t="s">
        <v>11</v>
      </c>
      <c r="O491" t="s">
        <v>12</v>
      </c>
      <c r="P491" t="s">
        <v>4239</v>
      </c>
      <c r="Q491">
        <v>200</v>
      </c>
      <c r="R491" t="s">
        <v>3962</v>
      </c>
    </row>
    <row r="492" spans="1:18" x14ac:dyDescent="0.25">
      <c r="A492" t="s">
        <v>3962</v>
      </c>
      <c r="B492" t="s">
        <v>351</v>
      </c>
      <c r="C492" t="s">
        <v>352</v>
      </c>
      <c r="D492" t="s">
        <v>353</v>
      </c>
      <c r="E492" t="s">
        <v>3990</v>
      </c>
      <c r="F492">
        <v>1</v>
      </c>
      <c r="G492" t="s">
        <v>116</v>
      </c>
      <c r="H492" t="s">
        <v>116</v>
      </c>
      <c r="I492" t="s">
        <v>3997</v>
      </c>
      <c r="J492" t="s">
        <v>354</v>
      </c>
      <c r="K492" t="s">
        <v>3998</v>
      </c>
      <c r="L492" t="s">
        <v>4000</v>
      </c>
      <c r="M492" t="s">
        <v>355</v>
      </c>
      <c r="N492" t="s">
        <v>11</v>
      </c>
      <c r="O492" t="s">
        <v>12</v>
      </c>
      <c r="P492" t="s">
        <v>4243</v>
      </c>
      <c r="Q492">
        <v>34</v>
      </c>
      <c r="R492" t="s">
        <v>3962</v>
      </c>
    </row>
    <row r="493" spans="1:18" x14ac:dyDescent="0.25">
      <c r="A493" t="s">
        <v>3962</v>
      </c>
      <c r="B493" t="s">
        <v>362</v>
      </c>
      <c r="C493" t="s">
        <v>1</v>
      </c>
      <c r="D493" t="s">
        <v>363</v>
      </c>
      <c r="E493" t="s">
        <v>3990</v>
      </c>
      <c r="F493">
        <v>1</v>
      </c>
      <c r="G493" t="s">
        <v>3</v>
      </c>
      <c r="H493" t="s">
        <v>3</v>
      </c>
      <c r="I493" t="s">
        <v>4</v>
      </c>
      <c r="J493" t="s">
        <v>1</v>
      </c>
      <c r="K493" t="s">
        <v>4</v>
      </c>
      <c r="L493" t="s">
        <v>1</v>
      </c>
      <c r="M493" t="s">
        <v>1</v>
      </c>
      <c r="N493" t="s">
        <v>4</v>
      </c>
      <c r="O493" t="s">
        <v>4</v>
      </c>
      <c r="P493" t="s">
        <v>4245</v>
      </c>
      <c r="Q493">
        <v>540</v>
      </c>
      <c r="R493" t="s">
        <v>3962</v>
      </c>
    </row>
    <row r="494" spans="1:18" x14ac:dyDescent="0.25">
      <c r="A494" t="s">
        <v>3962</v>
      </c>
      <c r="B494" t="s">
        <v>364</v>
      </c>
      <c r="C494" t="s">
        <v>1</v>
      </c>
      <c r="D494" t="s">
        <v>365</v>
      </c>
      <c r="E494" t="s">
        <v>3990</v>
      </c>
      <c r="F494">
        <v>1</v>
      </c>
      <c r="G494" t="s">
        <v>3</v>
      </c>
      <c r="H494" t="s">
        <v>3</v>
      </c>
      <c r="I494" t="s">
        <v>4</v>
      </c>
      <c r="J494" t="s">
        <v>1</v>
      </c>
      <c r="K494" t="s">
        <v>4</v>
      </c>
      <c r="L494" t="s">
        <v>1</v>
      </c>
      <c r="M494" t="s">
        <v>1</v>
      </c>
      <c r="N494" t="s">
        <v>4</v>
      </c>
      <c r="O494" t="s">
        <v>4</v>
      </c>
      <c r="P494" t="s">
        <v>4248</v>
      </c>
      <c r="Q494">
        <v>120</v>
      </c>
      <c r="R494" t="s">
        <v>3962</v>
      </c>
    </row>
    <row r="495" spans="1:18" x14ac:dyDescent="0.25">
      <c r="A495" t="s">
        <v>3962</v>
      </c>
      <c r="B495" t="s">
        <v>372</v>
      </c>
      <c r="C495" t="s">
        <v>1</v>
      </c>
      <c r="D495" t="s">
        <v>373</v>
      </c>
      <c r="E495" t="s">
        <v>3990</v>
      </c>
      <c r="F495">
        <v>1</v>
      </c>
      <c r="G495" t="s">
        <v>3</v>
      </c>
      <c r="H495" t="s">
        <v>3</v>
      </c>
      <c r="I495" t="s">
        <v>4</v>
      </c>
      <c r="J495" t="s">
        <v>1</v>
      </c>
      <c r="K495" t="s">
        <v>4</v>
      </c>
      <c r="L495" t="s">
        <v>1</v>
      </c>
      <c r="M495" t="s">
        <v>1</v>
      </c>
      <c r="N495" t="s">
        <v>4</v>
      </c>
      <c r="O495" t="s">
        <v>4</v>
      </c>
      <c r="P495" t="s">
        <v>4257</v>
      </c>
      <c r="Q495">
        <v>170</v>
      </c>
      <c r="R495" t="s">
        <v>3962</v>
      </c>
    </row>
    <row r="496" spans="1:18" x14ac:dyDescent="0.25">
      <c r="A496" t="s">
        <v>3962</v>
      </c>
      <c r="B496" t="s">
        <v>374</v>
      </c>
      <c r="C496" t="s">
        <v>1</v>
      </c>
      <c r="D496" t="s">
        <v>375</v>
      </c>
      <c r="E496" t="s">
        <v>3990</v>
      </c>
      <c r="F496">
        <v>1</v>
      </c>
      <c r="G496" t="s">
        <v>3</v>
      </c>
      <c r="H496" t="s">
        <v>3</v>
      </c>
      <c r="I496" t="s">
        <v>4</v>
      </c>
      <c r="J496" t="s">
        <v>1</v>
      </c>
      <c r="K496" t="s">
        <v>4</v>
      </c>
      <c r="L496" t="s">
        <v>1</v>
      </c>
      <c r="M496" t="s">
        <v>1</v>
      </c>
      <c r="N496" t="s">
        <v>4</v>
      </c>
      <c r="O496" t="s">
        <v>4</v>
      </c>
      <c r="P496" t="s">
        <v>4261</v>
      </c>
      <c r="Q496">
        <v>140</v>
      </c>
      <c r="R496" t="s">
        <v>3962</v>
      </c>
    </row>
    <row r="497" spans="1:18" x14ac:dyDescent="0.25">
      <c r="A497" t="s">
        <v>3962</v>
      </c>
      <c r="B497" t="s">
        <v>429</v>
      </c>
      <c r="C497" t="s">
        <v>1</v>
      </c>
      <c r="D497" t="s">
        <v>430</v>
      </c>
      <c r="E497" t="s">
        <v>3990</v>
      </c>
      <c r="F497">
        <v>1</v>
      </c>
      <c r="G497" t="s">
        <v>3</v>
      </c>
      <c r="H497" t="s">
        <v>3</v>
      </c>
      <c r="I497" t="s">
        <v>4</v>
      </c>
      <c r="J497" t="s">
        <v>1</v>
      </c>
      <c r="K497" t="s">
        <v>4</v>
      </c>
      <c r="L497" t="s">
        <v>1</v>
      </c>
      <c r="M497" t="s">
        <v>1</v>
      </c>
      <c r="N497" t="s">
        <v>4</v>
      </c>
      <c r="O497" t="s">
        <v>4</v>
      </c>
      <c r="P497" t="s">
        <v>4299</v>
      </c>
      <c r="Q497">
        <v>10</v>
      </c>
      <c r="R497" t="s">
        <v>3962</v>
      </c>
    </row>
    <row r="498" spans="1:18" x14ac:dyDescent="0.25">
      <c r="A498" t="s">
        <v>3962</v>
      </c>
      <c r="B498" t="s">
        <v>452</v>
      </c>
      <c r="C498" t="s">
        <v>453</v>
      </c>
      <c r="D498" t="s">
        <v>454</v>
      </c>
      <c r="E498" t="s">
        <v>455</v>
      </c>
      <c r="F498">
        <v>38</v>
      </c>
      <c r="G498" t="s">
        <v>35</v>
      </c>
      <c r="H498" t="s">
        <v>35</v>
      </c>
      <c r="I498" t="s">
        <v>3994</v>
      </c>
      <c r="J498" t="s">
        <v>456</v>
      </c>
      <c r="K498" t="s">
        <v>3998</v>
      </c>
      <c r="L498" t="s">
        <v>3998</v>
      </c>
      <c r="M498" t="s">
        <v>457</v>
      </c>
      <c r="N498" t="s">
        <v>11</v>
      </c>
      <c r="O498" t="s">
        <v>31</v>
      </c>
      <c r="P498" t="s">
        <v>4315</v>
      </c>
      <c r="Q498">
        <v>50</v>
      </c>
      <c r="R498" t="s">
        <v>3962</v>
      </c>
    </row>
    <row r="499" spans="1:18" x14ac:dyDescent="0.25">
      <c r="A499" t="s">
        <v>3962</v>
      </c>
      <c r="B499" t="s">
        <v>458</v>
      </c>
      <c r="C499" t="s">
        <v>1</v>
      </c>
      <c r="D499" t="s">
        <v>459</v>
      </c>
      <c r="E499" t="s">
        <v>3990</v>
      </c>
      <c r="F499">
        <v>1</v>
      </c>
      <c r="G499" t="s">
        <v>3</v>
      </c>
      <c r="H499" t="s">
        <v>3</v>
      </c>
      <c r="I499" t="s">
        <v>4</v>
      </c>
      <c r="J499" t="s">
        <v>1</v>
      </c>
      <c r="K499" t="s">
        <v>4</v>
      </c>
      <c r="L499" t="s">
        <v>1</v>
      </c>
      <c r="M499" t="s">
        <v>1</v>
      </c>
      <c r="N499" t="s">
        <v>4</v>
      </c>
      <c r="O499" t="s">
        <v>4</v>
      </c>
      <c r="P499" t="s">
        <v>4257</v>
      </c>
      <c r="Q499">
        <v>170</v>
      </c>
      <c r="R499" t="s">
        <v>3962</v>
      </c>
    </row>
    <row r="500" spans="1:18" x14ac:dyDescent="0.25">
      <c r="A500" t="s">
        <v>3962</v>
      </c>
      <c r="B500" t="s">
        <v>508</v>
      </c>
      <c r="C500" t="s">
        <v>1</v>
      </c>
      <c r="D500" t="s">
        <v>509</v>
      </c>
      <c r="E500" t="s">
        <v>3990</v>
      </c>
      <c r="F500">
        <v>1</v>
      </c>
      <c r="G500" t="s">
        <v>3</v>
      </c>
      <c r="H500" t="s">
        <v>3</v>
      </c>
      <c r="I500" t="s">
        <v>4</v>
      </c>
      <c r="J500" t="s">
        <v>1</v>
      </c>
      <c r="K500" t="s">
        <v>4</v>
      </c>
      <c r="L500" t="s">
        <v>1</v>
      </c>
      <c r="M500" t="s">
        <v>1</v>
      </c>
      <c r="N500" t="s">
        <v>4</v>
      </c>
      <c r="O500" t="s">
        <v>4</v>
      </c>
      <c r="P500" t="s">
        <v>4083</v>
      </c>
      <c r="Q500">
        <v>30</v>
      </c>
      <c r="R500" t="s">
        <v>3962</v>
      </c>
    </row>
    <row r="501" spans="1:18" x14ac:dyDescent="0.25">
      <c r="A501" t="s">
        <v>3962</v>
      </c>
      <c r="B501" t="s">
        <v>529</v>
      </c>
      <c r="C501" t="s">
        <v>530</v>
      </c>
      <c r="D501" t="s">
        <v>531</v>
      </c>
      <c r="E501" t="s">
        <v>3990</v>
      </c>
      <c r="F501">
        <v>1</v>
      </c>
      <c r="G501" t="s">
        <v>71</v>
      </c>
      <c r="H501" t="s">
        <v>71</v>
      </c>
      <c r="I501" t="s">
        <v>3996</v>
      </c>
      <c r="J501" t="s">
        <v>532</v>
      </c>
      <c r="K501" t="s">
        <v>3998</v>
      </c>
      <c r="L501" t="s">
        <v>3998</v>
      </c>
      <c r="M501" t="s">
        <v>533</v>
      </c>
      <c r="N501" t="s">
        <v>11</v>
      </c>
      <c r="O501" t="s">
        <v>12</v>
      </c>
      <c r="P501" t="s">
        <v>4347</v>
      </c>
      <c r="Q501">
        <v>80</v>
      </c>
      <c r="R501" t="s">
        <v>3962</v>
      </c>
    </row>
    <row r="502" spans="1:18" x14ac:dyDescent="0.25">
      <c r="A502" t="s">
        <v>3962</v>
      </c>
      <c r="B502" t="s">
        <v>575</v>
      </c>
      <c r="C502" t="s">
        <v>576</v>
      </c>
      <c r="D502" t="s">
        <v>577</v>
      </c>
      <c r="E502" t="s">
        <v>3990</v>
      </c>
      <c r="F502">
        <v>1</v>
      </c>
      <c r="G502" t="s">
        <v>8</v>
      </c>
      <c r="H502" t="s">
        <v>8</v>
      </c>
      <c r="I502" t="s">
        <v>3992</v>
      </c>
      <c r="J502" t="s">
        <v>578</v>
      </c>
      <c r="K502" t="s">
        <v>3998</v>
      </c>
      <c r="L502" t="s">
        <v>3998</v>
      </c>
      <c r="M502" t="s">
        <v>579</v>
      </c>
      <c r="N502" t="s">
        <v>11</v>
      </c>
      <c r="O502" t="s">
        <v>12</v>
      </c>
      <c r="P502" t="s">
        <v>4373</v>
      </c>
      <c r="Q502">
        <v>20</v>
      </c>
      <c r="R502" t="s">
        <v>3962</v>
      </c>
    </row>
    <row r="503" spans="1:18" x14ac:dyDescent="0.25">
      <c r="A503" t="s">
        <v>3962</v>
      </c>
      <c r="B503" t="s">
        <v>788</v>
      </c>
      <c r="C503" t="s">
        <v>1</v>
      </c>
      <c r="D503" t="s">
        <v>789</v>
      </c>
      <c r="E503" t="s">
        <v>3990</v>
      </c>
      <c r="F503">
        <v>1</v>
      </c>
      <c r="G503" t="s">
        <v>3</v>
      </c>
      <c r="H503" t="s">
        <v>3</v>
      </c>
      <c r="I503" t="s">
        <v>4</v>
      </c>
      <c r="J503" t="s">
        <v>1</v>
      </c>
      <c r="K503" t="s">
        <v>4</v>
      </c>
      <c r="L503" t="s">
        <v>1</v>
      </c>
      <c r="M503" t="s">
        <v>1</v>
      </c>
      <c r="N503" t="s">
        <v>4</v>
      </c>
      <c r="O503" t="s">
        <v>4</v>
      </c>
      <c r="P503" t="s">
        <v>4492</v>
      </c>
      <c r="Q503">
        <v>130</v>
      </c>
      <c r="R503" t="s">
        <v>3962</v>
      </c>
    </row>
    <row r="504" spans="1:18" x14ac:dyDescent="0.25">
      <c r="A504" t="s">
        <v>3962</v>
      </c>
      <c r="B504" t="s">
        <v>801</v>
      </c>
      <c r="C504" t="s">
        <v>1</v>
      </c>
      <c r="D504" t="s">
        <v>802</v>
      </c>
      <c r="E504" t="s">
        <v>3990</v>
      </c>
      <c r="F504">
        <v>1</v>
      </c>
      <c r="G504" t="s">
        <v>3</v>
      </c>
      <c r="H504" t="s">
        <v>3</v>
      </c>
      <c r="I504" t="s">
        <v>4</v>
      </c>
      <c r="J504" t="s">
        <v>1</v>
      </c>
      <c r="K504" t="s">
        <v>4</v>
      </c>
      <c r="L504" t="s">
        <v>1</v>
      </c>
      <c r="M504" t="s">
        <v>1</v>
      </c>
      <c r="N504" t="s">
        <v>4</v>
      </c>
      <c r="O504" t="s">
        <v>4</v>
      </c>
      <c r="P504" t="s">
        <v>4501</v>
      </c>
      <c r="Q504">
        <v>26</v>
      </c>
      <c r="R504" t="s">
        <v>3962</v>
      </c>
    </row>
    <row r="505" spans="1:18" x14ac:dyDescent="0.25">
      <c r="A505" t="s">
        <v>3962</v>
      </c>
      <c r="B505" t="s">
        <v>893</v>
      </c>
      <c r="C505" t="s">
        <v>1</v>
      </c>
      <c r="D505" t="s">
        <v>894</v>
      </c>
      <c r="E505" t="s">
        <v>3990</v>
      </c>
      <c r="F505">
        <v>1</v>
      </c>
      <c r="G505" t="s">
        <v>3</v>
      </c>
      <c r="H505" t="s">
        <v>3</v>
      </c>
      <c r="I505" t="s">
        <v>4</v>
      </c>
      <c r="J505" t="s">
        <v>1</v>
      </c>
      <c r="K505" t="s">
        <v>4</v>
      </c>
      <c r="L505" t="s">
        <v>1</v>
      </c>
      <c r="M505" t="s">
        <v>1</v>
      </c>
      <c r="N505" t="s">
        <v>4</v>
      </c>
      <c r="O505" t="s">
        <v>4</v>
      </c>
      <c r="P505" t="s">
        <v>4373</v>
      </c>
      <c r="Q505">
        <v>20</v>
      </c>
      <c r="R505" t="s">
        <v>3962</v>
      </c>
    </row>
    <row r="506" spans="1:18" x14ac:dyDescent="0.25">
      <c r="A506" t="s">
        <v>3962</v>
      </c>
      <c r="B506" t="s">
        <v>1179</v>
      </c>
      <c r="C506" t="s">
        <v>1180</v>
      </c>
      <c r="D506" t="s">
        <v>1181</v>
      </c>
      <c r="E506" t="s">
        <v>1182</v>
      </c>
      <c r="F506">
        <v>2</v>
      </c>
      <c r="G506" t="s">
        <v>35</v>
      </c>
      <c r="H506" t="s">
        <v>35</v>
      </c>
      <c r="I506" t="s">
        <v>3994</v>
      </c>
      <c r="J506" t="s">
        <v>316</v>
      </c>
      <c r="K506" t="s">
        <v>3998</v>
      </c>
      <c r="L506" t="s">
        <v>4000</v>
      </c>
      <c r="M506" t="s">
        <v>360</v>
      </c>
      <c r="N506" t="s">
        <v>11</v>
      </c>
      <c r="O506" t="s">
        <v>31</v>
      </c>
      <c r="P506" t="s">
        <v>4231</v>
      </c>
      <c r="Q506">
        <v>100</v>
      </c>
      <c r="R506" t="s">
        <v>3962</v>
      </c>
    </row>
    <row r="507" spans="1:18" x14ac:dyDescent="0.25">
      <c r="A507" t="s">
        <v>3962</v>
      </c>
      <c r="B507" t="s">
        <v>1183</v>
      </c>
      <c r="C507" t="s">
        <v>1184</v>
      </c>
      <c r="D507" t="s">
        <v>1185</v>
      </c>
      <c r="E507" t="s">
        <v>1186</v>
      </c>
      <c r="F507">
        <v>2</v>
      </c>
      <c r="G507" t="s">
        <v>35</v>
      </c>
      <c r="H507" t="s">
        <v>35</v>
      </c>
      <c r="I507" t="s">
        <v>3994</v>
      </c>
      <c r="J507" t="s">
        <v>316</v>
      </c>
      <c r="K507" t="s">
        <v>3998</v>
      </c>
      <c r="L507" t="s">
        <v>4000</v>
      </c>
      <c r="M507" t="s">
        <v>360</v>
      </c>
      <c r="N507" t="s">
        <v>11</v>
      </c>
      <c r="O507" t="s">
        <v>31</v>
      </c>
      <c r="P507" t="s">
        <v>4231</v>
      </c>
      <c r="Q507">
        <v>100</v>
      </c>
      <c r="R507" t="s">
        <v>3962</v>
      </c>
    </row>
    <row r="508" spans="1:18" x14ac:dyDescent="0.25">
      <c r="A508" t="s">
        <v>3962</v>
      </c>
      <c r="B508" t="s">
        <v>1198</v>
      </c>
      <c r="C508" t="s">
        <v>1</v>
      </c>
      <c r="D508" t="s">
        <v>1199</v>
      </c>
      <c r="E508" t="s">
        <v>3990</v>
      </c>
      <c r="F508">
        <v>1</v>
      </c>
      <c r="G508" t="s">
        <v>3</v>
      </c>
      <c r="H508" t="s">
        <v>3</v>
      </c>
      <c r="I508" t="s">
        <v>4</v>
      </c>
      <c r="J508" t="s">
        <v>1</v>
      </c>
      <c r="K508" t="s">
        <v>4</v>
      </c>
      <c r="L508" t="s">
        <v>1</v>
      </c>
      <c r="M508" t="s">
        <v>1</v>
      </c>
      <c r="N508" t="s">
        <v>4</v>
      </c>
      <c r="O508" t="s">
        <v>4</v>
      </c>
      <c r="P508" t="s">
        <v>4083</v>
      </c>
      <c r="Q508">
        <v>30</v>
      </c>
      <c r="R508" t="s">
        <v>3962</v>
      </c>
    </row>
    <row r="509" spans="1:18" x14ac:dyDescent="0.25">
      <c r="A509" t="s">
        <v>3962</v>
      </c>
      <c r="B509" t="s">
        <v>1236</v>
      </c>
      <c r="C509" t="s">
        <v>1</v>
      </c>
      <c r="D509" t="s">
        <v>1237</v>
      </c>
      <c r="E509" t="s">
        <v>3990</v>
      </c>
      <c r="F509">
        <v>1</v>
      </c>
      <c r="G509" t="s">
        <v>3</v>
      </c>
      <c r="H509" t="s">
        <v>3</v>
      </c>
      <c r="I509" t="s">
        <v>4</v>
      </c>
      <c r="J509" t="s">
        <v>1</v>
      </c>
      <c r="K509" t="s">
        <v>4</v>
      </c>
      <c r="L509" t="s">
        <v>1</v>
      </c>
      <c r="M509" t="s">
        <v>1</v>
      </c>
      <c r="N509" t="s">
        <v>4</v>
      </c>
      <c r="O509" t="s">
        <v>4</v>
      </c>
      <c r="P509" t="s">
        <v>4083</v>
      </c>
      <c r="Q509">
        <v>30</v>
      </c>
      <c r="R509" t="s">
        <v>3962</v>
      </c>
    </row>
    <row r="510" spans="1:18" x14ac:dyDescent="0.25">
      <c r="A510" t="s">
        <v>3962</v>
      </c>
      <c r="B510" t="s">
        <v>1238</v>
      </c>
      <c r="C510" t="s">
        <v>1</v>
      </c>
      <c r="D510" t="s">
        <v>1239</v>
      </c>
      <c r="E510" t="s">
        <v>3990</v>
      </c>
      <c r="F510">
        <v>1</v>
      </c>
      <c r="G510" t="s">
        <v>3</v>
      </c>
      <c r="H510" t="s">
        <v>3</v>
      </c>
      <c r="I510" t="s">
        <v>4</v>
      </c>
      <c r="J510" t="s">
        <v>1</v>
      </c>
      <c r="K510" t="s">
        <v>4</v>
      </c>
      <c r="L510" t="s">
        <v>1</v>
      </c>
      <c r="M510" t="s">
        <v>1</v>
      </c>
      <c r="N510" t="s">
        <v>4</v>
      </c>
      <c r="O510" t="s">
        <v>4</v>
      </c>
      <c r="P510" t="s">
        <v>4492</v>
      </c>
      <c r="Q510">
        <v>130</v>
      </c>
      <c r="R510" t="s">
        <v>3962</v>
      </c>
    </row>
    <row r="511" spans="1:18" x14ac:dyDescent="0.25">
      <c r="A511" t="s">
        <v>3962</v>
      </c>
      <c r="B511" t="s">
        <v>1254</v>
      </c>
      <c r="C511" t="s">
        <v>1</v>
      </c>
      <c r="D511" t="s">
        <v>1255</v>
      </c>
      <c r="E511" t="s">
        <v>3990</v>
      </c>
      <c r="F511">
        <v>1</v>
      </c>
      <c r="G511" t="s">
        <v>3</v>
      </c>
      <c r="H511" t="s">
        <v>3</v>
      </c>
      <c r="I511" t="s">
        <v>4</v>
      </c>
      <c r="J511" t="s">
        <v>1</v>
      </c>
      <c r="K511" t="s">
        <v>4</v>
      </c>
      <c r="L511" t="s">
        <v>1</v>
      </c>
      <c r="M511" t="s">
        <v>1</v>
      </c>
      <c r="N511" t="s">
        <v>4</v>
      </c>
      <c r="O511" t="s">
        <v>4</v>
      </c>
      <c r="P511" t="s">
        <v>4679</v>
      </c>
      <c r="Q511">
        <v>40</v>
      </c>
      <c r="R511" t="s">
        <v>3962</v>
      </c>
    </row>
    <row r="512" spans="1:18" x14ac:dyDescent="0.25">
      <c r="A512" t="s">
        <v>3962</v>
      </c>
      <c r="B512" t="s">
        <v>1325</v>
      </c>
      <c r="C512" t="s">
        <v>1</v>
      </c>
      <c r="D512" t="s">
        <v>1326</v>
      </c>
      <c r="E512" t="s">
        <v>3990</v>
      </c>
      <c r="F512">
        <v>1</v>
      </c>
      <c r="G512" t="s">
        <v>3</v>
      </c>
      <c r="H512" t="s">
        <v>3</v>
      </c>
      <c r="I512" t="s">
        <v>4</v>
      </c>
      <c r="J512" t="s">
        <v>1</v>
      </c>
      <c r="K512" t="s">
        <v>4</v>
      </c>
      <c r="L512" t="s">
        <v>1</v>
      </c>
      <c r="M512" t="s">
        <v>1</v>
      </c>
      <c r="N512" t="s">
        <v>4</v>
      </c>
      <c r="O512" t="s">
        <v>4</v>
      </c>
      <c r="P512" t="s">
        <v>4707</v>
      </c>
      <c r="Q512">
        <v>45</v>
      </c>
      <c r="R512" t="s">
        <v>3962</v>
      </c>
    </row>
    <row r="513" spans="1:18" x14ac:dyDescent="0.25">
      <c r="A513" t="s">
        <v>3962</v>
      </c>
      <c r="B513" t="s">
        <v>1327</v>
      </c>
      <c r="C513" t="s">
        <v>1</v>
      </c>
      <c r="D513" t="s">
        <v>1328</v>
      </c>
      <c r="E513" t="s">
        <v>3990</v>
      </c>
      <c r="F513">
        <v>1</v>
      </c>
      <c r="G513" t="s">
        <v>3</v>
      </c>
      <c r="H513" t="s">
        <v>3</v>
      </c>
      <c r="I513" t="s">
        <v>4</v>
      </c>
      <c r="J513" t="s">
        <v>1</v>
      </c>
      <c r="K513" t="s">
        <v>4</v>
      </c>
      <c r="L513" t="s">
        <v>1</v>
      </c>
      <c r="M513" t="s">
        <v>1</v>
      </c>
      <c r="N513" t="s">
        <v>4</v>
      </c>
      <c r="O513" t="s">
        <v>4</v>
      </c>
      <c r="P513" t="s">
        <v>4708</v>
      </c>
      <c r="Q513">
        <v>32</v>
      </c>
      <c r="R513" t="s">
        <v>3962</v>
      </c>
    </row>
    <row r="514" spans="1:18" x14ac:dyDescent="0.25">
      <c r="A514" t="s">
        <v>3962</v>
      </c>
      <c r="B514" t="s">
        <v>2029</v>
      </c>
      <c r="C514" t="s">
        <v>2030</v>
      </c>
      <c r="D514" t="s">
        <v>2031</v>
      </c>
      <c r="E514" t="s">
        <v>3990</v>
      </c>
      <c r="F514">
        <v>1</v>
      </c>
      <c r="G514" t="s">
        <v>116</v>
      </c>
      <c r="H514" t="s">
        <v>116</v>
      </c>
      <c r="I514" t="s">
        <v>3997</v>
      </c>
      <c r="J514" t="s">
        <v>2032</v>
      </c>
      <c r="K514" t="s">
        <v>3998</v>
      </c>
      <c r="L514" t="s">
        <v>3998</v>
      </c>
      <c r="M514" t="s">
        <v>2033</v>
      </c>
      <c r="N514" t="s">
        <v>11</v>
      </c>
      <c r="O514" t="s">
        <v>12</v>
      </c>
      <c r="P514" t="s">
        <v>4935</v>
      </c>
      <c r="Q514">
        <v>910</v>
      </c>
      <c r="R514" t="s">
        <v>3962</v>
      </c>
    </row>
    <row r="515" spans="1:18" x14ac:dyDescent="0.25">
      <c r="A515" t="s">
        <v>3962</v>
      </c>
      <c r="B515" t="s">
        <v>2050</v>
      </c>
      <c r="C515" t="s">
        <v>1</v>
      </c>
      <c r="D515" t="s">
        <v>2051</v>
      </c>
      <c r="E515" t="s">
        <v>3990</v>
      </c>
      <c r="F515">
        <v>1</v>
      </c>
      <c r="G515" t="s">
        <v>3</v>
      </c>
      <c r="H515" t="s">
        <v>3</v>
      </c>
      <c r="I515" t="s">
        <v>4</v>
      </c>
      <c r="J515" t="s">
        <v>1</v>
      </c>
      <c r="K515" t="s">
        <v>4</v>
      </c>
      <c r="L515" t="s">
        <v>1</v>
      </c>
      <c r="M515" t="s">
        <v>1</v>
      </c>
      <c r="N515" t="s">
        <v>4</v>
      </c>
      <c r="O515" t="s">
        <v>4</v>
      </c>
      <c r="P515" t="s">
        <v>4942</v>
      </c>
      <c r="Q515">
        <v>390</v>
      </c>
      <c r="R515" t="s">
        <v>3962</v>
      </c>
    </row>
    <row r="516" spans="1:18" x14ac:dyDescent="0.25">
      <c r="A516" t="s">
        <v>3962</v>
      </c>
      <c r="B516" t="s">
        <v>2052</v>
      </c>
      <c r="C516" t="s">
        <v>1</v>
      </c>
      <c r="D516" t="s">
        <v>2053</v>
      </c>
      <c r="E516" t="s">
        <v>3990</v>
      </c>
      <c r="F516">
        <v>1</v>
      </c>
      <c r="G516" t="s">
        <v>3</v>
      </c>
      <c r="H516" t="s">
        <v>3</v>
      </c>
      <c r="I516" t="s">
        <v>4</v>
      </c>
      <c r="J516" t="s">
        <v>1</v>
      </c>
      <c r="K516" t="s">
        <v>4</v>
      </c>
      <c r="L516" t="s">
        <v>1</v>
      </c>
      <c r="M516" t="s">
        <v>1</v>
      </c>
      <c r="N516" t="s">
        <v>4</v>
      </c>
      <c r="O516" t="s">
        <v>4</v>
      </c>
      <c r="P516" t="s">
        <v>4943</v>
      </c>
      <c r="Q516">
        <v>240</v>
      </c>
      <c r="R516" t="s">
        <v>3962</v>
      </c>
    </row>
    <row r="517" spans="1:18" x14ac:dyDescent="0.25">
      <c r="A517" t="s">
        <v>3962</v>
      </c>
      <c r="B517" t="s">
        <v>2056</v>
      </c>
      <c r="C517" t="s">
        <v>1</v>
      </c>
      <c r="D517" t="s">
        <v>2057</v>
      </c>
      <c r="E517" t="s">
        <v>3990</v>
      </c>
      <c r="F517">
        <v>1</v>
      </c>
      <c r="G517" t="s">
        <v>3</v>
      </c>
      <c r="H517" t="s">
        <v>3</v>
      </c>
      <c r="I517" t="s">
        <v>4</v>
      </c>
      <c r="J517" t="s">
        <v>1</v>
      </c>
      <c r="K517" t="s">
        <v>4</v>
      </c>
      <c r="L517" t="s">
        <v>1</v>
      </c>
      <c r="M517" t="s">
        <v>1</v>
      </c>
      <c r="N517" t="s">
        <v>4</v>
      </c>
      <c r="O517" t="s">
        <v>4</v>
      </c>
      <c r="P517" t="s">
        <v>4231</v>
      </c>
      <c r="Q517">
        <v>100</v>
      </c>
      <c r="R517" t="s">
        <v>3962</v>
      </c>
    </row>
    <row r="518" spans="1:18" x14ac:dyDescent="0.25">
      <c r="A518" t="s">
        <v>3962</v>
      </c>
      <c r="B518" t="s">
        <v>2060</v>
      </c>
      <c r="C518" t="s">
        <v>1</v>
      </c>
      <c r="D518" t="s">
        <v>2061</v>
      </c>
      <c r="E518" t="s">
        <v>3990</v>
      </c>
      <c r="F518">
        <v>1</v>
      </c>
      <c r="G518" t="s">
        <v>3</v>
      </c>
      <c r="H518" t="s">
        <v>3</v>
      </c>
      <c r="I518" t="s">
        <v>4</v>
      </c>
      <c r="J518" t="s">
        <v>1</v>
      </c>
      <c r="K518" t="s">
        <v>4</v>
      </c>
      <c r="L518" t="s">
        <v>1</v>
      </c>
      <c r="M518" t="s">
        <v>1</v>
      </c>
      <c r="N518" t="s">
        <v>4</v>
      </c>
      <c r="O518" t="s">
        <v>4</v>
      </c>
      <c r="P518" t="s">
        <v>4946</v>
      </c>
      <c r="Q518">
        <v>72</v>
      </c>
      <c r="R518" t="s">
        <v>3962</v>
      </c>
    </row>
    <row r="519" spans="1:18" x14ac:dyDescent="0.25">
      <c r="A519" t="s">
        <v>3962</v>
      </c>
      <c r="B519" t="s">
        <v>2064</v>
      </c>
      <c r="C519" t="s">
        <v>1</v>
      </c>
      <c r="D519" t="s">
        <v>2065</v>
      </c>
      <c r="E519" t="s">
        <v>3990</v>
      </c>
      <c r="F519">
        <v>1</v>
      </c>
      <c r="G519" t="s">
        <v>3</v>
      </c>
      <c r="H519" t="s">
        <v>3</v>
      </c>
      <c r="I519" t="s">
        <v>4</v>
      </c>
      <c r="J519" t="s">
        <v>1</v>
      </c>
      <c r="K519" t="s">
        <v>4</v>
      </c>
      <c r="L519" t="s">
        <v>1</v>
      </c>
      <c r="M519" t="s">
        <v>1</v>
      </c>
      <c r="N519" t="s">
        <v>4</v>
      </c>
      <c r="O519" t="s">
        <v>4</v>
      </c>
      <c r="P519" t="s">
        <v>4679</v>
      </c>
      <c r="Q519">
        <v>40</v>
      </c>
      <c r="R519" t="s">
        <v>3962</v>
      </c>
    </row>
    <row r="520" spans="1:18" x14ac:dyDescent="0.25">
      <c r="A520" t="s">
        <v>3962</v>
      </c>
      <c r="B520" t="s">
        <v>2077</v>
      </c>
      <c r="C520" t="s">
        <v>2078</v>
      </c>
      <c r="D520" t="s">
        <v>2079</v>
      </c>
      <c r="E520" t="s">
        <v>3990</v>
      </c>
      <c r="F520">
        <v>1</v>
      </c>
      <c r="G520" t="s">
        <v>71</v>
      </c>
      <c r="H520" t="s">
        <v>71</v>
      </c>
      <c r="I520" t="s">
        <v>3996</v>
      </c>
      <c r="J520" t="s">
        <v>2080</v>
      </c>
      <c r="K520" t="s">
        <v>4000</v>
      </c>
      <c r="L520" t="s">
        <v>4001</v>
      </c>
      <c r="M520" t="s">
        <v>516</v>
      </c>
      <c r="N520" t="s">
        <v>11</v>
      </c>
      <c r="O520" t="s">
        <v>12</v>
      </c>
      <c r="P520" t="s">
        <v>4373</v>
      </c>
      <c r="Q520">
        <v>20</v>
      </c>
      <c r="R520" t="s">
        <v>3962</v>
      </c>
    </row>
    <row r="521" spans="1:18" x14ac:dyDescent="0.25">
      <c r="A521" t="s">
        <v>3962</v>
      </c>
      <c r="B521" t="s">
        <v>2085</v>
      </c>
      <c r="C521" t="s">
        <v>1</v>
      </c>
      <c r="D521" t="s">
        <v>2086</v>
      </c>
      <c r="E521" t="s">
        <v>3990</v>
      </c>
      <c r="F521">
        <v>1</v>
      </c>
      <c r="G521" t="s">
        <v>3</v>
      </c>
      <c r="H521" t="s">
        <v>3</v>
      </c>
      <c r="I521" t="s">
        <v>4</v>
      </c>
      <c r="J521" t="s">
        <v>1</v>
      </c>
      <c r="K521" t="s">
        <v>4</v>
      </c>
      <c r="L521" t="s">
        <v>1</v>
      </c>
      <c r="M521" t="s">
        <v>1</v>
      </c>
      <c r="N521" t="s">
        <v>4</v>
      </c>
      <c r="O521" t="s">
        <v>4</v>
      </c>
      <c r="P521" t="s">
        <v>4952</v>
      </c>
      <c r="Q521">
        <v>11</v>
      </c>
      <c r="R521" t="s">
        <v>3962</v>
      </c>
    </row>
    <row r="522" spans="1:18" x14ac:dyDescent="0.25">
      <c r="A522" t="s">
        <v>3964</v>
      </c>
      <c r="B522" t="s">
        <v>447</v>
      </c>
      <c r="C522" t="s">
        <v>448</v>
      </c>
      <c r="D522" t="s">
        <v>449</v>
      </c>
      <c r="E522" t="s">
        <v>450</v>
      </c>
      <c r="F522">
        <v>3</v>
      </c>
      <c r="G522" t="s">
        <v>8</v>
      </c>
      <c r="H522" t="s">
        <v>8</v>
      </c>
      <c r="I522" t="s">
        <v>3992</v>
      </c>
      <c r="J522" t="s">
        <v>451</v>
      </c>
      <c r="K522" t="s">
        <v>3998</v>
      </c>
      <c r="L522" t="s">
        <v>3998</v>
      </c>
      <c r="M522" t="s">
        <v>18</v>
      </c>
      <c r="N522" t="s">
        <v>11</v>
      </c>
      <c r="O522" t="s">
        <v>31</v>
      </c>
      <c r="P522" t="s">
        <v>5324</v>
      </c>
      <c r="Q522">
        <v>20000</v>
      </c>
      <c r="R522" t="s">
        <v>5808</v>
      </c>
    </row>
    <row r="523" spans="1:18" x14ac:dyDescent="0.25">
      <c r="A523" t="s">
        <v>3965</v>
      </c>
      <c r="B523" t="s">
        <v>307</v>
      </c>
      <c r="C523" t="s">
        <v>308</v>
      </c>
      <c r="D523" t="s">
        <v>309</v>
      </c>
      <c r="E523" t="s">
        <v>3990</v>
      </c>
      <c r="F523">
        <v>1</v>
      </c>
      <c r="G523" t="s">
        <v>50</v>
      </c>
      <c r="H523" t="s">
        <v>50</v>
      </c>
      <c r="I523" t="s">
        <v>3995</v>
      </c>
      <c r="J523" t="s">
        <v>310</v>
      </c>
      <c r="K523" t="s">
        <v>3998</v>
      </c>
      <c r="L523" t="s">
        <v>4000</v>
      </c>
      <c r="M523" t="s">
        <v>280</v>
      </c>
      <c r="N523" t="s">
        <v>311</v>
      </c>
      <c r="O523" t="s">
        <v>31</v>
      </c>
      <c r="P523" t="s">
        <v>5293</v>
      </c>
      <c r="Q523">
        <v>21600</v>
      </c>
      <c r="R523" t="s">
        <v>5796</v>
      </c>
    </row>
    <row r="524" spans="1:18" x14ac:dyDescent="0.25">
      <c r="A524" t="s">
        <v>3965</v>
      </c>
      <c r="B524" t="s">
        <v>276</v>
      </c>
      <c r="C524" t="s">
        <v>277</v>
      </c>
      <c r="D524" t="s">
        <v>278</v>
      </c>
      <c r="E524" t="s">
        <v>3990</v>
      </c>
      <c r="F524">
        <v>1</v>
      </c>
      <c r="G524" t="s">
        <v>27</v>
      </c>
      <c r="H524" t="s">
        <v>50</v>
      </c>
      <c r="I524" t="s">
        <v>3993</v>
      </c>
      <c r="J524" t="s">
        <v>279</v>
      </c>
      <c r="K524" t="s">
        <v>3998</v>
      </c>
      <c r="L524" t="s">
        <v>4000</v>
      </c>
      <c r="M524" t="s">
        <v>280</v>
      </c>
      <c r="N524" t="s">
        <v>281</v>
      </c>
      <c r="O524" t="s">
        <v>31</v>
      </c>
      <c r="P524" t="s">
        <v>5283</v>
      </c>
      <c r="Q524">
        <v>180000</v>
      </c>
      <c r="R524" t="s">
        <v>5792</v>
      </c>
    </row>
    <row r="525" spans="1:18" x14ac:dyDescent="0.25">
      <c r="A525" t="s">
        <v>3967</v>
      </c>
      <c r="B525" t="s">
        <v>38</v>
      </c>
      <c r="C525" t="s">
        <v>1</v>
      </c>
      <c r="D525" t="s">
        <v>39</v>
      </c>
      <c r="E525" t="s">
        <v>3990</v>
      </c>
      <c r="F525">
        <v>1</v>
      </c>
      <c r="G525" t="s">
        <v>3</v>
      </c>
      <c r="H525" t="s">
        <v>3</v>
      </c>
      <c r="I525" t="s">
        <v>4</v>
      </c>
      <c r="J525" t="s">
        <v>1</v>
      </c>
      <c r="K525" t="s">
        <v>4</v>
      </c>
      <c r="L525" t="s">
        <v>1</v>
      </c>
      <c r="M525" t="s">
        <v>1</v>
      </c>
      <c r="N525" t="s">
        <v>4</v>
      </c>
      <c r="O525" t="s">
        <v>4</v>
      </c>
      <c r="P525" t="s">
        <v>4040</v>
      </c>
      <c r="Q525">
        <v>601</v>
      </c>
      <c r="R525" t="s">
        <v>5766</v>
      </c>
    </row>
    <row r="526" spans="1:18" x14ac:dyDescent="0.25">
      <c r="A526" t="s">
        <v>3967</v>
      </c>
      <c r="B526" t="s">
        <v>0</v>
      </c>
      <c r="C526" t="s">
        <v>1</v>
      </c>
      <c r="D526" t="s">
        <v>2</v>
      </c>
      <c r="E526" t="s">
        <v>3990</v>
      </c>
      <c r="F526">
        <v>1</v>
      </c>
      <c r="G526" t="s">
        <v>3</v>
      </c>
      <c r="H526" t="s">
        <v>3</v>
      </c>
      <c r="I526" t="s">
        <v>4</v>
      </c>
      <c r="J526" t="s">
        <v>1</v>
      </c>
      <c r="K526" t="s">
        <v>4</v>
      </c>
      <c r="L526" t="s">
        <v>1</v>
      </c>
      <c r="M526" t="s">
        <v>1</v>
      </c>
      <c r="N526" t="s">
        <v>4</v>
      </c>
      <c r="O526" t="s">
        <v>4</v>
      </c>
      <c r="P526" t="s">
        <v>4022</v>
      </c>
      <c r="Q526">
        <v>30</v>
      </c>
      <c r="R526" t="s">
        <v>5760</v>
      </c>
    </row>
    <row r="527" spans="1:18" x14ac:dyDescent="0.25">
      <c r="A527" t="s">
        <v>3967</v>
      </c>
      <c r="B527" t="s">
        <v>82</v>
      </c>
      <c r="C527" t="s">
        <v>1</v>
      </c>
      <c r="D527" t="s">
        <v>83</v>
      </c>
      <c r="E527" t="s">
        <v>3990</v>
      </c>
      <c r="F527">
        <v>1</v>
      </c>
      <c r="G527" t="s">
        <v>3</v>
      </c>
      <c r="H527" t="s">
        <v>3</v>
      </c>
      <c r="I527" t="s">
        <v>4</v>
      </c>
      <c r="J527" t="s">
        <v>1</v>
      </c>
      <c r="K527" t="s">
        <v>4</v>
      </c>
      <c r="L527" t="s">
        <v>1</v>
      </c>
      <c r="M527" t="s">
        <v>1</v>
      </c>
      <c r="N527" t="s">
        <v>4</v>
      </c>
      <c r="O527" t="s">
        <v>4</v>
      </c>
      <c r="P527" t="s">
        <v>5185</v>
      </c>
      <c r="Q527">
        <v>2100</v>
      </c>
      <c r="R527" t="s">
        <v>5772</v>
      </c>
    </row>
    <row r="528" spans="1:18" x14ac:dyDescent="0.25">
      <c r="A528" t="s">
        <v>3967</v>
      </c>
      <c r="B528" t="s">
        <v>384</v>
      </c>
      <c r="C528" t="s">
        <v>385</v>
      </c>
      <c r="D528" t="s">
        <v>386</v>
      </c>
      <c r="E528" t="s">
        <v>3990</v>
      </c>
      <c r="F528">
        <v>1</v>
      </c>
      <c r="G528" t="s">
        <v>27</v>
      </c>
      <c r="H528" t="s">
        <v>50</v>
      </c>
      <c r="I528" t="s">
        <v>3993</v>
      </c>
      <c r="J528" t="s">
        <v>387</v>
      </c>
      <c r="K528" t="s">
        <v>3998</v>
      </c>
      <c r="L528" t="s">
        <v>4000</v>
      </c>
      <c r="M528" t="s">
        <v>79</v>
      </c>
      <c r="N528" t="s">
        <v>388</v>
      </c>
      <c r="O528" t="s">
        <v>12</v>
      </c>
      <c r="P528" t="s">
        <v>4269</v>
      </c>
      <c r="Q528">
        <v>20</v>
      </c>
      <c r="R528" t="s">
        <v>5800</v>
      </c>
    </row>
    <row r="529" spans="1:18" x14ac:dyDescent="0.25">
      <c r="A529" t="s">
        <v>3967</v>
      </c>
      <c r="B529" t="s">
        <v>268</v>
      </c>
      <c r="C529" t="s">
        <v>1</v>
      </c>
      <c r="D529" t="s">
        <v>269</v>
      </c>
      <c r="E529" t="s">
        <v>3990</v>
      </c>
      <c r="F529">
        <v>1</v>
      </c>
      <c r="G529" t="s">
        <v>3</v>
      </c>
      <c r="H529" t="s">
        <v>3</v>
      </c>
      <c r="I529" t="s">
        <v>4</v>
      </c>
      <c r="J529" t="s">
        <v>1</v>
      </c>
      <c r="K529" t="s">
        <v>4</v>
      </c>
      <c r="L529" t="s">
        <v>1</v>
      </c>
      <c r="M529" t="s">
        <v>1</v>
      </c>
      <c r="N529" t="s">
        <v>4</v>
      </c>
      <c r="O529" t="s">
        <v>4</v>
      </c>
      <c r="P529" t="s">
        <v>4213</v>
      </c>
      <c r="Q529">
        <v>86</v>
      </c>
      <c r="R529" t="s">
        <v>5790</v>
      </c>
    </row>
    <row r="530" spans="1:18" x14ac:dyDescent="0.25">
      <c r="A530" t="s">
        <v>3967</v>
      </c>
      <c r="B530" t="s">
        <v>447</v>
      </c>
      <c r="C530" t="s">
        <v>448</v>
      </c>
      <c r="D530" t="s">
        <v>449</v>
      </c>
      <c r="E530" t="s">
        <v>450</v>
      </c>
      <c r="F530">
        <v>3</v>
      </c>
      <c r="G530" t="s">
        <v>8</v>
      </c>
      <c r="H530" t="s">
        <v>8</v>
      </c>
      <c r="I530" t="s">
        <v>3992</v>
      </c>
      <c r="J530" t="s">
        <v>451</v>
      </c>
      <c r="K530" t="s">
        <v>3998</v>
      </c>
      <c r="L530" t="s">
        <v>3998</v>
      </c>
      <c r="M530" t="s">
        <v>18</v>
      </c>
      <c r="N530" t="s">
        <v>11</v>
      </c>
      <c r="O530" t="s">
        <v>31</v>
      </c>
      <c r="P530" t="s">
        <v>5324</v>
      </c>
      <c r="Q530">
        <v>20000</v>
      </c>
      <c r="R530" t="s">
        <v>5808</v>
      </c>
    </row>
    <row r="531" spans="1:18" x14ac:dyDescent="0.25">
      <c r="A531" t="s">
        <v>3967</v>
      </c>
      <c r="B531" t="s">
        <v>86</v>
      </c>
      <c r="C531" t="s">
        <v>1</v>
      </c>
      <c r="D531" t="s">
        <v>87</v>
      </c>
      <c r="E531" t="s">
        <v>3990</v>
      </c>
      <c r="F531">
        <v>1</v>
      </c>
      <c r="G531" t="s">
        <v>3</v>
      </c>
      <c r="H531" t="s">
        <v>3</v>
      </c>
      <c r="I531" t="s">
        <v>4</v>
      </c>
      <c r="J531" t="s">
        <v>1</v>
      </c>
      <c r="K531" t="s">
        <v>4</v>
      </c>
      <c r="L531" t="s">
        <v>1</v>
      </c>
      <c r="M531" t="s">
        <v>1</v>
      </c>
      <c r="N531" t="s">
        <v>4</v>
      </c>
      <c r="O531" t="s">
        <v>4</v>
      </c>
      <c r="P531" t="s">
        <v>5188</v>
      </c>
      <c r="Q531">
        <v>2700</v>
      </c>
      <c r="R531" t="s">
        <v>5774</v>
      </c>
    </row>
    <row r="532" spans="1:18" x14ac:dyDescent="0.25">
      <c r="A532" t="s">
        <v>3967</v>
      </c>
      <c r="B532" t="s">
        <v>90</v>
      </c>
      <c r="C532" t="s">
        <v>91</v>
      </c>
      <c r="D532" t="s">
        <v>92</v>
      </c>
      <c r="E532" t="s">
        <v>3990</v>
      </c>
      <c r="F532">
        <v>1</v>
      </c>
      <c r="G532" t="s">
        <v>27</v>
      </c>
      <c r="H532" t="s">
        <v>50</v>
      </c>
      <c r="I532" t="s">
        <v>3992</v>
      </c>
      <c r="J532" t="s">
        <v>93</v>
      </c>
      <c r="K532" t="s">
        <v>3998</v>
      </c>
      <c r="L532" t="s">
        <v>4000</v>
      </c>
      <c r="M532" t="s">
        <v>94</v>
      </c>
      <c r="N532" t="s">
        <v>95</v>
      </c>
      <c r="O532" t="s">
        <v>12</v>
      </c>
      <c r="P532" t="s">
        <v>4087</v>
      </c>
      <c r="Q532">
        <v>470</v>
      </c>
      <c r="R532" t="s">
        <v>5775</v>
      </c>
    </row>
    <row r="533" spans="1:18" x14ac:dyDescent="0.25">
      <c r="A533" t="s">
        <v>3967</v>
      </c>
      <c r="B533" t="s">
        <v>190</v>
      </c>
      <c r="C533" t="s">
        <v>1</v>
      </c>
      <c r="D533" t="s">
        <v>191</v>
      </c>
      <c r="E533" t="s">
        <v>3990</v>
      </c>
      <c r="F533">
        <v>1</v>
      </c>
      <c r="G533" t="s">
        <v>3</v>
      </c>
      <c r="H533" t="s">
        <v>3</v>
      </c>
      <c r="I533" t="s">
        <v>4</v>
      </c>
      <c r="J533" t="s">
        <v>1</v>
      </c>
      <c r="K533" t="s">
        <v>4</v>
      </c>
      <c r="L533" t="s">
        <v>1</v>
      </c>
      <c r="M533" t="s">
        <v>1</v>
      </c>
      <c r="N533" t="s">
        <v>4</v>
      </c>
      <c r="O533" t="s">
        <v>4</v>
      </c>
      <c r="P533" t="s">
        <v>4151</v>
      </c>
      <c r="Q533">
        <v>280</v>
      </c>
      <c r="R533" t="s">
        <v>5783</v>
      </c>
    </row>
    <row r="534" spans="1:18" x14ac:dyDescent="0.25">
      <c r="A534" t="s">
        <v>3967</v>
      </c>
      <c r="B534" t="s">
        <v>207</v>
      </c>
      <c r="C534" t="s">
        <v>208</v>
      </c>
      <c r="D534" t="s">
        <v>209</v>
      </c>
      <c r="E534" t="s">
        <v>3990</v>
      </c>
      <c r="F534">
        <v>1</v>
      </c>
      <c r="G534" t="s">
        <v>27</v>
      </c>
      <c r="H534" t="s">
        <v>27</v>
      </c>
      <c r="I534" t="s">
        <v>3992</v>
      </c>
      <c r="J534" t="s">
        <v>210</v>
      </c>
      <c r="K534" t="s">
        <v>3998</v>
      </c>
      <c r="L534" t="s">
        <v>3998</v>
      </c>
      <c r="M534" t="s">
        <v>211</v>
      </c>
      <c r="N534" t="s">
        <v>212</v>
      </c>
      <c r="O534" t="s">
        <v>12</v>
      </c>
      <c r="P534" t="s">
        <v>5255</v>
      </c>
      <c r="Q534">
        <v>1900</v>
      </c>
      <c r="R534" t="s">
        <v>5774</v>
      </c>
    </row>
    <row r="535" spans="1:18" x14ac:dyDescent="0.25">
      <c r="A535" t="s">
        <v>3967</v>
      </c>
      <c r="B535" t="s">
        <v>219</v>
      </c>
      <c r="C535" t="s">
        <v>220</v>
      </c>
      <c r="D535" t="s">
        <v>221</v>
      </c>
      <c r="E535" t="s">
        <v>3990</v>
      </c>
      <c r="F535">
        <v>1</v>
      </c>
      <c r="G535" t="s">
        <v>27</v>
      </c>
      <c r="H535" t="s">
        <v>50</v>
      </c>
      <c r="I535" t="s">
        <v>3993</v>
      </c>
      <c r="J535" t="s">
        <v>222</v>
      </c>
      <c r="K535" t="s">
        <v>3998</v>
      </c>
      <c r="L535" t="s">
        <v>4000</v>
      </c>
      <c r="M535" t="s">
        <v>79</v>
      </c>
      <c r="N535" t="s">
        <v>223</v>
      </c>
      <c r="O535" t="s">
        <v>31</v>
      </c>
      <c r="P535" t="s">
        <v>5265</v>
      </c>
      <c r="Q535">
        <v>2100</v>
      </c>
      <c r="R535" t="s">
        <v>5786</v>
      </c>
    </row>
    <row r="536" spans="1:18" x14ac:dyDescent="0.25">
      <c r="A536" t="s">
        <v>3967</v>
      </c>
      <c r="B536" t="s">
        <v>224</v>
      </c>
      <c r="C536" t="s">
        <v>225</v>
      </c>
      <c r="D536" t="s">
        <v>226</v>
      </c>
      <c r="E536" t="s">
        <v>3990</v>
      </c>
      <c r="F536">
        <v>1</v>
      </c>
      <c r="G536" t="s">
        <v>71</v>
      </c>
      <c r="H536" t="s">
        <v>71</v>
      </c>
      <c r="I536" t="s">
        <v>3996</v>
      </c>
      <c r="J536" t="s">
        <v>227</v>
      </c>
      <c r="K536" t="s">
        <v>3998</v>
      </c>
      <c r="L536" t="s">
        <v>3998</v>
      </c>
      <c r="M536" t="s">
        <v>228</v>
      </c>
      <c r="N536" t="s">
        <v>229</v>
      </c>
      <c r="O536" t="s">
        <v>12</v>
      </c>
      <c r="P536" t="s">
        <v>4179</v>
      </c>
      <c r="Q536">
        <v>190</v>
      </c>
      <c r="R536" t="s">
        <v>5786</v>
      </c>
    </row>
    <row r="537" spans="1:18" x14ac:dyDescent="0.25">
      <c r="A537" t="s">
        <v>3967</v>
      </c>
      <c r="B537" t="s">
        <v>289</v>
      </c>
      <c r="C537" t="s">
        <v>290</v>
      </c>
      <c r="D537" t="s">
        <v>291</v>
      </c>
      <c r="E537" t="s">
        <v>3990</v>
      </c>
      <c r="F537">
        <v>1</v>
      </c>
      <c r="G537" t="s">
        <v>27</v>
      </c>
      <c r="H537" t="s">
        <v>27</v>
      </c>
      <c r="I537" t="s">
        <v>3992</v>
      </c>
      <c r="J537" t="s">
        <v>292</v>
      </c>
      <c r="K537" t="s">
        <v>3998</v>
      </c>
      <c r="L537" t="s">
        <v>3998</v>
      </c>
      <c r="M537" t="s">
        <v>293</v>
      </c>
      <c r="N537" t="s">
        <v>294</v>
      </c>
      <c r="O537" t="s">
        <v>31</v>
      </c>
      <c r="P537" t="s">
        <v>5287</v>
      </c>
      <c r="Q537">
        <v>57800</v>
      </c>
      <c r="R537" t="s">
        <v>5786</v>
      </c>
    </row>
    <row r="538" spans="1:18" x14ac:dyDescent="0.25">
      <c r="A538" t="s">
        <v>3967</v>
      </c>
      <c r="B538" t="s">
        <v>64</v>
      </c>
      <c r="C538" t="s">
        <v>1</v>
      </c>
      <c r="D538" t="s">
        <v>65</v>
      </c>
      <c r="E538" t="s">
        <v>3990</v>
      </c>
      <c r="F538">
        <v>1</v>
      </c>
      <c r="G538" t="s">
        <v>3</v>
      </c>
      <c r="H538" t="s">
        <v>3</v>
      </c>
      <c r="I538" t="s">
        <v>4</v>
      </c>
      <c r="J538" t="s">
        <v>1</v>
      </c>
      <c r="K538" t="s">
        <v>4</v>
      </c>
      <c r="L538" t="s">
        <v>1</v>
      </c>
      <c r="M538" t="s">
        <v>1</v>
      </c>
      <c r="N538" t="s">
        <v>4</v>
      </c>
      <c r="O538" t="s">
        <v>4</v>
      </c>
      <c r="P538" t="s">
        <v>4059</v>
      </c>
      <c r="Q538">
        <v>40</v>
      </c>
      <c r="R538" t="s">
        <v>5769</v>
      </c>
    </row>
    <row r="539" spans="1:18" x14ac:dyDescent="0.25">
      <c r="A539" t="s">
        <v>3967</v>
      </c>
      <c r="B539" t="s">
        <v>413</v>
      </c>
      <c r="C539" t="s">
        <v>1</v>
      </c>
      <c r="D539" t="s">
        <v>414</v>
      </c>
      <c r="E539" t="s">
        <v>3990</v>
      </c>
      <c r="F539">
        <v>1</v>
      </c>
      <c r="G539" t="s">
        <v>3</v>
      </c>
      <c r="H539" t="s">
        <v>3</v>
      </c>
      <c r="I539" t="s">
        <v>4</v>
      </c>
      <c r="J539" t="s">
        <v>1</v>
      </c>
      <c r="K539" t="s">
        <v>4</v>
      </c>
      <c r="L539" t="s">
        <v>1</v>
      </c>
      <c r="M539" t="s">
        <v>1</v>
      </c>
      <c r="N539" t="s">
        <v>4</v>
      </c>
      <c r="O539" t="s">
        <v>4</v>
      </c>
      <c r="P539" t="s">
        <v>4288</v>
      </c>
      <c r="Q539">
        <v>27</v>
      </c>
      <c r="R539" t="s">
        <v>5804</v>
      </c>
    </row>
    <row r="540" spans="1:18" x14ac:dyDescent="0.25">
      <c r="A540" t="s">
        <v>3967</v>
      </c>
      <c r="B540" t="s">
        <v>693</v>
      </c>
      <c r="C540" t="s">
        <v>1</v>
      </c>
      <c r="D540" t="s">
        <v>694</v>
      </c>
      <c r="E540" t="s">
        <v>3990</v>
      </c>
      <c r="F540">
        <v>1</v>
      </c>
      <c r="G540" t="s">
        <v>3</v>
      </c>
      <c r="H540" t="s">
        <v>3</v>
      </c>
      <c r="I540" t="s">
        <v>4</v>
      </c>
      <c r="J540" t="s">
        <v>1</v>
      </c>
      <c r="K540" t="s">
        <v>4</v>
      </c>
      <c r="L540" t="s">
        <v>1</v>
      </c>
      <c r="M540" t="s">
        <v>1</v>
      </c>
      <c r="N540" t="s">
        <v>4</v>
      </c>
      <c r="O540" t="s">
        <v>4</v>
      </c>
      <c r="P540" t="s">
        <v>4449</v>
      </c>
      <c r="Q540">
        <v>460</v>
      </c>
      <c r="R540" t="s">
        <v>5815</v>
      </c>
    </row>
    <row r="541" spans="1:18" x14ac:dyDescent="0.25">
      <c r="A541" t="s">
        <v>3967</v>
      </c>
      <c r="B541" t="s">
        <v>1210</v>
      </c>
      <c r="C541" t="s">
        <v>1211</v>
      </c>
      <c r="D541" t="s">
        <v>1212</v>
      </c>
      <c r="E541" t="s">
        <v>1213</v>
      </c>
      <c r="F541">
        <v>24</v>
      </c>
      <c r="G541" t="s">
        <v>71</v>
      </c>
      <c r="H541" t="s">
        <v>35</v>
      </c>
      <c r="I541" t="s">
        <v>3996</v>
      </c>
      <c r="J541" t="s">
        <v>1214</v>
      </c>
      <c r="K541" t="s">
        <v>4000</v>
      </c>
      <c r="L541" t="s">
        <v>3999</v>
      </c>
      <c r="M541" t="s">
        <v>149</v>
      </c>
      <c r="N541" t="s">
        <v>11</v>
      </c>
      <c r="O541" t="s">
        <v>31</v>
      </c>
      <c r="P541" t="s">
        <v>5485</v>
      </c>
      <c r="Q541">
        <v>13600</v>
      </c>
      <c r="R541" t="s">
        <v>5815</v>
      </c>
    </row>
    <row r="542" spans="1:18" x14ac:dyDescent="0.25">
      <c r="A542" t="s">
        <v>3967</v>
      </c>
      <c r="B542" t="s">
        <v>1215</v>
      </c>
      <c r="C542" t="s">
        <v>1216</v>
      </c>
      <c r="D542" t="s">
        <v>1217</v>
      </c>
      <c r="E542" t="s">
        <v>1218</v>
      </c>
      <c r="F542">
        <v>10</v>
      </c>
      <c r="G542" t="s">
        <v>71</v>
      </c>
      <c r="H542" t="s">
        <v>71</v>
      </c>
      <c r="I542" t="s">
        <v>3993</v>
      </c>
      <c r="J542" t="s">
        <v>1219</v>
      </c>
      <c r="K542" t="s">
        <v>3998</v>
      </c>
      <c r="L542" t="s">
        <v>3998</v>
      </c>
      <c r="M542" t="s">
        <v>1220</v>
      </c>
      <c r="N542" t="s">
        <v>11</v>
      </c>
      <c r="O542" t="s">
        <v>31</v>
      </c>
      <c r="P542" t="s">
        <v>5486</v>
      </c>
      <c r="Q542">
        <v>9000</v>
      </c>
      <c r="R542" t="s">
        <v>5815</v>
      </c>
    </row>
    <row r="543" spans="1:18" x14ac:dyDescent="0.25">
      <c r="A543" t="s">
        <v>3967</v>
      </c>
      <c r="B543" t="s">
        <v>56</v>
      </c>
      <c r="C543" t="s">
        <v>57</v>
      </c>
      <c r="D543" t="s">
        <v>58</v>
      </c>
      <c r="E543" t="s">
        <v>3990</v>
      </c>
      <c r="F543">
        <v>1</v>
      </c>
      <c r="G543" t="s">
        <v>8</v>
      </c>
      <c r="H543" t="s">
        <v>59</v>
      </c>
      <c r="I543" t="s">
        <v>3993</v>
      </c>
      <c r="J543" t="s">
        <v>60</v>
      </c>
      <c r="K543" t="s">
        <v>3998</v>
      </c>
      <c r="L543" t="s">
        <v>4000</v>
      </c>
      <c r="M543" t="s">
        <v>61</v>
      </c>
      <c r="N543" t="s">
        <v>11</v>
      </c>
      <c r="O543" t="s">
        <v>12</v>
      </c>
      <c r="P543" t="s">
        <v>4052</v>
      </c>
      <c r="Q543">
        <v>510</v>
      </c>
      <c r="R543" t="s">
        <v>3967</v>
      </c>
    </row>
    <row r="544" spans="1:18" x14ac:dyDescent="0.25">
      <c r="A544" t="s">
        <v>3967</v>
      </c>
      <c r="B544" t="s">
        <v>106</v>
      </c>
      <c r="C544" t="s">
        <v>107</v>
      </c>
      <c r="D544" t="s">
        <v>108</v>
      </c>
      <c r="E544" t="s">
        <v>3990</v>
      </c>
      <c r="F544">
        <v>1</v>
      </c>
      <c r="G544" t="s">
        <v>27</v>
      </c>
      <c r="H544" t="s">
        <v>27</v>
      </c>
      <c r="I544" t="s">
        <v>3993</v>
      </c>
      <c r="J544" t="s">
        <v>109</v>
      </c>
      <c r="K544" t="s">
        <v>3998</v>
      </c>
      <c r="L544" t="s">
        <v>3998</v>
      </c>
      <c r="M544" t="s">
        <v>110</v>
      </c>
      <c r="N544" t="s">
        <v>101</v>
      </c>
      <c r="O544" t="s">
        <v>31</v>
      </c>
      <c r="P544" t="s">
        <v>4012</v>
      </c>
      <c r="Q544" t="s">
        <v>5668</v>
      </c>
      <c r="R544" t="s">
        <v>3967</v>
      </c>
    </row>
    <row r="545" spans="1:18" x14ac:dyDescent="0.25">
      <c r="A545" t="s">
        <v>3967</v>
      </c>
      <c r="B545" t="s">
        <v>215</v>
      </c>
      <c r="C545" t="s">
        <v>1</v>
      </c>
      <c r="D545" t="s">
        <v>216</v>
      </c>
      <c r="E545" t="s">
        <v>3990</v>
      </c>
      <c r="F545">
        <v>1</v>
      </c>
      <c r="G545" t="s">
        <v>3</v>
      </c>
      <c r="H545" t="s">
        <v>3</v>
      </c>
      <c r="I545" t="s">
        <v>4</v>
      </c>
      <c r="J545" t="s">
        <v>1</v>
      </c>
      <c r="K545" t="s">
        <v>4</v>
      </c>
      <c r="L545" t="s">
        <v>1</v>
      </c>
      <c r="M545" t="s">
        <v>1</v>
      </c>
      <c r="N545" t="s">
        <v>4</v>
      </c>
      <c r="O545" t="s">
        <v>4</v>
      </c>
      <c r="P545" t="s">
        <v>4012</v>
      </c>
      <c r="Q545" t="s">
        <v>5668</v>
      </c>
      <c r="R545" t="s">
        <v>3967</v>
      </c>
    </row>
    <row r="546" spans="1:18" x14ac:dyDescent="0.25">
      <c r="A546" t="s">
        <v>3967</v>
      </c>
      <c r="B546" t="s">
        <v>825</v>
      </c>
      <c r="C546" t="s">
        <v>826</v>
      </c>
      <c r="D546" t="s">
        <v>827</v>
      </c>
      <c r="E546" t="s">
        <v>828</v>
      </c>
      <c r="F546">
        <v>5</v>
      </c>
      <c r="G546" t="s">
        <v>50</v>
      </c>
      <c r="H546" t="s">
        <v>50</v>
      </c>
      <c r="I546" t="s">
        <v>3995</v>
      </c>
      <c r="J546" t="s">
        <v>829</v>
      </c>
      <c r="K546" t="s">
        <v>3998</v>
      </c>
      <c r="L546" t="s">
        <v>3998</v>
      </c>
      <c r="M546" t="s">
        <v>830</v>
      </c>
      <c r="N546" t="s">
        <v>831</v>
      </c>
      <c r="O546" t="s">
        <v>12</v>
      </c>
      <c r="P546" t="s">
        <v>4012</v>
      </c>
      <c r="Q546" t="s">
        <v>5668</v>
      </c>
      <c r="R546" t="s">
        <v>3967</v>
      </c>
    </row>
    <row r="547" spans="1:18" x14ac:dyDescent="0.25">
      <c r="A547" t="s">
        <v>3967</v>
      </c>
      <c r="B547" t="s">
        <v>853</v>
      </c>
      <c r="C547" t="s">
        <v>1</v>
      </c>
      <c r="D547" t="s">
        <v>854</v>
      </c>
      <c r="E547" t="s">
        <v>3990</v>
      </c>
      <c r="F547">
        <v>1</v>
      </c>
      <c r="G547" t="s">
        <v>3</v>
      </c>
      <c r="H547" t="s">
        <v>3</v>
      </c>
      <c r="I547" t="s">
        <v>4</v>
      </c>
      <c r="J547" t="s">
        <v>1</v>
      </c>
      <c r="K547" t="s">
        <v>4</v>
      </c>
      <c r="L547" t="s">
        <v>1</v>
      </c>
      <c r="M547" t="s">
        <v>1</v>
      </c>
      <c r="N547" t="s">
        <v>4</v>
      </c>
      <c r="O547" t="s">
        <v>4</v>
      </c>
      <c r="P547" t="s">
        <v>4012</v>
      </c>
      <c r="Q547" t="s">
        <v>5668</v>
      </c>
      <c r="R547" t="s">
        <v>3967</v>
      </c>
    </row>
    <row r="548" spans="1:18" x14ac:dyDescent="0.25">
      <c r="A548" t="s">
        <v>3967</v>
      </c>
      <c r="B548" t="s">
        <v>888</v>
      </c>
      <c r="C548" t="s">
        <v>889</v>
      </c>
      <c r="D548" t="s">
        <v>890</v>
      </c>
      <c r="E548" t="s">
        <v>891</v>
      </c>
      <c r="F548">
        <v>3</v>
      </c>
      <c r="G548" t="s">
        <v>116</v>
      </c>
      <c r="H548" t="s">
        <v>116</v>
      </c>
      <c r="I548" t="s">
        <v>3997</v>
      </c>
      <c r="J548" t="s">
        <v>148</v>
      </c>
      <c r="K548" t="s">
        <v>3998</v>
      </c>
      <c r="L548" t="s">
        <v>3998</v>
      </c>
      <c r="M548" t="s">
        <v>892</v>
      </c>
      <c r="N548" t="s">
        <v>11</v>
      </c>
      <c r="O548" t="s">
        <v>12</v>
      </c>
      <c r="P548" t="s">
        <v>4012</v>
      </c>
      <c r="Q548" t="s">
        <v>5668</v>
      </c>
      <c r="R548" t="s">
        <v>3967</v>
      </c>
    </row>
    <row r="549" spans="1:18" x14ac:dyDescent="0.25">
      <c r="A549" t="s">
        <v>3967</v>
      </c>
      <c r="B549" t="s">
        <v>1344</v>
      </c>
      <c r="C549" t="s">
        <v>1</v>
      </c>
      <c r="D549" t="s">
        <v>1345</v>
      </c>
      <c r="E549" t="s">
        <v>3990</v>
      </c>
      <c r="F549">
        <v>1</v>
      </c>
      <c r="G549" t="s">
        <v>3</v>
      </c>
      <c r="H549" t="s">
        <v>3</v>
      </c>
      <c r="I549" t="s">
        <v>4</v>
      </c>
      <c r="J549" t="s">
        <v>1</v>
      </c>
      <c r="K549" t="s">
        <v>4</v>
      </c>
      <c r="L549" t="s">
        <v>1</v>
      </c>
      <c r="M549" t="s">
        <v>1</v>
      </c>
      <c r="N549" t="s">
        <v>4</v>
      </c>
      <c r="O549" t="s">
        <v>4</v>
      </c>
      <c r="P549" t="s">
        <v>4012</v>
      </c>
      <c r="Q549" t="s">
        <v>5668</v>
      </c>
      <c r="R549" t="s">
        <v>3967</v>
      </c>
    </row>
    <row r="550" spans="1:18" x14ac:dyDescent="0.25">
      <c r="A550" t="s">
        <v>3967</v>
      </c>
      <c r="B550" t="s">
        <v>2101</v>
      </c>
      <c r="C550" t="s">
        <v>2102</v>
      </c>
      <c r="D550" t="s">
        <v>2103</v>
      </c>
      <c r="E550" t="s">
        <v>3990</v>
      </c>
      <c r="F550">
        <v>1</v>
      </c>
      <c r="G550" t="s">
        <v>35</v>
      </c>
      <c r="H550" t="s">
        <v>35</v>
      </c>
      <c r="I550" t="s">
        <v>3994</v>
      </c>
      <c r="J550" t="s">
        <v>2104</v>
      </c>
      <c r="K550" t="s">
        <v>3998</v>
      </c>
      <c r="L550" t="s">
        <v>3998</v>
      </c>
      <c r="M550" t="s">
        <v>200</v>
      </c>
      <c r="N550" t="s">
        <v>1</v>
      </c>
      <c r="O550" t="s">
        <v>31</v>
      </c>
      <c r="P550" t="s">
        <v>4012</v>
      </c>
      <c r="Q550" t="s">
        <v>5668</v>
      </c>
      <c r="R550" t="s">
        <v>3967</v>
      </c>
    </row>
    <row r="551" spans="1:18" x14ac:dyDescent="0.25">
      <c r="A551" t="s">
        <v>3967</v>
      </c>
      <c r="B551" t="s">
        <v>2115</v>
      </c>
      <c r="C551" t="s">
        <v>1</v>
      </c>
      <c r="D551" t="s">
        <v>2116</v>
      </c>
      <c r="E551" t="s">
        <v>3990</v>
      </c>
      <c r="F551">
        <v>1</v>
      </c>
      <c r="G551" t="s">
        <v>3</v>
      </c>
      <c r="H551" t="s">
        <v>3</v>
      </c>
      <c r="I551" t="s">
        <v>4</v>
      </c>
      <c r="J551" t="s">
        <v>1</v>
      </c>
      <c r="K551" t="s">
        <v>4</v>
      </c>
      <c r="L551" t="s">
        <v>1</v>
      </c>
      <c r="M551" t="s">
        <v>1</v>
      </c>
      <c r="N551" t="s">
        <v>4</v>
      </c>
      <c r="O551" t="s">
        <v>4</v>
      </c>
      <c r="P551" t="s">
        <v>4012</v>
      </c>
      <c r="Q551" t="s">
        <v>5668</v>
      </c>
      <c r="R551" t="s">
        <v>3967</v>
      </c>
    </row>
    <row r="552" spans="1:18" x14ac:dyDescent="0.25">
      <c r="A552" t="s">
        <v>3967</v>
      </c>
      <c r="B552" t="s">
        <v>2119</v>
      </c>
      <c r="C552" t="s">
        <v>2120</v>
      </c>
      <c r="D552" t="s">
        <v>2121</v>
      </c>
      <c r="E552" t="s">
        <v>3990</v>
      </c>
      <c r="F552">
        <v>1</v>
      </c>
      <c r="G552" t="s">
        <v>116</v>
      </c>
      <c r="H552" t="s">
        <v>116</v>
      </c>
      <c r="I552" t="s">
        <v>3997</v>
      </c>
      <c r="J552" t="s">
        <v>2122</v>
      </c>
      <c r="K552" t="s">
        <v>3998</v>
      </c>
      <c r="L552" t="s">
        <v>3998</v>
      </c>
      <c r="M552" t="s">
        <v>138</v>
      </c>
      <c r="N552" t="s">
        <v>11</v>
      </c>
      <c r="O552" t="s">
        <v>12</v>
      </c>
      <c r="P552" t="s">
        <v>4012</v>
      </c>
      <c r="Q552" t="s">
        <v>5668</v>
      </c>
      <c r="R552" t="s">
        <v>3967</v>
      </c>
    </row>
    <row r="553" spans="1:18" x14ac:dyDescent="0.25">
      <c r="A553" t="s">
        <v>3967</v>
      </c>
      <c r="B553" t="s">
        <v>2135</v>
      </c>
      <c r="C553" t="s">
        <v>1</v>
      </c>
      <c r="D553" t="s">
        <v>2136</v>
      </c>
      <c r="E553" t="s">
        <v>3990</v>
      </c>
      <c r="F553">
        <v>1</v>
      </c>
      <c r="G553" t="s">
        <v>3</v>
      </c>
      <c r="H553" t="s">
        <v>3</v>
      </c>
      <c r="I553" t="s">
        <v>4</v>
      </c>
      <c r="J553" t="s">
        <v>1</v>
      </c>
      <c r="K553" t="s">
        <v>4</v>
      </c>
      <c r="L553" t="s">
        <v>1</v>
      </c>
      <c r="M553" t="s">
        <v>1</v>
      </c>
      <c r="N553" t="s">
        <v>4</v>
      </c>
      <c r="O553" t="s">
        <v>4</v>
      </c>
      <c r="P553" t="s">
        <v>4012</v>
      </c>
      <c r="Q553" t="s">
        <v>5668</v>
      </c>
      <c r="R553" t="s">
        <v>3967</v>
      </c>
    </row>
    <row r="554" spans="1:18" x14ac:dyDescent="0.25">
      <c r="A554" t="s">
        <v>3967</v>
      </c>
      <c r="B554" t="s">
        <v>2137</v>
      </c>
      <c r="C554" t="s">
        <v>1</v>
      </c>
      <c r="D554" t="s">
        <v>2138</v>
      </c>
      <c r="E554" t="s">
        <v>3990</v>
      </c>
      <c r="F554">
        <v>1</v>
      </c>
      <c r="G554" t="s">
        <v>3</v>
      </c>
      <c r="H554" t="s">
        <v>3</v>
      </c>
      <c r="I554" t="s">
        <v>4</v>
      </c>
      <c r="J554" t="s">
        <v>1</v>
      </c>
      <c r="K554" t="s">
        <v>4</v>
      </c>
      <c r="L554" t="s">
        <v>1</v>
      </c>
      <c r="M554" t="s">
        <v>1</v>
      </c>
      <c r="N554" t="s">
        <v>4</v>
      </c>
      <c r="O554" t="s">
        <v>4</v>
      </c>
      <c r="P554" t="s">
        <v>4012</v>
      </c>
      <c r="Q554" t="s">
        <v>5668</v>
      </c>
      <c r="R554" t="s">
        <v>3967</v>
      </c>
    </row>
    <row r="555" spans="1:18" x14ac:dyDescent="0.25">
      <c r="A555" t="s">
        <v>3967</v>
      </c>
      <c r="B555" t="s">
        <v>2143</v>
      </c>
      <c r="C555" t="s">
        <v>2144</v>
      </c>
      <c r="D555" t="s">
        <v>2145</v>
      </c>
      <c r="E555" t="s">
        <v>3990</v>
      </c>
      <c r="F555">
        <v>1</v>
      </c>
      <c r="G555" t="s">
        <v>71</v>
      </c>
      <c r="H555" t="s">
        <v>71</v>
      </c>
      <c r="I555" t="s">
        <v>3996</v>
      </c>
      <c r="J555" t="s">
        <v>142</v>
      </c>
      <c r="K555" t="s">
        <v>3998</v>
      </c>
      <c r="L555" t="s">
        <v>3998</v>
      </c>
      <c r="M555" t="s">
        <v>2146</v>
      </c>
      <c r="N555" t="s">
        <v>11</v>
      </c>
      <c r="O555" t="s">
        <v>31</v>
      </c>
      <c r="P555" t="s">
        <v>4012</v>
      </c>
      <c r="Q555" t="s">
        <v>5668</v>
      </c>
      <c r="R555" t="s">
        <v>3967</v>
      </c>
    </row>
    <row r="556" spans="1:18" x14ac:dyDescent="0.25">
      <c r="A556" t="s">
        <v>3967</v>
      </c>
      <c r="B556" t="s">
        <v>2153</v>
      </c>
      <c r="C556" t="s">
        <v>2154</v>
      </c>
      <c r="D556" t="s">
        <v>2155</v>
      </c>
      <c r="E556" t="s">
        <v>3990</v>
      </c>
      <c r="F556">
        <v>1</v>
      </c>
      <c r="G556" t="s">
        <v>71</v>
      </c>
      <c r="H556" t="s">
        <v>71</v>
      </c>
      <c r="I556" t="s">
        <v>3996</v>
      </c>
      <c r="J556" t="s">
        <v>2156</v>
      </c>
      <c r="K556" t="s">
        <v>3998</v>
      </c>
      <c r="L556" t="s">
        <v>3998</v>
      </c>
      <c r="M556" t="s">
        <v>2157</v>
      </c>
      <c r="N556" t="s">
        <v>11</v>
      </c>
      <c r="O556" t="s">
        <v>12</v>
      </c>
      <c r="P556" t="s">
        <v>4012</v>
      </c>
      <c r="Q556" t="s">
        <v>5668</v>
      </c>
      <c r="R556" t="s">
        <v>3967</v>
      </c>
    </row>
    <row r="557" spans="1:18" x14ac:dyDescent="0.25">
      <c r="A557" t="s">
        <v>3969</v>
      </c>
      <c r="B557" t="s">
        <v>774</v>
      </c>
      <c r="C557" t="s">
        <v>775</v>
      </c>
      <c r="D557" t="s">
        <v>776</v>
      </c>
      <c r="E557" t="s">
        <v>777</v>
      </c>
      <c r="F557">
        <v>6</v>
      </c>
      <c r="G557" t="s">
        <v>27</v>
      </c>
      <c r="H557" t="s">
        <v>27</v>
      </c>
      <c r="I557" t="s">
        <v>3993</v>
      </c>
      <c r="J557" t="s">
        <v>778</v>
      </c>
      <c r="K557" t="s">
        <v>3998</v>
      </c>
      <c r="L557" t="s">
        <v>3998</v>
      </c>
      <c r="M557" t="s">
        <v>247</v>
      </c>
      <c r="N557" t="s">
        <v>779</v>
      </c>
      <c r="O557" t="s">
        <v>31</v>
      </c>
      <c r="P557" t="s">
        <v>4487</v>
      </c>
      <c r="Q557">
        <v>120</v>
      </c>
      <c r="R557" t="s">
        <v>5819</v>
      </c>
    </row>
    <row r="558" spans="1:18" x14ac:dyDescent="0.25">
      <c r="A558" t="s">
        <v>3969</v>
      </c>
      <c r="B558" t="s">
        <v>376</v>
      </c>
      <c r="C558" t="s">
        <v>377</v>
      </c>
      <c r="D558" t="s">
        <v>378</v>
      </c>
      <c r="E558" t="s">
        <v>379</v>
      </c>
      <c r="F558">
        <v>2</v>
      </c>
      <c r="G558" t="s">
        <v>27</v>
      </c>
      <c r="H558" t="s">
        <v>50</v>
      </c>
      <c r="I558" t="s">
        <v>3992</v>
      </c>
      <c r="J558" t="s">
        <v>380</v>
      </c>
      <c r="K558" t="s">
        <v>3998</v>
      </c>
      <c r="L558" t="s">
        <v>4000</v>
      </c>
      <c r="M558" t="s">
        <v>381</v>
      </c>
      <c r="N558" t="s">
        <v>288</v>
      </c>
      <c r="O558" t="s">
        <v>31</v>
      </c>
      <c r="P558" t="s">
        <v>4014</v>
      </c>
      <c r="Q558" t="s">
        <v>5668</v>
      </c>
      <c r="R558" t="s">
        <v>3969</v>
      </c>
    </row>
    <row r="559" spans="1:18" x14ac:dyDescent="0.25">
      <c r="A559" t="s">
        <v>3969</v>
      </c>
      <c r="B559" t="s">
        <v>747</v>
      </c>
      <c r="C559" t="s">
        <v>748</v>
      </c>
      <c r="D559" t="s">
        <v>749</v>
      </c>
      <c r="E559" t="s">
        <v>3990</v>
      </c>
      <c r="F559">
        <v>1</v>
      </c>
      <c r="G559" t="s">
        <v>8</v>
      </c>
      <c r="H559" t="s">
        <v>8</v>
      </c>
      <c r="I559" t="s">
        <v>3993</v>
      </c>
      <c r="J559" t="s">
        <v>750</v>
      </c>
      <c r="K559" t="s">
        <v>3998</v>
      </c>
      <c r="L559" t="s">
        <v>3998</v>
      </c>
      <c r="M559" t="s">
        <v>751</v>
      </c>
      <c r="N559" t="s">
        <v>11</v>
      </c>
      <c r="O559" t="s">
        <v>31</v>
      </c>
      <c r="P559" t="s">
        <v>4014</v>
      </c>
      <c r="Q559" t="s">
        <v>5668</v>
      </c>
      <c r="R559" t="s">
        <v>3969</v>
      </c>
    </row>
    <row r="560" spans="1:18" x14ac:dyDescent="0.25">
      <c r="A560" t="s">
        <v>3969</v>
      </c>
      <c r="B560" t="s">
        <v>790</v>
      </c>
      <c r="C560" t="s">
        <v>791</v>
      </c>
      <c r="D560" t="s">
        <v>792</v>
      </c>
      <c r="E560" t="s">
        <v>793</v>
      </c>
      <c r="F560">
        <v>2</v>
      </c>
      <c r="G560" t="s">
        <v>8</v>
      </c>
      <c r="H560" t="s">
        <v>8</v>
      </c>
      <c r="I560" t="s">
        <v>3992</v>
      </c>
      <c r="J560" t="s">
        <v>794</v>
      </c>
      <c r="K560" t="s">
        <v>3998</v>
      </c>
      <c r="L560" t="s">
        <v>3998</v>
      </c>
      <c r="M560" t="s">
        <v>795</v>
      </c>
      <c r="N560" t="s">
        <v>796</v>
      </c>
      <c r="O560" t="s">
        <v>31</v>
      </c>
      <c r="P560" t="s">
        <v>4014</v>
      </c>
      <c r="Q560" t="s">
        <v>5668</v>
      </c>
      <c r="R560" t="s">
        <v>3969</v>
      </c>
    </row>
    <row r="561" spans="1:18" x14ac:dyDescent="0.25">
      <c r="A561" t="s">
        <v>3969</v>
      </c>
      <c r="B561" t="s">
        <v>812</v>
      </c>
      <c r="C561" t="s">
        <v>813</v>
      </c>
      <c r="D561" t="s">
        <v>814</v>
      </c>
      <c r="E561" t="s">
        <v>815</v>
      </c>
      <c r="F561">
        <v>2</v>
      </c>
      <c r="G561" t="s">
        <v>35</v>
      </c>
      <c r="H561" t="s">
        <v>35</v>
      </c>
      <c r="I561" t="s">
        <v>3994</v>
      </c>
      <c r="J561" t="s">
        <v>286</v>
      </c>
      <c r="K561" t="s">
        <v>3998</v>
      </c>
      <c r="L561" t="s">
        <v>3998</v>
      </c>
      <c r="M561" t="s">
        <v>816</v>
      </c>
      <c r="N561" t="s">
        <v>11</v>
      </c>
      <c r="O561" t="s">
        <v>31</v>
      </c>
      <c r="P561" t="s">
        <v>4014</v>
      </c>
      <c r="Q561" t="s">
        <v>5668</v>
      </c>
      <c r="R561" t="s">
        <v>3969</v>
      </c>
    </row>
    <row r="562" spans="1:18" x14ac:dyDescent="0.25">
      <c r="A562" t="s">
        <v>3969</v>
      </c>
      <c r="B562" t="s">
        <v>817</v>
      </c>
      <c r="C562" t="s">
        <v>818</v>
      </c>
      <c r="D562" t="s">
        <v>819</v>
      </c>
      <c r="E562" t="s">
        <v>820</v>
      </c>
      <c r="F562">
        <v>5</v>
      </c>
      <c r="G562" t="s">
        <v>71</v>
      </c>
      <c r="H562" t="s">
        <v>71</v>
      </c>
      <c r="I562" t="s">
        <v>3996</v>
      </c>
      <c r="J562" t="s">
        <v>821</v>
      </c>
      <c r="K562" t="s">
        <v>3998</v>
      </c>
      <c r="L562" t="s">
        <v>3998</v>
      </c>
      <c r="M562" t="s">
        <v>822</v>
      </c>
      <c r="N562" t="s">
        <v>237</v>
      </c>
      <c r="O562" t="s">
        <v>31</v>
      </c>
      <c r="P562" t="s">
        <v>4014</v>
      </c>
      <c r="Q562" t="s">
        <v>5668</v>
      </c>
      <c r="R562" t="s">
        <v>3969</v>
      </c>
    </row>
    <row r="563" spans="1:18" x14ac:dyDescent="0.25">
      <c r="A563" t="s">
        <v>3969</v>
      </c>
      <c r="B563" t="s">
        <v>823</v>
      </c>
      <c r="C563" t="s">
        <v>1</v>
      </c>
      <c r="D563" t="s">
        <v>824</v>
      </c>
      <c r="E563" t="s">
        <v>3990</v>
      </c>
      <c r="F563">
        <v>1</v>
      </c>
      <c r="G563" t="s">
        <v>3</v>
      </c>
      <c r="H563" t="s">
        <v>3</v>
      </c>
      <c r="I563" t="s">
        <v>4</v>
      </c>
      <c r="J563" t="s">
        <v>1</v>
      </c>
      <c r="K563" t="s">
        <v>4</v>
      </c>
      <c r="L563" t="s">
        <v>1</v>
      </c>
      <c r="M563" t="s">
        <v>1</v>
      </c>
      <c r="N563" t="s">
        <v>4</v>
      </c>
      <c r="O563" t="s">
        <v>4</v>
      </c>
      <c r="P563" t="s">
        <v>4014</v>
      </c>
      <c r="Q563" t="s">
        <v>5668</v>
      </c>
      <c r="R563" t="s">
        <v>3969</v>
      </c>
    </row>
    <row r="564" spans="1:18" x14ac:dyDescent="0.25">
      <c r="A564" t="s">
        <v>3969</v>
      </c>
      <c r="B564" t="s">
        <v>832</v>
      </c>
      <c r="C564" t="s">
        <v>833</v>
      </c>
      <c r="D564" t="s">
        <v>834</v>
      </c>
      <c r="E564" t="s">
        <v>835</v>
      </c>
      <c r="F564">
        <v>5</v>
      </c>
      <c r="G564" t="s">
        <v>8</v>
      </c>
      <c r="H564" t="s">
        <v>8</v>
      </c>
      <c r="I564" t="s">
        <v>3992</v>
      </c>
      <c r="J564" t="s">
        <v>836</v>
      </c>
      <c r="K564" t="s">
        <v>3998</v>
      </c>
      <c r="L564" t="s">
        <v>3998</v>
      </c>
      <c r="M564" t="s">
        <v>837</v>
      </c>
      <c r="N564" t="s">
        <v>11</v>
      </c>
      <c r="O564" t="s">
        <v>31</v>
      </c>
      <c r="P564" t="s">
        <v>4014</v>
      </c>
      <c r="Q564" t="s">
        <v>5668</v>
      </c>
      <c r="R564" t="s">
        <v>3969</v>
      </c>
    </row>
    <row r="565" spans="1:18" x14ac:dyDescent="0.25">
      <c r="A565" t="s">
        <v>3969</v>
      </c>
      <c r="B565" t="s">
        <v>838</v>
      </c>
      <c r="C565" t="s">
        <v>839</v>
      </c>
      <c r="D565" t="s">
        <v>840</v>
      </c>
      <c r="E565" t="s">
        <v>3990</v>
      </c>
      <c r="F565">
        <v>1</v>
      </c>
      <c r="G565" t="s">
        <v>8</v>
      </c>
      <c r="H565" t="s">
        <v>8</v>
      </c>
      <c r="I565" t="s">
        <v>3992</v>
      </c>
      <c r="J565" t="s">
        <v>841</v>
      </c>
      <c r="K565" t="s">
        <v>3998</v>
      </c>
      <c r="L565" t="s">
        <v>3998</v>
      </c>
      <c r="M565" t="s">
        <v>842</v>
      </c>
      <c r="N565" t="s">
        <v>11</v>
      </c>
      <c r="O565" t="s">
        <v>31</v>
      </c>
      <c r="P565" t="s">
        <v>4014</v>
      </c>
      <c r="Q565" t="s">
        <v>5668</v>
      </c>
      <c r="R565" t="s">
        <v>3969</v>
      </c>
    </row>
    <row r="566" spans="1:18" x14ac:dyDescent="0.25">
      <c r="A566" t="s">
        <v>3969</v>
      </c>
      <c r="B566" t="s">
        <v>843</v>
      </c>
      <c r="C566" t="s">
        <v>844</v>
      </c>
      <c r="D566" t="s">
        <v>845</v>
      </c>
      <c r="E566" t="s">
        <v>3990</v>
      </c>
      <c r="F566">
        <v>1</v>
      </c>
      <c r="G566" t="s">
        <v>71</v>
      </c>
      <c r="H566" t="s">
        <v>71</v>
      </c>
      <c r="I566" t="s">
        <v>3996</v>
      </c>
      <c r="J566" t="s">
        <v>846</v>
      </c>
      <c r="K566" t="s">
        <v>3998</v>
      </c>
      <c r="L566" t="s">
        <v>4000</v>
      </c>
      <c r="M566" t="s">
        <v>360</v>
      </c>
      <c r="N566" t="s">
        <v>847</v>
      </c>
      <c r="O566" t="s">
        <v>31</v>
      </c>
      <c r="P566" t="s">
        <v>4014</v>
      </c>
      <c r="Q566" t="s">
        <v>5668</v>
      </c>
      <c r="R566" t="s">
        <v>3969</v>
      </c>
    </row>
    <row r="567" spans="1:18" x14ac:dyDescent="0.25">
      <c r="A567" t="s">
        <v>3969</v>
      </c>
      <c r="B567" t="s">
        <v>1248</v>
      </c>
      <c r="C567" t="s">
        <v>1249</v>
      </c>
      <c r="D567" t="s">
        <v>1250</v>
      </c>
      <c r="E567" t="s">
        <v>1251</v>
      </c>
      <c r="F567">
        <v>2</v>
      </c>
      <c r="G567" t="s">
        <v>71</v>
      </c>
      <c r="H567" t="s">
        <v>71</v>
      </c>
      <c r="I567" t="s">
        <v>3996</v>
      </c>
      <c r="J567" t="s">
        <v>1252</v>
      </c>
      <c r="K567" t="s">
        <v>3998</v>
      </c>
      <c r="L567" t="s">
        <v>3998</v>
      </c>
      <c r="M567" t="s">
        <v>1253</v>
      </c>
      <c r="N567" t="s">
        <v>11</v>
      </c>
      <c r="O567" t="s">
        <v>31</v>
      </c>
      <c r="P567" t="s">
        <v>4014</v>
      </c>
      <c r="Q567" t="s">
        <v>5668</v>
      </c>
      <c r="R567" t="s">
        <v>3969</v>
      </c>
    </row>
    <row r="568" spans="1:18" x14ac:dyDescent="0.25">
      <c r="A568" t="s">
        <v>3969</v>
      </c>
      <c r="B568" t="s">
        <v>1333</v>
      </c>
      <c r="C568" t="s">
        <v>1334</v>
      </c>
      <c r="D568" t="s">
        <v>1335</v>
      </c>
      <c r="E568" t="s">
        <v>3990</v>
      </c>
      <c r="F568">
        <v>1</v>
      </c>
      <c r="G568" t="s">
        <v>27</v>
      </c>
      <c r="H568" t="s">
        <v>27</v>
      </c>
      <c r="I568" t="s">
        <v>3993</v>
      </c>
      <c r="J568" t="s">
        <v>1336</v>
      </c>
      <c r="K568" t="s">
        <v>3998</v>
      </c>
      <c r="L568" t="s">
        <v>3998</v>
      </c>
      <c r="M568" t="s">
        <v>259</v>
      </c>
      <c r="N568" t="s">
        <v>1337</v>
      </c>
      <c r="O568" t="s">
        <v>31</v>
      </c>
      <c r="P568" t="s">
        <v>4014</v>
      </c>
      <c r="Q568" t="s">
        <v>5668</v>
      </c>
      <c r="R568" t="s">
        <v>3969</v>
      </c>
    </row>
    <row r="569" spans="1:18" x14ac:dyDescent="0.25">
      <c r="A569" t="s">
        <v>3969</v>
      </c>
      <c r="B569" t="s">
        <v>2117</v>
      </c>
      <c r="C569" t="s">
        <v>1</v>
      </c>
      <c r="D569" t="s">
        <v>2118</v>
      </c>
      <c r="E569" t="s">
        <v>3990</v>
      </c>
      <c r="F569">
        <v>1</v>
      </c>
      <c r="G569" t="s">
        <v>3</v>
      </c>
      <c r="H569" t="s">
        <v>3</v>
      </c>
      <c r="I569" t="s">
        <v>4</v>
      </c>
      <c r="J569" t="s">
        <v>1</v>
      </c>
      <c r="K569" t="s">
        <v>4</v>
      </c>
      <c r="L569" t="s">
        <v>1</v>
      </c>
      <c r="M569" t="s">
        <v>1</v>
      </c>
      <c r="N569" t="s">
        <v>4</v>
      </c>
      <c r="O569" t="s">
        <v>4</v>
      </c>
      <c r="P569" t="s">
        <v>4014</v>
      </c>
      <c r="Q569" t="s">
        <v>5668</v>
      </c>
      <c r="R569" t="s">
        <v>3969</v>
      </c>
    </row>
  </sheetData>
  <pageMargins left="0.7" right="0.7" top="0.75" bottom="0.75" header="0.3" footer="0.3"/>
</worksheet>
</file>

<file path=customXml/_rels/item1.xml.rels><?xml version='1.0' encoding='UTF-8' standalone='no' ?><Relationships xmlns="http://schemas.openxmlformats.org/package/2006/relationships"><Relationship Id="rId1" Type="http://schemas.openxmlformats.org/officeDocument/2006/relationships/customXmlProps" Target="itemProps1.xml" /></Relationships>
</file>

<file path=customXml/item1.xml><?xml version="1.0" encoding="utf-8"?>
<f:fields xmlns:f="http://schemas.fabasoft.com/folio/2007/fields">
  <f:record ref="">
    <f:field ref="objname" par="" edit="true" text="20241119_project179154_prioritized"/>
    <f:field ref="objsubject" par="" edit="true" text=""/>
    <f:field ref="objcreatedby" par="" text="Neumann, Michael"/>
    <f:field ref="objcreatedat" par="" text="11.12.2024 10:48:27"/>
    <f:field ref="objchangedby" par="" text="Ittershagen, Martin"/>
    <f:field ref="objmodifiedat" par="" text="16.12.2024 12:27:27"/>
    <f:field ref="doc_FSCFOLIO_1_1001_FieldDocumentNumber" par="" text=""/>
    <f:field ref="doc_FSCFOLIO_1_1001_FieldSubject" par="" edit="true" text=""/>
    <f:field ref="FSCFOLIO_1_1001_FieldCurrentUser" par="" text="Lina-Sophie Brinker"/>
    <f:field ref="CCAPRECONFIG_15_1001_Objektname" par="" edit="true" text="20241119_project179154_prioritized"/>
    <f:field ref="DEPRECONFIG_15_1001_Objektname" par="" edit="true" text="20241119_project179154_prioritized"/>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DEPRECONFIG_15_1001_Objektname" text="Objektname"/>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Category A</vt:lpstr>
      <vt:lpstr>Category B</vt:lpstr>
      <vt:lpstr>Ref Index</vt:lpstr>
      <vt:lpstr>WTPE</vt:lpstr>
      <vt:lpstr>SW</vt:lpstr>
      <vt:lpstr>BF</vt:lpstr>
      <vt:lpstr>GW</vt:lpstr>
      <vt:lpstr>RW</vt:lpstr>
      <vt:lpstr>DW</vt:lpstr>
    </vt:vector>
  </TitlesOfParts>
  <Company>NGI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 Peter Arp</dc:creator>
  <cp:lastModifiedBy>Nödler, Dr. Karsten</cp:lastModifiedBy>
  <dcterms:created xsi:type="dcterms:W3CDTF">2023-03-14T12:29:03Z</dcterms:created>
  <dcterms:modified xsi:type="dcterms:W3CDTF">2024-11-18T15:14:39Z</dcterms:modified>
</cp:coreProperties>
</file>

<file path=docProps/custom.xml><?xml version="1.0" encoding="utf-8"?>
<Properties xmlns="http://schemas.openxmlformats.org/officeDocument/2006/custom-properties" xmlns:vt="http://schemas.openxmlformats.org/officeDocument/2006/docPropsVTypes">
  <property name="FSC#UBACFG@15.1700:Author" pid="2" fmtid="{D5CDD505-2E9C-101B-9397-08002B2CF9AE}">
    <vt:lpwstr>Michael Neumann</vt:lpwstr>
  </property>
  <property name="FSC#UBACFG@15.1700:MailAuthor" pid="3" fmtid="{D5CDD505-2E9C-101B-9397-08002B2CF9AE}">
    <vt:lpwstr>michael.neumann@uba.de</vt:lpwstr>
  </property>
  <property name="FSC#UBACFG@15.1700:Mail2Author" pid="4" fmtid="{D5CDD505-2E9C-101B-9397-08002B2CF9AE}">
    <vt:lpwstr/>
  </property>
  <property name="FSC#UBACFG@15.1700:TelephonAuthor" pid="5" fmtid="{D5CDD505-2E9C-101B-9397-08002B2CF9AE}">
    <vt:lpwstr/>
  </property>
  <property name="FSC#UBACFG@15.1700:FaxAuthor" pid="6" fmtid="{D5CDD505-2E9C-101B-9397-08002B2CF9AE}">
    <vt:lpwstr/>
  </property>
  <property name="FSC#UBACFG@15.1700:SurnameAuthor" pid="7" fmtid="{D5CDD505-2E9C-101B-9397-08002B2CF9AE}">
    <vt:lpwstr>Neumann</vt:lpwstr>
  </property>
  <property name="FSC#UBACFG@15.1700:GroupReferrednumber" pid="8" fmtid="{D5CDD505-2E9C-101B-9397-08002B2CF9AE}">
    <vt:lpwstr>IV 2.3 (Fachgebiet IV 2.3 - Chemikalien)</vt:lpwstr>
  </property>
  <property name="FSC#UBACFG@15.1700:FinalVersionSignerProcedure" pid="9" fmtid="{D5CDD505-2E9C-101B-9397-08002B2CF9AE}">
    <vt:lpwstr/>
  </property>
  <property name="FSC#UBACFG@15.1700:FileReferenceProcedure" pid="10" fmtid="{D5CDD505-2E9C-101B-9397-08002B2CF9AE}">
    <vt:lpwstr>80 740/0019#0009</vt:lpwstr>
  </property>
  <property name="FSC#UBACFG@15.1700:SubjectReferrednumber" pid="11" fmtid="{D5CDD505-2E9C-101B-9397-08002B2CF9AE}">
    <vt:lpwstr>179154: fachl. Projektabschluss</vt:lpwstr>
  </property>
  <property name="FSC#UBACFG@15.1700:ObjnameReferrednumber" pid="12" fmtid="{D5CDD505-2E9C-101B-9397-08002B2CF9AE}">
    <vt:lpwstr>80 740/0019#0009-0001 - Erfolgskontrolle (fachl. Abschluss von wiss. Projekten)</vt:lpwstr>
  </property>
  <property name="FSC#COOELAK@1.1001:Subject" pid="13" fmtid="{D5CDD505-2E9C-101B-9397-08002B2CF9AE}">
    <vt:lpwstr>SVG 179154 - Erstellen einer Prioritätsliste für den „kalten“ OECD TG 309</vt:lpwstr>
  </property>
  <property name="FSC#COOELAK@1.1001:FileReference" pid="14" fmtid="{D5CDD505-2E9C-101B-9397-08002B2CF9AE}">
    <vt:lpwstr>80 740/0019</vt:lpwstr>
  </property>
  <property name="FSC#COOELAK@1.1001:FileRefYear" pid="15" fmtid="{D5CDD505-2E9C-101B-9397-08002B2CF9AE}">
    <vt:lpwstr>2023</vt:lpwstr>
  </property>
  <property name="FSC#COOELAK@1.1001:FileRefOrdinal" pid="16" fmtid="{D5CDD505-2E9C-101B-9397-08002B2CF9AE}">
    <vt:lpwstr>19</vt:lpwstr>
  </property>
  <property name="FSC#COOELAK@1.1001:FileRefOU" pid="17" fmtid="{D5CDD505-2E9C-101B-9397-08002B2CF9AE}">
    <vt:lpwstr>IV 2.3</vt:lpwstr>
  </property>
  <property name="FSC#COOELAK@1.1001:Organization" pid="18" fmtid="{D5CDD505-2E9C-101B-9397-08002B2CF9AE}">
    <vt:lpwstr/>
  </property>
  <property name="FSC#COOELAK@1.1001:Owner" pid="19" fmtid="{D5CDD505-2E9C-101B-9397-08002B2CF9AE}">
    <vt:lpwstr>Neumann Michael</vt:lpwstr>
  </property>
  <property name="FSC#COOELAK@1.1001:OwnerExtension" pid="20" fmtid="{D5CDD505-2E9C-101B-9397-08002B2CF9AE}">
    <vt:lpwstr/>
  </property>
  <property name="FSC#COOELAK@1.1001:OwnerFaxExtension" pid="21" fmtid="{D5CDD505-2E9C-101B-9397-08002B2CF9AE}">
    <vt:lpwstr/>
  </property>
  <property name="FSC#COOELAK@1.1001:DispatchedBy" pid="22" fmtid="{D5CDD505-2E9C-101B-9397-08002B2CF9AE}">
    <vt:lpwstr/>
  </property>
  <property name="FSC#COOELAK@1.1001:DispatchedAt" pid="23" fmtid="{D5CDD505-2E9C-101B-9397-08002B2CF9AE}">
    <vt:lpwstr/>
  </property>
  <property name="FSC#COOELAK@1.1001:ApprovedBy" pid="24" fmtid="{D5CDD505-2E9C-101B-9397-08002B2CF9AE}">
    <vt:lpwstr/>
  </property>
  <property name="FSC#COOELAK@1.1001:ApprovedAt" pid="25" fmtid="{D5CDD505-2E9C-101B-9397-08002B2CF9AE}">
    <vt:lpwstr/>
  </property>
  <property name="FSC#COOELAK@1.1001:Department" pid="26" fmtid="{D5CDD505-2E9C-101B-9397-08002B2CF9AE}">
    <vt:lpwstr>IV 2.3 (Fachgebiet IV 2.3 - Chemikalien)</vt:lpwstr>
  </property>
  <property name="FSC#COOELAK@1.1001:CreatedAt" pid="27" fmtid="{D5CDD505-2E9C-101B-9397-08002B2CF9AE}">
    <vt:lpwstr>11.12.2024</vt:lpwstr>
  </property>
  <property name="FSC#COOELAK@1.1001:OU" pid="28" fmtid="{D5CDD505-2E9C-101B-9397-08002B2CF9AE}">
    <vt:lpwstr>Administration (System)</vt:lpwstr>
  </property>
  <property name="FSC#COOELAK@1.1001:Priority" pid="29" fmtid="{D5CDD505-2E9C-101B-9397-08002B2CF9AE}">
    <vt:lpwstr> ()</vt:lpwstr>
  </property>
  <property name="FSC#COOELAK@1.1001:ObjBarCode" pid="30" fmtid="{D5CDD505-2E9C-101B-9397-08002B2CF9AE}">
    <vt:lpwstr>*COO.2245.100.5.1870601*</vt:lpwstr>
  </property>
  <property name="FSC#COOELAK@1.1001:RefBarCode" pid="31" fmtid="{D5CDD505-2E9C-101B-9397-08002B2CF9AE}">
    <vt:lpwstr>*COO.2245.100.3.388666*</vt:lpwstr>
  </property>
  <property name="FSC#COOELAK@1.1001:FileRefBarCode" pid="32" fmtid="{D5CDD505-2E9C-101B-9397-08002B2CF9AE}">
    <vt:lpwstr>*80 740/0019*</vt:lpwstr>
  </property>
  <property name="FSC#COOELAK@1.1001:ExternalRef" pid="33" fmtid="{D5CDD505-2E9C-101B-9397-08002B2CF9AE}">
    <vt:lpwstr/>
  </property>
  <property name="FSC#COOELAK@1.1001:IncomingNumber" pid="34" fmtid="{D5CDD505-2E9C-101B-9397-08002B2CF9AE}">
    <vt:lpwstr/>
  </property>
  <property name="FSC#COOELAK@1.1001:IncomingSubject" pid="35" fmtid="{D5CDD505-2E9C-101B-9397-08002B2CF9AE}">
    <vt:lpwstr/>
  </property>
  <property name="FSC#COOELAK@1.1001:ProcessResponsible" pid="36" fmtid="{D5CDD505-2E9C-101B-9397-08002B2CF9AE}">
    <vt:lpwstr>Neumann Michael</vt:lpwstr>
  </property>
  <property name="FSC#COOELAK@1.1001:ProcessResponsiblePhone" pid="37" fmtid="{D5CDD505-2E9C-101B-9397-08002B2CF9AE}">
    <vt:lpwstr/>
  </property>
  <property name="FSC#COOELAK@1.1001:ProcessResponsibleMail" pid="38" fmtid="{D5CDD505-2E9C-101B-9397-08002B2CF9AE}">
    <vt:lpwstr>michael.neumann@uba.de</vt:lpwstr>
  </property>
  <property name="FSC#COOELAK@1.1001:ProcessResponsibleFax" pid="39" fmtid="{D5CDD505-2E9C-101B-9397-08002B2CF9AE}">
    <vt:lpwstr/>
  </property>
  <property name="FSC#COOELAK@1.1001:ApproverFirstName" pid="40" fmtid="{D5CDD505-2E9C-101B-9397-08002B2CF9AE}">
    <vt:lpwstr/>
  </property>
  <property name="FSC#COOELAK@1.1001:ApproverSurName" pid="41" fmtid="{D5CDD505-2E9C-101B-9397-08002B2CF9AE}">
    <vt:lpwstr/>
  </property>
  <property name="FSC#COOELAK@1.1001:ApproverTitle" pid="42" fmtid="{D5CDD505-2E9C-101B-9397-08002B2CF9AE}">
    <vt:lpwstr/>
  </property>
  <property name="FSC#COOELAK@1.1001:ExternalDate" pid="43" fmtid="{D5CDD505-2E9C-101B-9397-08002B2CF9AE}">
    <vt:lpwstr/>
  </property>
  <property name="FSC#COOELAK@1.1001:SettlementApprovedAt" pid="44" fmtid="{D5CDD505-2E9C-101B-9397-08002B2CF9AE}">
    <vt:lpwstr/>
  </property>
  <property name="FSC#COOELAK@1.1001:BaseNumber" pid="45" fmtid="{D5CDD505-2E9C-101B-9397-08002B2CF9AE}">
    <vt:lpwstr>80 740</vt:lpwstr>
  </property>
  <property name="FSC#COOELAK@1.1001:CurrentUserRolePos" pid="46" fmtid="{D5CDD505-2E9C-101B-9397-08002B2CF9AE}">
    <vt:lpwstr>Sachbearbeiter/in</vt:lpwstr>
  </property>
  <property name="FSC#COOELAK@1.1001:CurrentUserEmail" pid="47" fmtid="{D5CDD505-2E9C-101B-9397-08002B2CF9AE}">
    <vt:lpwstr>Lina-Sophie.Brinker@uba.de</vt:lpwstr>
  </property>
  <property name="FSC#ELAKGOV@1.1001:PersonalSubjGender" pid="48" fmtid="{D5CDD505-2E9C-101B-9397-08002B2CF9AE}">
    <vt:lpwstr/>
  </property>
  <property name="FSC#ELAKGOV@1.1001:PersonalSubjFirstName" pid="49" fmtid="{D5CDD505-2E9C-101B-9397-08002B2CF9AE}">
    <vt:lpwstr/>
  </property>
  <property name="FSC#ELAKGOV@1.1001:PersonalSubjSurName" pid="50" fmtid="{D5CDD505-2E9C-101B-9397-08002B2CF9AE}">
    <vt:lpwstr/>
  </property>
  <property name="FSC#ELAKGOV@1.1001:PersonalSubjSalutation" pid="51" fmtid="{D5CDD505-2E9C-101B-9397-08002B2CF9AE}">
    <vt:lpwstr/>
  </property>
  <property name="FSC#ELAKGOV@1.1001:PersonalSubjAddress" pid="52" fmtid="{D5CDD505-2E9C-101B-9397-08002B2CF9AE}">
    <vt:lpwstr/>
  </property>
  <property name="FSC#ATSTATECFG@1.1001:Office" pid="53" fmtid="{D5CDD505-2E9C-101B-9397-08002B2CF9AE}">
    <vt:lpwstr/>
  </property>
  <property name="FSC#ATSTATECFG@1.1001:Agent" pid="54" fmtid="{D5CDD505-2E9C-101B-9397-08002B2CF9AE}">
    <vt:lpwstr/>
  </property>
  <property name="FSC#ATSTATECFG@1.1001:AgentPhone" pid="55" fmtid="{D5CDD505-2E9C-101B-9397-08002B2CF9AE}">
    <vt:lpwstr/>
  </property>
  <property name="FSC#ATSTATECFG@1.1001:DepartmentFax" pid="56" fmtid="{D5CDD505-2E9C-101B-9397-08002B2CF9AE}">
    <vt:lpwstr/>
  </property>
  <property name="FSC#ATSTATECFG@1.1001:DepartmentEmail" pid="57" fmtid="{D5CDD505-2E9C-101B-9397-08002B2CF9AE}">
    <vt:lpwstr/>
  </property>
  <property name="FSC#ATSTATECFG@1.1001:SubfileDate" pid="58" fmtid="{D5CDD505-2E9C-101B-9397-08002B2CF9AE}">
    <vt:lpwstr>11.12.2024</vt:lpwstr>
  </property>
  <property name="FSC#ATSTATECFG@1.1001:SubfileSubject" pid="59" fmtid="{D5CDD505-2E9C-101B-9397-08002B2CF9AE}">
    <vt:lpwstr>179154: fachl. Projektabschluss</vt:lpwstr>
  </property>
  <property name="FSC#ATSTATECFG@1.1001:DepartmentZipCode" pid="60" fmtid="{D5CDD505-2E9C-101B-9397-08002B2CF9AE}">
    <vt:lpwstr/>
  </property>
  <property name="FSC#ATSTATECFG@1.1001:DepartmentCountry" pid="61" fmtid="{D5CDD505-2E9C-101B-9397-08002B2CF9AE}">
    <vt:lpwstr/>
  </property>
  <property name="FSC#ATSTATECFG@1.1001:DepartmentCity" pid="62" fmtid="{D5CDD505-2E9C-101B-9397-08002B2CF9AE}">
    <vt:lpwstr/>
  </property>
  <property name="FSC#ATSTATECFG@1.1001:DepartmentStreet" pid="63" fmtid="{D5CDD505-2E9C-101B-9397-08002B2CF9AE}">
    <vt:lpwstr/>
  </property>
  <property name="FSC#ATSTATECFG@1.1001:DepartmentDVR" pid="64" fmtid="{D5CDD505-2E9C-101B-9397-08002B2CF9AE}">
    <vt:lpwstr/>
  </property>
  <property name="FSC#ATSTATECFG@1.1001:DepartmentUID" pid="65" fmtid="{D5CDD505-2E9C-101B-9397-08002B2CF9AE}">
    <vt:lpwstr/>
  </property>
  <property name="FSC#ATSTATECFG@1.1001:SubfileReference" pid="66" fmtid="{D5CDD505-2E9C-101B-9397-08002B2CF9AE}">
    <vt:lpwstr>80 740/0019#0009-0001</vt:lpwstr>
  </property>
  <property name="FSC#ATSTATECFG@1.1001:Clause" pid="67" fmtid="{D5CDD505-2E9C-101B-9397-08002B2CF9AE}">
    <vt:lpwstr/>
  </property>
  <property name="FSC#ATSTATECFG@1.1001:ApprovedSignature" pid="68" fmtid="{D5CDD505-2E9C-101B-9397-08002B2CF9AE}">
    <vt:lpwstr/>
  </property>
  <property name="FSC#ATSTATECFG@1.1001:BankAccount" pid="69" fmtid="{D5CDD505-2E9C-101B-9397-08002B2CF9AE}">
    <vt:lpwstr/>
  </property>
  <property name="FSC#ATSTATECFG@1.1001:BankAccountOwner" pid="70" fmtid="{D5CDD505-2E9C-101B-9397-08002B2CF9AE}">
    <vt:lpwstr/>
  </property>
  <property name="FSC#ATSTATECFG@1.1001:BankInstitute" pid="71" fmtid="{D5CDD505-2E9C-101B-9397-08002B2CF9AE}">
    <vt:lpwstr/>
  </property>
  <property name="FSC#ATSTATECFG@1.1001:BankAccountID" pid="72" fmtid="{D5CDD505-2E9C-101B-9397-08002B2CF9AE}">
    <vt:lpwstr/>
  </property>
  <property name="FSC#ATSTATECFG@1.1001:BankAccountIBAN" pid="73" fmtid="{D5CDD505-2E9C-101B-9397-08002B2CF9AE}">
    <vt:lpwstr/>
  </property>
  <property name="FSC#ATSTATECFG@1.1001:BankAccountBIC" pid="74" fmtid="{D5CDD505-2E9C-101B-9397-08002B2CF9AE}">
    <vt:lpwstr/>
  </property>
  <property name="FSC#ATSTATECFG@1.1001:BankName" pid="75" fmtid="{D5CDD505-2E9C-101B-9397-08002B2CF9AE}">
    <vt:lpwstr/>
  </property>
  <property name="FSC#FSCGOVDE@1.1001:FileRefOUEmail" pid="76" fmtid="{D5CDD505-2E9C-101B-9397-08002B2CF9AE}">
    <vt:lpwstr/>
  </property>
  <property name="FSC#FSCGOVDE@1.1001:ProcedureReference" pid="77" fmtid="{D5CDD505-2E9C-101B-9397-08002B2CF9AE}">
    <vt:lpwstr>80 740/0019#0009</vt:lpwstr>
  </property>
  <property name="FSC#FSCGOVDE@1.1001:FileSubject" pid="78" fmtid="{D5CDD505-2E9C-101B-9397-08002B2CF9AE}">
    <vt:lpwstr>SVG 179154 - Erstellen einer Prioritätsliste für den „kalten“ OECD TG 309</vt:lpwstr>
  </property>
  <property name="FSC#FSCGOVDE@1.1001:ProcedureSubject" pid="79" fmtid="{D5CDD505-2E9C-101B-9397-08002B2CF9AE}">
    <vt:lpwstr>179154: fachl. Projektabschluss</vt:lpwstr>
  </property>
  <property name="FSC#FSCGOVDE@1.1001:SignFinalVersionBy" pid="80" fmtid="{D5CDD505-2E9C-101B-9397-08002B2CF9AE}">
    <vt:lpwstr/>
  </property>
  <property name="FSC#FSCGOVDE@1.1001:SignFinalVersionAt" pid="81" fmtid="{D5CDD505-2E9C-101B-9397-08002B2CF9AE}">
    <vt:lpwstr/>
  </property>
  <property name="FSC#FSCGOVDE@1.1001:ProcedureRefBarCode" pid="82" fmtid="{D5CDD505-2E9C-101B-9397-08002B2CF9AE}">
    <vt:lpwstr>80 740/0019#0009</vt:lpwstr>
  </property>
  <property name="FSC#FSCGOVDE@1.1001:FileAddSubj" pid="83" fmtid="{D5CDD505-2E9C-101B-9397-08002B2CF9AE}">
    <vt:lpwstr/>
  </property>
  <property name="FSC#FSCGOVDE@1.1001:DocumentSubj" pid="84" fmtid="{D5CDD505-2E9C-101B-9397-08002B2CF9AE}">
    <vt:lpwstr>179154: fachl. Projektabschluss</vt:lpwstr>
  </property>
  <property name="FSC#FSCGOVDE@1.1001:FileRel" pid="85" fmtid="{D5CDD505-2E9C-101B-9397-08002B2CF9AE}">
    <vt:lpwstr/>
  </property>
  <property name="FSC#COOSYSTEM@1.1:Container" pid="86" fmtid="{D5CDD505-2E9C-101B-9397-08002B2CF9AE}">
    <vt:lpwstr>COO.2245.100.5.1870601</vt:lpwstr>
  </property>
  <property name="FSC#FSCFOLIO@1.1001:docpropproject" pid="87" fmtid="{D5CDD505-2E9C-101B-9397-08002B2CF9AE}">
    <vt:lpwstr/>
  </property>
</Properties>
</file>