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P:\Eigene Dateien\00_FB_Abnahme\Günther\129_2025_TEXTE\"/>
    </mc:Choice>
  </mc:AlternateContent>
  <xr:revisionPtr revIDLastSave="0" documentId="8_{5AE4DD48-6E01-4F1D-8FAF-2F77280D52C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haltsverzeichnis" sheetId="12" r:id="rId1"/>
    <sheet name="RMC nach Materialgruppen" sheetId="8" r:id="rId2"/>
    <sheet name="RMC nach LIV" sheetId="7" r:id="rId3"/>
    <sheet name="Fossile und erneuerbare Energie" sheetId="6" r:id="rId4"/>
    <sheet name="Primär- und Sekundärmaterialien" sheetId="10" r:id="rId5"/>
    <sheet name="RMC detalliert" sheetId="4" r:id="rId6"/>
    <sheet name="C3 TWh" sheetId="11" state="hidden" r:id="rId7"/>
  </sheets>
  <definedNames>
    <definedName name="_xlnm._FilterDatabase" localSheetId="6" hidden="1">'C3 TWh'!$B$5:$C$74</definedName>
    <definedName name="_xlnm._FilterDatabase" localSheetId="3" hidden="1">'Fossile und erneuerbare Energie'!$B$6:$C$81</definedName>
    <definedName name="_xlnm._FilterDatabase" localSheetId="4" hidden="1">'Primär- und Sekundärmaterialien'!$B$6:$C$70</definedName>
    <definedName name="_xlnm._FilterDatabase" localSheetId="5" hidden="1">'RMC detalliert'!$B$6:$C$183</definedName>
    <definedName name="_xlnm._FilterDatabase" localSheetId="2" hidden="1">'RMC nach LIV'!$B$6:$C$24</definedName>
    <definedName name="_xlnm._FilterDatabase" localSheetId="1" hidden="1">'RMC nach Materialgruppen'!$B$6:$C$18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30" i="11" l="1"/>
  <c r="N30" i="11"/>
  <c r="K30" i="11"/>
  <c r="J30" i="11"/>
  <c r="G30" i="11"/>
  <c r="F30" i="11"/>
  <c r="O29" i="11"/>
  <c r="N29" i="11"/>
  <c r="K29" i="11"/>
  <c r="J29" i="11"/>
  <c r="G29" i="11"/>
  <c r="F29" i="11"/>
  <c r="O62" i="11" l="1"/>
  <c r="N62" i="11"/>
  <c r="N39" i="11"/>
  <c r="O39" i="11"/>
  <c r="K62" i="11"/>
  <c r="K39" i="11"/>
  <c r="J62" i="11"/>
  <c r="J39" i="11"/>
  <c r="G62" i="11"/>
  <c r="F62" i="11"/>
  <c r="G39" i="11"/>
  <c r="F39" i="11"/>
  <c r="K6" i="11"/>
  <c r="J6" i="11"/>
  <c r="O6" i="11"/>
  <c r="N6" i="11"/>
  <c r="F6" i="11"/>
  <c r="F14" i="11"/>
  <c r="G6" i="11"/>
  <c r="G14" i="11"/>
  <c r="H62" i="11"/>
  <c r="L62" i="11"/>
  <c r="P62" i="11"/>
  <c r="P39" i="11"/>
  <c r="L39" i="11"/>
  <c r="H39" i="11"/>
  <c r="S60" i="11" l="1"/>
  <c r="S6" i="11"/>
  <c r="R6" i="11"/>
  <c r="T37" i="11"/>
  <c r="T60" i="11"/>
  <c r="R60" i="11"/>
  <c r="R37" i="11" l="1"/>
  <c r="S37" i="11"/>
  <c r="P30" i="11" l="1"/>
  <c r="L30" i="11"/>
  <c r="P29" i="11"/>
  <c r="L29" i="11"/>
  <c r="E29" i="11" l="1"/>
  <c r="M29" i="11"/>
  <c r="I29" i="11"/>
  <c r="M30" i="11"/>
  <c r="H29" i="11"/>
  <c r="I30" i="11"/>
  <c r="H30" i="11"/>
  <c r="E30" i="11"/>
  <c r="N74" i="11" l="1"/>
  <c r="J74" i="11"/>
  <c r="N73" i="11"/>
  <c r="J73" i="11"/>
  <c r="N72" i="11"/>
  <c r="J72" i="11"/>
  <c r="N71" i="11"/>
  <c r="J71" i="11"/>
  <c r="N70" i="11"/>
  <c r="J70" i="11"/>
  <c r="N69" i="11"/>
  <c r="J69" i="11"/>
  <c r="N68" i="11"/>
  <c r="J68" i="11"/>
  <c r="N67" i="11"/>
  <c r="J67" i="11"/>
  <c r="N66" i="11"/>
  <c r="J66" i="11"/>
  <c r="N65" i="11"/>
  <c r="J65" i="11"/>
  <c r="N64" i="11"/>
  <c r="J64" i="11"/>
  <c r="N63" i="11"/>
  <c r="J63" i="11"/>
  <c r="N61" i="11"/>
  <c r="J61" i="11"/>
  <c r="N60" i="11"/>
  <c r="J60" i="11"/>
  <c r="N59" i="11"/>
  <c r="J59" i="11"/>
  <c r="N58" i="11"/>
  <c r="J58" i="11"/>
  <c r="N57" i="11"/>
  <c r="J57" i="11"/>
  <c r="N56" i="11"/>
  <c r="J56" i="11"/>
  <c r="N55" i="11"/>
  <c r="J55" i="11"/>
  <c r="N54" i="11"/>
  <c r="J54" i="11"/>
  <c r="R74" i="11" l="1"/>
  <c r="F71" i="11"/>
  <c r="R69" i="11"/>
  <c r="F61" i="11"/>
  <c r="R59" i="11"/>
  <c r="F56" i="11"/>
  <c r="R54" i="11"/>
  <c r="F72" i="11"/>
  <c r="R70" i="11"/>
  <c r="F67" i="11"/>
  <c r="R65" i="11"/>
  <c r="F55" i="11"/>
  <c r="R53" i="11"/>
  <c r="F73" i="11"/>
  <c r="R71" i="11"/>
  <c r="F65" i="11"/>
  <c r="R63" i="11"/>
  <c r="F68" i="11"/>
  <c r="R66" i="11"/>
  <c r="F57" i="11"/>
  <c r="R55" i="11"/>
  <c r="F63" i="11"/>
  <c r="R61" i="11"/>
  <c r="F74" i="11"/>
  <c r="R72" i="11"/>
  <c r="F60" i="11"/>
  <c r="R58" i="11"/>
  <c r="F66" i="11"/>
  <c r="R64" i="11"/>
  <c r="F69" i="11"/>
  <c r="R67" i="11"/>
  <c r="F58" i="11"/>
  <c r="R56" i="11"/>
  <c r="F64" i="11"/>
  <c r="R62" i="11"/>
  <c r="F59" i="11"/>
  <c r="R57" i="11"/>
  <c r="R73" i="11"/>
  <c r="F54" i="11"/>
  <c r="R52" i="11"/>
  <c r="F70" i="11"/>
  <c r="R68" i="11"/>
  <c r="O74" i="11" l="1"/>
  <c r="K74" i="11"/>
  <c r="O73" i="11"/>
  <c r="K73" i="11"/>
  <c r="O72" i="11"/>
  <c r="K72" i="11"/>
  <c r="O71" i="11"/>
  <c r="K71" i="11"/>
  <c r="O70" i="11"/>
  <c r="K70" i="11"/>
  <c r="O69" i="11"/>
  <c r="K69" i="11"/>
  <c r="O68" i="11"/>
  <c r="K68" i="11"/>
  <c r="O67" i="11"/>
  <c r="K67" i="11"/>
  <c r="O66" i="11"/>
  <c r="K66" i="11"/>
  <c r="O65" i="11"/>
  <c r="K65" i="11"/>
  <c r="O64" i="11"/>
  <c r="K64" i="11"/>
  <c r="O63" i="11"/>
  <c r="K63" i="11"/>
  <c r="O61" i="11"/>
  <c r="K61" i="11"/>
  <c r="O60" i="11"/>
  <c r="K60" i="11"/>
  <c r="O59" i="11"/>
  <c r="K59" i="11"/>
  <c r="O58" i="11"/>
  <c r="K58" i="11"/>
  <c r="O57" i="11"/>
  <c r="K57" i="11"/>
  <c r="O56" i="11"/>
  <c r="K56" i="11"/>
  <c r="O55" i="11"/>
  <c r="K55" i="11"/>
  <c r="O54" i="11"/>
  <c r="K54" i="11"/>
  <c r="S73" i="11" l="1"/>
  <c r="G69" i="11"/>
  <c r="S67" i="11"/>
  <c r="G70" i="11"/>
  <c r="S68" i="11"/>
  <c r="G54" i="11"/>
  <c r="S52" i="11"/>
  <c r="S74" i="11"/>
  <c r="G71" i="11"/>
  <c r="S69" i="11"/>
  <c r="G72" i="11"/>
  <c r="S70" i="11"/>
  <c r="G59" i="11"/>
  <c r="S57" i="11"/>
  <c r="G67" i="11"/>
  <c r="S65" i="11"/>
  <c r="G55" i="11"/>
  <c r="S53" i="11"/>
  <c r="G61" i="11"/>
  <c r="S59" i="11"/>
  <c r="G56" i="11"/>
  <c r="S54" i="11"/>
  <c r="G66" i="11"/>
  <c r="S64" i="11"/>
  <c r="G57" i="11"/>
  <c r="S55" i="11"/>
  <c r="G73" i="11"/>
  <c r="S71" i="11"/>
  <c r="G64" i="11"/>
  <c r="S62" i="11"/>
  <c r="G65" i="11"/>
  <c r="S63" i="11"/>
  <c r="G68" i="11"/>
  <c r="S66" i="11"/>
  <c r="G58" i="11"/>
  <c r="S56" i="11"/>
  <c r="G60" i="11"/>
  <c r="S58" i="11"/>
  <c r="G63" i="11"/>
  <c r="S61" i="11"/>
  <c r="G74" i="11"/>
  <c r="S72" i="11"/>
  <c r="L67" i="11" l="1"/>
  <c r="L57" i="11"/>
  <c r="L73" i="11"/>
  <c r="P57" i="11"/>
  <c r="L68" i="11"/>
  <c r="P73" i="11"/>
  <c r="L63" i="11"/>
  <c r="P68" i="11"/>
  <c r="L58" i="11"/>
  <c r="P63" i="11"/>
  <c r="L74" i="11"/>
  <c r="P67" i="11"/>
  <c r="P58" i="11"/>
  <c r="L69" i="11"/>
  <c r="P74" i="11"/>
  <c r="P56" i="11"/>
  <c r="L64" i="11"/>
  <c r="P69" i="11"/>
  <c r="P72" i="11"/>
  <c r="L59" i="11"/>
  <c r="P64" i="11"/>
  <c r="L54" i="11"/>
  <c r="P59" i="11"/>
  <c r="L70" i="11"/>
  <c r="P54" i="11"/>
  <c r="L65" i="11"/>
  <c r="P70" i="11"/>
  <c r="L60" i="11"/>
  <c r="L55" i="11"/>
  <c r="P60" i="11"/>
  <c r="L71" i="11"/>
  <c r="L66" i="11"/>
  <c r="L61" i="11"/>
  <c r="P66" i="11"/>
  <c r="P65" i="11"/>
  <c r="P55" i="11"/>
  <c r="P71" i="11"/>
  <c r="L56" i="11"/>
  <c r="P61" i="11"/>
  <c r="L72" i="11"/>
  <c r="H59" i="11" l="1"/>
  <c r="T57" i="11"/>
  <c r="H58" i="11"/>
  <c r="T56" i="11"/>
  <c r="H56" i="11"/>
  <c r="T54" i="11"/>
  <c r="H73" i="11"/>
  <c r="T71" i="11"/>
  <c r="H60" i="11"/>
  <c r="T58" i="11"/>
  <c r="H70" i="11"/>
  <c r="T68" i="11"/>
  <c r="H69" i="11"/>
  <c r="T67" i="11"/>
  <c r="H67" i="11"/>
  <c r="T65" i="11"/>
  <c r="H71" i="11"/>
  <c r="T69" i="11"/>
  <c r="H54" i="11"/>
  <c r="T52" i="11"/>
  <c r="H55" i="11"/>
  <c r="T53" i="11"/>
  <c r="H68" i="11"/>
  <c r="T66" i="11"/>
  <c r="H65" i="11"/>
  <c r="T63" i="11"/>
  <c r="H64" i="11"/>
  <c r="T62" i="11"/>
  <c r="H57" i="11"/>
  <c r="T55" i="11"/>
  <c r="H72" i="11"/>
  <c r="T70" i="11"/>
  <c r="T74" i="11"/>
  <c r="T73" i="11"/>
  <c r="H74" i="11"/>
  <c r="T72" i="11"/>
  <c r="H61" i="11"/>
  <c r="T59" i="11"/>
  <c r="H66" i="11"/>
  <c r="T64" i="11"/>
  <c r="H63" i="11"/>
  <c r="T61" i="11"/>
  <c r="K45" i="11" l="1"/>
  <c r="K36" i="11"/>
  <c r="K37" i="11"/>
  <c r="O42" i="11"/>
  <c r="K53" i="11"/>
  <c r="K41" i="11"/>
  <c r="K52" i="11"/>
  <c r="O47" i="11"/>
  <c r="K32" i="11"/>
  <c r="O37" i="11"/>
  <c r="K48" i="11"/>
  <c r="O53" i="11"/>
  <c r="O46" i="11"/>
  <c r="O31" i="11"/>
  <c r="O32" i="11"/>
  <c r="K43" i="11"/>
  <c r="O48" i="11"/>
  <c r="K42" i="11"/>
  <c r="K38" i="11"/>
  <c r="O43" i="11"/>
  <c r="K33" i="11"/>
  <c r="O49" i="11"/>
  <c r="O44" i="11"/>
  <c r="K49" i="11"/>
  <c r="O33" i="11"/>
  <c r="O34" i="11"/>
  <c r="K40" i="11"/>
  <c r="O45" i="11"/>
  <c r="K35" i="11"/>
  <c r="O40" i="11"/>
  <c r="K51" i="11"/>
  <c r="O38" i="11"/>
  <c r="K44" i="11"/>
  <c r="K34" i="11"/>
  <c r="O35" i="11"/>
  <c r="K46" i="11"/>
  <c r="O51" i="11"/>
  <c r="O41" i="11"/>
  <c r="K50" i="11"/>
  <c r="K31" i="11"/>
  <c r="O36" i="11"/>
  <c r="K47" i="11"/>
  <c r="O52" i="11"/>
  <c r="O50" i="11"/>
  <c r="N53" i="11"/>
  <c r="J53" i="11"/>
  <c r="N52" i="11"/>
  <c r="J52" i="11"/>
  <c r="N51" i="11"/>
  <c r="J51" i="11"/>
  <c r="N50" i="11"/>
  <c r="J50" i="11"/>
  <c r="N49" i="11"/>
  <c r="J49" i="11"/>
  <c r="N48" i="11"/>
  <c r="J48" i="11"/>
  <c r="N47" i="11"/>
  <c r="J47" i="11"/>
  <c r="N46" i="11"/>
  <c r="J46" i="11"/>
  <c r="N45" i="11"/>
  <c r="J45" i="11"/>
  <c r="N44" i="11"/>
  <c r="J44" i="11"/>
  <c r="N43" i="11"/>
  <c r="J43" i="11"/>
  <c r="N42" i="11"/>
  <c r="J42" i="11"/>
  <c r="N41" i="11"/>
  <c r="J41" i="11"/>
  <c r="N40" i="11"/>
  <c r="J40" i="11"/>
  <c r="N38" i="11"/>
  <c r="J38" i="11"/>
  <c r="N37" i="11"/>
  <c r="J37" i="11"/>
  <c r="N36" i="11"/>
  <c r="J36" i="11"/>
  <c r="N35" i="11"/>
  <c r="J35" i="11"/>
  <c r="N34" i="11"/>
  <c r="J34" i="11"/>
  <c r="N33" i="11"/>
  <c r="J33" i="11"/>
  <c r="N32" i="11"/>
  <c r="J32" i="11"/>
  <c r="N31" i="11"/>
  <c r="J31" i="11"/>
  <c r="F49" i="11" l="1"/>
  <c r="R47" i="11"/>
  <c r="G35" i="11"/>
  <c r="S33" i="11"/>
  <c r="F38" i="11"/>
  <c r="R36" i="11"/>
  <c r="F33" i="11"/>
  <c r="R31" i="11"/>
  <c r="F44" i="11"/>
  <c r="R42" i="11"/>
  <c r="G42" i="11"/>
  <c r="S40" i="11"/>
  <c r="G46" i="11"/>
  <c r="S44" i="11"/>
  <c r="G44" i="11"/>
  <c r="S42" i="11"/>
  <c r="F45" i="11"/>
  <c r="R43" i="11"/>
  <c r="G50" i="11"/>
  <c r="S48" i="11"/>
  <c r="F43" i="11"/>
  <c r="R41" i="11"/>
  <c r="G48" i="11"/>
  <c r="S46" i="11"/>
  <c r="F40" i="11"/>
  <c r="R38" i="11"/>
  <c r="F35" i="11"/>
  <c r="R33" i="11"/>
  <c r="F51" i="11"/>
  <c r="R49" i="11"/>
  <c r="G43" i="11"/>
  <c r="S41" i="11"/>
  <c r="F50" i="11"/>
  <c r="R48" i="11"/>
  <c r="G41" i="11"/>
  <c r="S39" i="11"/>
  <c r="F46" i="11"/>
  <c r="R44" i="11"/>
  <c r="G31" i="11"/>
  <c r="S29" i="11"/>
  <c r="G34" i="11"/>
  <c r="S32" i="11"/>
  <c r="G49" i="11"/>
  <c r="S47" i="11"/>
  <c r="G38" i="11"/>
  <c r="S36" i="11"/>
  <c r="F34" i="11"/>
  <c r="R32" i="11"/>
  <c r="F41" i="11"/>
  <c r="R39" i="11"/>
  <c r="G32" i="11"/>
  <c r="S30" i="11"/>
  <c r="F36" i="11"/>
  <c r="R34" i="11"/>
  <c r="F52" i="11"/>
  <c r="R50" i="11"/>
  <c r="G36" i="11"/>
  <c r="S34" i="11"/>
  <c r="G40" i="11"/>
  <c r="S38" i="11"/>
  <c r="G33" i="11"/>
  <c r="S31" i="11"/>
  <c r="G53" i="11"/>
  <c r="S51" i="11"/>
  <c r="G37" i="11"/>
  <c r="S35" i="11"/>
  <c r="G45" i="11"/>
  <c r="S43" i="11"/>
  <c r="F42" i="11"/>
  <c r="R40" i="11"/>
  <c r="F37" i="11"/>
  <c r="R35" i="11"/>
  <c r="F53" i="11"/>
  <c r="R51" i="11"/>
  <c r="G47" i="11"/>
  <c r="S45" i="11"/>
  <c r="F31" i="11"/>
  <c r="R29" i="11"/>
  <c r="F47" i="11"/>
  <c r="R45" i="11"/>
  <c r="F32" i="11"/>
  <c r="R30" i="11"/>
  <c r="F48" i="11"/>
  <c r="R46" i="11"/>
  <c r="G51" i="11"/>
  <c r="S49" i="11"/>
  <c r="G52" i="11"/>
  <c r="S50" i="11"/>
  <c r="L36" i="11" l="1"/>
  <c r="P41" i="11"/>
  <c r="L52" i="11"/>
  <c r="P31" i="11"/>
  <c r="L42" i="11"/>
  <c r="P47" i="11"/>
  <c r="L37" i="11"/>
  <c r="P42" i="11"/>
  <c r="L53" i="11"/>
  <c r="L47" i="11"/>
  <c r="L32" i="11"/>
  <c r="P37" i="11"/>
  <c r="L48" i="11"/>
  <c r="P53" i="11"/>
  <c r="P36" i="11"/>
  <c r="P32" i="11"/>
  <c r="L43" i="11"/>
  <c r="P48" i="11"/>
  <c r="L41" i="11"/>
  <c r="L38" i="11"/>
  <c r="P43" i="11"/>
  <c r="L31" i="11"/>
  <c r="L33" i="11"/>
  <c r="P38" i="11"/>
  <c r="L49" i="11"/>
  <c r="P33" i="11"/>
  <c r="L44" i="11"/>
  <c r="P49" i="11"/>
  <c r="P44" i="11"/>
  <c r="L34" i="11"/>
  <c r="L50" i="11"/>
  <c r="P34" i="11"/>
  <c r="L45" i="11"/>
  <c r="P50" i="11"/>
  <c r="P46" i="11"/>
  <c r="P52" i="11"/>
  <c r="L40" i="11"/>
  <c r="P45" i="11"/>
  <c r="L35" i="11"/>
  <c r="P40" i="11"/>
  <c r="L51" i="11"/>
  <c r="P35" i="11"/>
  <c r="L46" i="11"/>
  <c r="P51" i="11"/>
  <c r="O27" i="11"/>
  <c r="K27" i="11"/>
  <c r="O26" i="11"/>
  <c r="K26" i="11"/>
  <c r="O25" i="11"/>
  <c r="K25" i="11"/>
  <c r="O24" i="11"/>
  <c r="K24" i="11"/>
  <c r="O23" i="11"/>
  <c r="K23" i="11"/>
  <c r="O22" i="11"/>
  <c r="K22" i="11"/>
  <c r="O21" i="11"/>
  <c r="K21" i="11"/>
  <c r="O20" i="11"/>
  <c r="K20" i="11"/>
  <c r="O19" i="11"/>
  <c r="K19" i="11"/>
  <c r="O18" i="11"/>
  <c r="K18" i="11"/>
  <c r="O16" i="11"/>
  <c r="K16" i="11"/>
  <c r="O15" i="11"/>
  <c r="K15" i="11"/>
  <c r="O13" i="11"/>
  <c r="K13" i="11"/>
  <c r="O12" i="11"/>
  <c r="K12" i="11"/>
  <c r="O11" i="11"/>
  <c r="K11" i="11"/>
  <c r="O10" i="11"/>
  <c r="K10" i="11"/>
  <c r="O9" i="11"/>
  <c r="K9" i="11"/>
  <c r="O8" i="11"/>
  <c r="K8" i="11"/>
  <c r="G19" i="11" l="1"/>
  <c r="S19" i="11"/>
  <c r="H38" i="11"/>
  <c r="T36" i="11"/>
  <c r="G9" i="11"/>
  <c r="S9" i="11"/>
  <c r="K14" i="11"/>
  <c r="S14" i="11"/>
  <c r="G25" i="11"/>
  <c r="S25" i="11"/>
  <c r="H37" i="11"/>
  <c r="T35" i="11"/>
  <c r="O14" i="11"/>
  <c r="H41" i="11"/>
  <c r="T39" i="11"/>
  <c r="H50" i="11"/>
  <c r="T48" i="11"/>
  <c r="H40" i="11"/>
  <c r="T38" i="11"/>
  <c r="G15" i="11"/>
  <c r="S15" i="11"/>
  <c r="H49" i="11"/>
  <c r="T47" i="11"/>
  <c r="H48" i="11"/>
  <c r="T46" i="11"/>
  <c r="H36" i="11"/>
  <c r="T34" i="11"/>
  <c r="G8" i="11"/>
  <c r="S8" i="11"/>
  <c r="G10" i="11"/>
  <c r="S10" i="11"/>
  <c r="G26" i="11"/>
  <c r="S26" i="11"/>
  <c r="H51" i="11"/>
  <c r="T49" i="11"/>
  <c r="H34" i="11"/>
  <c r="T32" i="11"/>
  <c r="G20" i="11"/>
  <c r="S20" i="11"/>
  <c r="G21" i="11"/>
  <c r="S21" i="11"/>
  <c r="G16" i="11"/>
  <c r="S16" i="11"/>
  <c r="H33" i="11"/>
  <c r="T31" i="11"/>
  <c r="H32" i="11"/>
  <c r="T30" i="11"/>
  <c r="O7" i="11"/>
  <c r="G11" i="11"/>
  <c r="S11" i="11"/>
  <c r="G22" i="11"/>
  <c r="S22" i="11"/>
  <c r="H44" i="11"/>
  <c r="T42" i="11"/>
  <c r="G27" i="11"/>
  <c r="S27" i="11"/>
  <c r="G17" i="11"/>
  <c r="S17" i="11"/>
  <c r="H43" i="11"/>
  <c r="T41" i="11"/>
  <c r="H52" i="11"/>
  <c r="T50" i="11"/>
  <c r="H42" i="11"/>
  <c r="T40" i="11"/>
  <c r="G12" i="11"/>
  <c r="S12" i="11"/>
  <c r="K17" i="11"/>
  <c r="G28" i="11"/>
  <c r="S28" i="11"/>
  <c r="H45" i="11"/>
  <c r="T43" i="11"/>
  <c r="H47" i="11"/>
  <c r="T45" i="11"/>
  <c r="H53" i="11"/>
  <c r="T51" i="11"/>
  <c r="H35" i="11"/>
  <c r="T33" i="11"/>
  <c r="K28" i="11"/>
  <c r="H46" i="11"/>
  <c r="T44" i="11"/>
  <c r="G13" i="11"/>
  <c r="S13" i="11"/>
  <c r="G24" i="11"/>
  <c r="S24" i="11"/>
  <c r="G7" i="11"/>
  <c r="S7" i="11"/>
  <c r="O17" i="11"/>
  <c r="G23" i="11"/>
  <c r="S23" i="11"/>
  <c r="K7" i="11"/>
  <c r="G18" i="11"/>
  <c r="S18" i="11"/>
  <c r="O28" i="11"/>
  <c r="H31" i="11"/>
  <c r="T29" i="11"/>
  <c r="N18" i="11" l="1"/>
  <c r="J9" i="11" l="1"/>
  <c r="J13" i="11"/>
  <c r="J19" i="11"/>
  <c r="J23" i="11"/>
  <c r="J27" i="11"/>
  <c r="N9" i="11"/>
  <c r="N13" i="11"/>
  <c r="N19" i="11"/>
  <c r="N23" i="11"/>
  <c r="N27" i="11"/>
  <c r="J10" i="11"/>
  <c r="J20" i="11"/>
  <c r="J24" i="11"/>
  <c r="N10" i="11"/>
  <c r="N20" i="11"/>
  <c r="N24" i="11"/>
  <c r="J11" i="11"/>
  <c r="J16" i="11"/>
  <c r="J21" i="11"/>
  <c r="J25" i="11"/>
  <c r="N11" i="11"/>
  <c r="N16" i="11"/>
  <c r="N21" i="11"/>
  <c r="N25" i="11"/>
  <c r="J8" i="11"/>
  <c r="J12" i="11"/>
  <c r="J18" i="11"/>
  <c r="J22" i="11"/>
  <c r="J26" i="11"/>
  <c r="N12" i="11"/>
  <c r="N22" i="11"/>
  <c r="N26" i="11"/>
  <c r="N8" i="11"/>
  <c r="J15" i="11"/>
  <c r="N15" i="11"/>
  <c r="F24" i="11" l="1"/>
  <c r="R24" i="11"/>
  <c r="F23" i="11"/>
  <c r="R23" i="11"/>
  <c r="F27" i="11"/>
  <c r="R27" i="11"/>
  <c r="F20" i="11"/>
  <c r="R20" i="11"/>
  <c r="F19" i="11"/>
  <c r="R19" i="11"/>
  <c r="F10" i="11"/>
  <c r="R10" i="11"/>
  <c r="F13" i="11"/>
  <c r="R13" i="11"/>
  <c r="F18" i="11"/>
  <c r="R18" i="11"/>
  <c r="F25" i="11"/>
  <c r="R25" i="11"/>
  <c r="F9" i="11"/>
  <c r="R9" i="11"/>
  <c r="F12" i="11"/>
  <c r="R12" i="11"/>
  <c r="F21" i="11"/>
  <c r="R21" i="11"/>
  <c r="J7" i="11"/>
  <c r="F15" i="11"/>
  <c r="R15" i="11"/>
  <c r="F22" i="11"/>
  <c r="R22" i="11"/>
  <c r="F8" i="11"/>
  <c r="R8" i="11"/>
  <c r="F16" i="11"/>
  <c r="R16" i="11"/>
  <c r="F11" i="11"/>
  <c r="R11" i="11"/>
  <c r="J28" i="11"/>
  <c r="F26" i="11"/>
  <c r="R26" i="11"/>
  <c r="F28" i="11"/>
  <c r="R28" i="11"/>
  <c r="N28" i="11"/>
  <c r="F17" i="11" l="1"/>
  <c r="R17" i="11"/>
  <c r="J17" i="11"/>
  <c r="N17" i="11"/>
  <c r="F7" i="11"/>
  <c r="J14" i="11" l="1"/>
  <c r="R14" i="11"/>
  <c r="N14" i="11"/>
  <c r="N7" i="11"/>
  <c r="R7" i="11"/>
  <c r="P21" i="11" l="1"/>
  <c r="P9" i="11"/>
  <c r="P25" i="11"/>
  <c r="P12" i="11"/>
  <c r="P26" i="11"/>
  <c r="P13" i="11"/>
  <c r="P10" i="11"/>
  <c r="P19" i="11"/>
  <c r="P22" i="11"/>
  <c r="P20" i="11"/>
  <c r="P24" i="11"/>
  <c r="P11" i="11"/>
  <c r="P27" i="11"/>
  <c r="P23" i="11"/>
  <c r="P16" i="11"/>
  <c r="P28" i="11" l="1"/>
  <c r="L16" i="11"/>
  <c r="L12" i="11"/>
  <c r="L9" i="11"/>
  <c r="L22" i="11"/>
  <c r="L20" i="11"/>
  <c r="L26" i="11"/>
  <c r="L13" i="11"/>
  <c r="L23" i="11"/>
  <c r="L10" i="11"/>
  <c r="L27" i="11"/>
  <c r="L11" i="11"/>
  <c r="L25" i="11"/>
  <c r="L19" i="11"/>
  <c r="L24" i="11"/>
  <c r="L21" i="11"/>
  <c r="H16" i="11" l="1"/>
  <c r="T16" i="11"/>
  <c r="P18" i="11"/>
  <c r="H24" i="11" l="1"/>
  <c r="T24" i="11"/>
  <c r="H27" i="11"/>
  <c r="T27" i="11"/>
  <c r="H23" i="11"/>
  <c r="T23" i="11"/>
  <c r="H25" i="11"/>
  <c r="T25" i="11"/>
  <c r="P15" i="11"/>
  <c r="H22" i="11"/>
  <c r="T22" i="11"/>
  <c r="H10" i="11"/>
  <c r="T10" i="11"/>
  <c r="H9" i="11"/>
  <c r="T9" i="11"/>
  <c r="H11" i="11"/>
  <c r="T11" i="11"/>
  <c r="H13" i="11"/>
  <c r="T13" i="11"/>
  <c r="H15" i="11"/>
  <c r="H26" i="11"/>
  <c r="T26" i="11"/>
  <c r="H21" i="11"/>
  <c r="T21" i="11"/>
  <c r="H19" i="11"/>
  <c r="T19" i="11"/>
  <c r="H28" i="11"/>
  <c r="H20" i="11"/>
  <c r="T20" i="11"/>
  <c r="H12" i="11"/>
  <c r="T12" i="11"/>
  <c r="L18" i="11"/>
  <c r="T28" i="11"/>
  <c r="L15" i="11" l="1"/>
  <c r="L28" i="11"/>
  <c r="H14" i="11"/>
  <c r="P17" i="11"/>
  <c r="P14" i="11"/>
  <c r="P8" i="11"/>
  <c r="L8" i="11"/>
  <c r="L14" i="11" l="1"/>
  <c r="L17" i="11"/>
  <c r="H18" i="11"/>
  <c r="T18" i="11"/>
  <c r="H8" i="11"/>
  <c r="T8" i="11"/>
  <c r="T14" i="11"/>
  <c r="T15" i="11"/>
  <c r="L6" i="11" l="1"/>
  <c r="L7" i="11"/>
  <c r="H6" i="11"/>
  <c r="H7" i="11"/>
  <c r="H17" i="11"/>
  <c r="T17" i="11"/>
  <c r="P6" i="11"/>
  <c r="P7" i="11"/>
  <c r="T7" i="11" l="1"/>
  <c r="T6" i="11"/>
  <c r="I16" i="11" l="1"/>
  <c r="I11" i="11"/>
  <c r="M16" i="11"/>
  <c r="I27" i="11"/>
  <c r="M11" i="11"/>
  <c r="I22" i="11"/>
  <c r="M27" i="11"/>
  <c r="M22" i="11"/>
  <c r="I12" i="11"/>
  <c r="M12" i="11"/>
  <c r="I23" i="11"/>
  <c r="I18" i="11"/>
  <c r="M23" i="11"/>
  <c r="I13" i="11"/>
  <c r="M18" i="11"/>
  <c r="I8" i="11"/>
  <c r="M13" i="11"/>
  <c r="I24" i="11"/>
  <c r="M8" i="11"/>
  <c r="I19" i="11"/>
  <c r="M24" i="11"/>
  <c r="M19" i="11"/>
  <c r="I9" i="11"/>
  <c r="I25" i="11"/>
  <c r="M9" i="11"/>
  <c r="I20" i="11"/>
  <c r="M25" i="11"/>
  <c r="M20" i="11"/>
  <c r="M21" i="11"/>
  <c r="I10" i="11"/>
  <c r="I26" i="11"/>
  <c r="M10" i="11"/>
  <c r="I21" i="11"/>
  <c r="M26" i="11"/>
  <c r="M17" i="11" l="1"/>
  <c r="E17" i="11"/>
  <c r="Q17" i="11"/>
  <c r="E24" i="11"/>
  <c r="Q24" i="11"/>
  <c r="E7" i="11"/>
  <c r="E15" i="11"/>
  <c r="E6" i="11"/>
  <c r="E8" i="11"/>
  <c r="Q8" i="11"/>
  <c r="M28" i="11"/>
  <c r="E27" i="11"/>
  <c r="Q27" i="11"/>
  <c r="E16" i="11"/>
  <c r="Q16" i="11"/>
  <c r="E18" i="11"/>
  <c r="Q18" i="11"/>
  <c r="E26" i="11"/>
  <c r="Q26" i="11"/>
  <c r="E25" i="11"/>
  <c r="Q25" i="11"/>
  <c r="I7" i="11"/>
  <c r="E28" i="11"/>
  <c r="Q28" i="11"/>
  <c r="I15" i="11"/>
  <c r="I6" i="11"/>
  <c r="E19" i="11"/>
  <c r="Q19" i="11"/>
  <c r="E9" i="11"/>
  <c r="Q9" i="11"/>
  <c r="E10" i="11"/>
  <c r="Q10" i="11"/>
  <c r="I17" i="11"/>
  <c r="E23" i="11"/>
  <c r="Q23" i="11"/>
  <c r="E21" i="11"/>
  <c r="Q21" i="11"/>
  <c r="M15" i="11"/>
  <c r="M6" i="11"/>
  <c r="E11" i="11"/>
  <c r="Q11" i="11"/>
  <c r="E12" i="11"/>
  <c r="Q12" i="11"/>
  <c r="E20" i="11"/>
  <c r="Q20" i="11"/>
  <c r="E13" i="11"/>
  <c r="Q13" i="11"/>
  <c r="E22" i="11"/>
  <c r="Q22" i="11"/>
  <c r="M7" i="11"/>
  <c r="I28" i="11"/>
  <c r="M38" i="11" l="1"/>
  <c r="M61" i="11"/>
  <c r="M69" i="11"/>
  <c r="M46" i="11"/>
  <c r="M33" i="11"/>
  <c r="M56" i="11"/>
  <c r="I31" i="11"/>
  <c r="I54" i="11"/>
  <c r="I44" i="11"/>
  <c r="I67" i="11"/>
  <c r="M54" i="11"/>
  <c r="M31" i="11"/>
  <c r="M67" i="11"/>
  <c r="M44" i="11"/>
  <c r="M37" i="11"/>
  <c r="M60" i="11"/>
  <c r="M53" i="11"/>
  <c r="M70" i="11"/>
  <c r="M47" i="11"/>
  <c r="M32" i="11"/>
  <c r="M55" i="11"/>
  <c r="M71" i="11"/>
  <c r="M48" i="11"/>
  <c r="I35" i="11"/>
  <c r="I58" i="11"/>
  <c r="I45" i="11"/>
  <c r="I68" i="11"/>
  <c r="I60" i="11"/>
  <c r="I37" i="11"/>
  <c r="M68" i="11"/>
  <c r="M45" i="11"/>
  <c r="M72" i="11"/>
  <c r="M49" i="11"/>
  <c r="I66" i="11"/>
  <c r="I43" i="11"/>
  <c r="M14" i="11"/>
  <c r="I49" i="11"/>
  <c r="I72" i="11"/>
  <c r="Q7" i="11"/>
  <c r="I14" i="11"/>
  <c r="I64" i="11"/>
  <c r="I41" i="11"/>
  <c r="I33" i="11"/>
  <c r="I56" i="11"/>
  <c r="I65" i="11"/>
  <c r="I42" i="11"/>
  <c r="M35" i="11"/>
  <c r="M58" i="11"/>
  <c r="I47" i="11"/>
  <c r="I70" i="11"/>
  <c r="I61" i="11"/>
  <c r="I38" i="11"/>
  <c r="M51" i="11"/>
  <c r="M74" i="11"/>
  <c r="M64" i="11"/>
  <c r="M41" i="11"/>
  <c r="M34" i="11"/>
  <c r="M57" i="11"/>
  <c r="Q15" i="11"/>
  <c r="Q14" i="11"/>
  <c r="M52" i="11"/>
  <c r="I46" i="11"/>
  <c r="I69" i="11"/>
  <c r="I34" i="11"/>
  <c r="I57" i="11"/>
  <c r="M65" i="11"/>
  <c r="M42" i="11"/>
  <c r="I48" i="11"/>
  <c r="I71" i="11"/>
  <c r="E14" i="11"/>
  <c r="M66" i="11"/>
  <c r="M43" i="11"/>
  <c r="I51" i="11"/>
  <c r="I74" i="11"/>
  <c r="I32" i="11"/>
  <c r="I55" i="11"/>
  <c r="I36" i="11"/>
  <c r="I59" i="11"/>
  <c r="I53" i="11"/>
  <c r="I50" i="11"/>
  <c r="I73" i="11"/>
  <c r="M50" i="11"/>
  <c r="M73" i="11"/>
  <c r="M36" i="11"/>
  <c r="M59" i="11"/>
  <c r="I52" i="11"/>
  <c r="E58" i="11" l="1"/>
  <c r="Q56" i="11"/>
  <c r="E36" i="11"/>
  <c r="Q34" i="11"/>
  <c r="E59" i="11"/>
  <c r="Q57" i="11"/>
  <c r="E38" i="11"/>
  <c r="Q36" i="11"/>
  <c r="E61" i="11"/>
  <c r="Q59" i="11"/>
  <c r="E56" i="11"/>
  <c r="Q54" i="11"/>
  <c r="E41" i="11"/>
  <c r="Q39" i="11"/>
  <c r="E52" i="11"/>
  <c r="Q50" i="11"/>
  <c r="E68" i="11"/>
  <c r="Q66" i="11"/>
  <c r="E33" i="11"/>
  <c r="Q31" i="11"/>
  <c r="Q73" i="11"/>
  <c r="E70" i="11"/>
  <c r="Q68" i="11"/>
  <c r="E53" i="11"/>
  <c r="Q51" i="11"/>
  <c r="E65" i="11"/>
  <c r="Q63" i="11"/>
  <c r="I40" i="11"/>
  <c r="I39" i="11"/>
  <c r="E40" i="11"/>
  <c r="Q38" i="11"/>
  <c r="E63" i="11"/>
  <c r="E62" i="11"/>
  <c r="E47" i="11"/>
  <c r="Q45" i="11"/>
  <c r="Q74" i="11"/>
  <c r="Q6" i="11"/>
  <c r="E34" i="11"/>
  <c r="Q32" i="11"/>
  <c r="E43" i="11"/>
  <c r="Q41" i="11"/>
  <c r="E57" i="11"/>
  <c r="Q55" i="11"/>
  <c r="E37" i="11"/>
  <c r="Q35" i="11"/>
  <c r="E66" i="11"/>
  <c r="Q64" i="11"/>
  <c r="E32" i="11"/>
  <c r="Q30" i="11"/>
  <c r="E49" i="11"/>
  <c r="Q47" i="11"/>
  <c r="E67" i="11"/>
  <c r="Q65" i="11"/>
  <c r="E31" i="11"/>
  <c r="Q29" i="11"/>
  <c r="E60" i="11"/>
  <c r="Q58" i="11"/>
  <c r="E71" i="11"/>
  <c r="Q69" i="11"/>
  <c r="E54" i="11"/>
  <c r="Q52" i="11"/>
  <c r="E73" i="11"/>
  <c r="Q71" i="11"/>
  <c r="E69" i="11"/>
  <c r="Q67" i="11"/>
  <c r="E48" i="11"/>
  <c r="Q46" i="11"/>
  <c r="E50" i="11"/>
  <c r="Q48" i="11"/>
  <c r="E46" i="11"/>
  <c r="Q44" i="11"/>
  <c r="M40" i="11"/>
  <c r="M39" i="11"/>
  <c r="E51" i="11"/>
  <c r="Q49" i="11"/>
  <c r="M63" i="11"/>
  <c r="M62" i="11"/>
  <c r="E35" i="11"/>
  <c r="Q33" i="11"/>
  <c r="I63" i="11"/>
  <c r="I62" i="11"/>
  <c r="E64" i="11"/>
  <c r="Q62" i="11"/>
  <c r="E74" i="11"/>
  <c r="Q72" i="11"/>
  <c r="E55" i="11"/>
  <c r="Q53" i="11"/>
  <c r="E72" i="11"/>
  <c r="Q70" i="11"/>
  <c r="E44" i="11"/>
  <c r="Q42" i="11"/>
  <c r="E42" i="11"/>
  <c r="Q40" i="11"/>
  <c r="E45" i="11"/>
  <c r="Q43" i="11"/>
  <c r="Q37" i="11" l="1"/>
  <c r="E39" i="11"/>
  <c r="Q61" i="11"/>
  <c r="Q60" i="11"/>
</calcChain>
</file>

<file path=xl/sharedStrings.xml><?xml version="1.0" encoding="utf-8"?>
<sst xmlns="http://schemas.openxmlformats.org/spreadsheetml/2006/main" count="1488" uniqueCount="157">
  <si>
    <r>
      <t>H</t>
    </r>
    <r>
      <rPr>
        <b/>
        <sz val="9"/>
        <rFont val="Calibri"/>
        <family val="2"/>
      </rPr>
      <t>₂</t>
    </r>
  </si>
  <si>
    <t>GreenLate</t>
  </si>
  <si>
    <t>GreenSupreme</t>
  </si>
  <si>
    <t>Szenario</t>
  </si>
  <si>
    <t>Einheit</t>
  </si>
  <si>
    <t>Deutschland</t>
  </si>
  <si>
    <t>EU ohne Deutschland</t>
  </si>
  <si>
    <t>Primärrohstoffe insgesamt</t>
  </si>
  <si>
    <t>Getreide</t>
  </si>
  <si>
    <t>Wurzeln, Knollen</t>
  </si>
  <si>
    <t>Zuckerpflanzen</t>
  </si>
  <si>
    <t>Hülsenfrüchte</t>
  </si>
  <si>
    <t>Nüsse</t>
  </si>
  <si>
    <t>Ölhaltige Früchte</t>
  </si>
  <si>
    <t>Gemüse</t>
  </si>
  <si>
    <t>Obst</t>
  </si>
  <si>
    <t>Fasern</t>
  </si>
  <si>
    <t>Stroh</t>
  </si>
  <si>
    <t>Sonstige Pflanzenrückstände</t>
  </si>
  <si>
    <t>Futterpflanzen</t>
  </si>
  <si>
    <t>Geweidete Biomasse</t>
  </si>
  <si>
    <t>Wildfischfang</t>
  </si>
  <si>
    <t>Jagen und Sammeln</t>
  </si>
  <si>
    <t>Eisen</t>
  </si>
  <si>
    <t>Kupfer</t>
  </si>
  <si>
    <t>Nickel</t>
  </si>
  <si>
    <t>Blei</t>
  </si>
  <si>
    <t>Zink</t>
  </si>
  <si>
    <t>Zinn</t>
  </si>
  <si>
    <t>Gold</t>
  </si>
  <si>
    <t>Silber</t>
  </si>
  <si>
    <t>Platin und sonstige Edelmetalle</t>
  </si>
  <si>
    <t>Bauxit und sonstiges Aluminium</t>
  </si>
  <si>
    <t>Uran und Thorium</t>
  </si>
  <si>
    <t>Wolfram</t>
  </si>
  <si>
    <t>Tantal</t>
  </si>
  <si>
    <t>Magnesium</t>
  </si>
  <si>
    <t>Titan</t>
  </si>
  <si>
    <t>Mangan</t>
  </si>
  <si>
    <t>Chrom</t>
  </si>
  <si>
    <t>Lithium</t>
  </si>
  <si>
    <t>Sonstige Nichteisenmetalle a.n.g.</t>
  </si>
  <si>
    <t>Kreide und Dolomit</t>
  </si>
  <si>
    <t>Tonschiefer</t>
  </si>
  <si>
    <t>Chemische und Düngemittelminerale</t>
  </si>
  <si>
    <t>Salz</t>
  </si>
  <si>
    <t>Kalk- und Gipsstein</t>
  </si>
  <si>
    <t>Ton und Kaolin</t>
  </si>
  <si>
    <t>Sand und Kies</t>
  </si>
  <si>
    <t>Silica</t>
  </si>
  <si>
    <t>Braunkohle</t>
  </si>
  <si>
    <t>Steinkohle</t>
  </si>
  <si>
    <t>Ölhaltige Schiefer und Sande</t>
  </si>
  <si>
    <t>Torf</t>
  </si>
  <si>
    <t>Erdöl, Erdgaskondensate und Flüssigerdgas</t>
  </si>
  <si>
    <t>Erdgas</t>
  </si>
  <si>
    <t>Erzeugnisse pflanzlichen Ursprungs a.n.g.</t>
  </si>
  <si>
    <t>Industrierundholz</t>
  </si>
  <si>
    <t>Brennholz und sonstige Entnahme</t>
  </si>
  <si>
    <t>Sonstige Wassertiere und -pflanzen</t>
  </si>
  <si>
    <t>Nicht-metallische Mineralien</t>
  </si>
  <si>
    <t xml:space="preserve">Fossile Energieträger </t>
  </si>
  <si>
    <t>Biomasse</t>
  </si>
  <si>
    <t>Metallerze</t>
  </si>
  <si>
    <t>Marmor, Granit und sonstige Naturwerksteine</t>
  </si>
  <si>
    <t>Rohstoff</t>
  </si>
  <si>
    <t>Welt ohne EU</t>
  </si>
  <si>
    <t>Welt</t>
  </si>
  <si>
    <t>Nichtmetallische Mineralien a.n.g.</t>
  </si>
  <si>
    <t>REFINE Primärrohstoffkonsum (RMC) nach Rohstoffen</t>
  </si>
  <si>
    <t>Kumulierter Ressourcengehalt der Güter der letzten inländischen Verwendung</t>
  </si>
  <si>
    <t>Fossile Energieträger</t>
  </si>
  <si>
    <t>Energetische Abfallverwertung</t>
  </si>
  <si>
    <t>Indikator</t>
  </si>
  <si>
    <t>Primärrohstoffe pro Kopf</t>
  </si>
  <si>
    <t>t RME p.c.</t>
  </si>
  <si>
    <t>Mio. t RME</t>
  </si>
  <si>
    <r>
      <t>H</t>
    </r>
    <r>
      <rPr>
        <b/>
        <vertAlign val="subscript"/>
        <sz val="9"/>
        <rFont val="Calibri"/>
        <family val="2"/>
        <scheme val="minor"/>
      </rPr>
      <t>2</t>
    </r>
  </si>
  <si>
    <t>Primärrohstoffkonsum insgesamt</t>
  </si>
  <si>
    <t>Konsum</t>
  </si>
  <si>
    <t>Investitionen in Maschinen/sonstige Anlagen</t>
  </si>
  <si>
    <t>Investitionen in Bauten</t>
  </si>
  <si>
    <t>REFINE Primärrohstoffkonsum (RMC) nach letzter inländischer Verwendung</t>
  </si>
  <si>
    <t>Andere Energieträger aus primärer Extraktion</t>
  </si>
  <si>
    <t>Nuklearenergie</t>
  </si>
  <si>
    <t>Brennholz</t>
  </si>
  <si>
    <t>Wasserkraft</t>
  </si>
  <si>
    <t>Windenergie onshore</t>
  </si>
  <si>
    <t>Windenergie offshore</t>
  </si>
  <si>
    <t>PV Dach</t>
  </si>
  <si>
    <t>PV Freifläche</t>
  </si>
  <si>
    <t>Solarwärmekraft</t>
  </si>
  <si>
    <t>Gezeiten- und Wellenkraft</t>
  </si>
  <si>
    <t>Solarthermie</t>
  </si>
  <si>
    <t>Tiefengeothermie</t>
  </si>
  <si>
    <t>Oberflächennahe Erdwärme</t>
  </si>
  <si>
    <t>Index: Insgesamt = 100</t>
  </si>
  <si>
    <t>REFINE Fossile und erneuerbare Energieressourcen</t>
  </si>
  <si>
    <t>1000 t Metallgehalt</t>
  </si>
  <si>
    <t>Primärmetalle</t>
  </si>
  <si>
    <t xml:space="preserve">   Stahl</t>
  </si>
  <si>
    <t xml:space="preserve">   Kupfer</t>
  </si>
  <si>
    <t xml:space="preserve">   Blei</t>
  </si>
  <si>
    <t xml:space="preserve">   Zink</t>
  </si>
  <si>
    <t xml:space="preserve">   Aluminium</t>
  </si>
  <si>
    <t xml:space="preserve">   Lithium</t>
  </si>
  <si>
    <t>Sekundärmetalle</t>
  </si>
  <si>
    <t>Andere ausgewählte Materialien</t>
  </si>
  <si>
    <t>Primärmaterialien</t>
  </si>
  <si>
    <t xml:space="preserve">   Holz</t>
  </si>
  <si>
    <t xml:space="preserve">   Zellstoff</t>
  </si>
  <si>
    <t xml:space="preserve">   Kunststoff</t>
  </si>
  <si>
    <t xml:space="preserve">   Glas</t>
  </si>
  <si>
    <t>Sekundärmaterialien</t>
  </si>
  <si>
    <t>Ausgewählte Metalle </t>
  </si>
  <si>
    <t>1000 t</t>
  </si>
  <si>
    <t>REFINE Primär- und Sekundärmetalle und andere Materialien</t>
  </si>
  <si>
    <t>1000 t RME</t>
  </si>
  <si>
    <t>Kumulierter Ressourcengehalt der Güter der letzten inländischen Verwendung (in 1000 t Rohstoffäquivalent)</t>
  </si>
  <si>
    <t>EU28 ohne Deutschland</t>
  </si>
  <si>
    <t>Welt ohne EU28</t>
  </si>
  <si>
    <t>Primäre erneuerbare Energie</t>
  </si>
  <si>
    <t>Energieträger insgesamt</t>
  </si>
  <si>
    <t>H₂</t>
  </si>
  <si>
    <r>
      <t>H</t>
    </r>
    <r>
      <rPr>
        <sz val="9"/>
        <rFont val="Calibri"/>
        <family val="2"/>
      </rPr>
      <t>₂</t>
    </r>
  </si>
  <si>
    <t>davon: Konsum tierischer Produkte</t>
  </si>
  <si>
    <t>davon: Bauten für Schlüsseltechnologien</t>
  </si>
  <si>
    <r>
      <t>H</t>
    </r>
    <r>
      <rPr>
        <b/>
        <i/>
        <vertAlign val="subscript"/>
        <sz val="9"/>
        <rFont val="Calibri"/>
        <family val="2"/>
        <scheme val="minor"/>
      </rPr>
      <t>2</t>
    </r>
  </si>
  <si>
    <t>TWh</t>
  </si>
  <si>
    <t>1000 TOE</t>
  </si>
  <si>
    <t>NA</t>
  </si>
  <si>
    <t>REFINE Nutzung von Primärrohstoffen</t>
  </si>
  <si>
    <t>Biokraftstoffe aus landwirtschaftlicher Biomasse</t>
  </si>
  <si>
    <t>Biogas aus landwirtschaftlicher Biomasse</t>
  </si>
  <si>
    <t>Energieträger insgesamt*</t>
  </si>
  <si>
    <t>* ab 2030 Gesamtsumme ohne Energie aus landwirtschaftlicher Biomasse. Energie aus landwirtschaftlicher Biomasse konnte nur für 2010 und 2050 GreenSupreme berechnet werden.</t>
  </si>
  <si>
    <t>Forschungskennzahl 3719 31 103 0</t>
  </si>
  <si>
    <t>REFINE: Betrachtung von Rohstoffaufwendungen und Umweltwirkungen für die Energiewende in einem ressourcenschonenden und treibhausgasneutralen Deutschland</t>
  </si>
  <si>
    <t>Inhaltsverzeichnis der Tabellenblätter (mit Hyperlinks)</t>
  </si>
  <si>
    <t>von</t>
  </si>
  <si>
    <t>ifeu – Institut für Energie- und Umweltforschung, Heidelberg</t>
  </si>
  <si>
    <t>Johannes Müller</t>
  </si>
  <si>
    <t>ecoinvent Association, Zürich</t>
  </si>
  <si>
    <t>Dr. Antonia Loibl, Dr. Frank Marscheider-Weidemann, Leon Rostek, Clemens Brauer</t>
  </si>
  <si>
    <t>Fraunhofer-Institut für System- und Innovationsforschung ISI, Karlsruhe</t>
  </si>
  <si>
    <t>Dr. Karl Schoer</t>
  </si>
  <si>
    <t>Schoer-Consult, Wiesbaden</t>
  </si>
  <si>
    <t>Anhang: URMOD Ergebnisse</t>
  </si>
  <si>
    <t>Fossile und erneuerbare Energieressourcen</t>
  </si>
  <si>
    <t>Primär- und Sekundärmaterialien</t>
  </si>
  <si>
    <t>Im Auftrag des Umweltbundesamtes</t>
  </si>
  <si>
    <t>Zurück zum Inhaltsverzeichnis</t>
  </si>
  <si>
    <t>RMC detalliert nach Rohstoffen</t>
  </si>
  <si>
    <t>RMC nach Kategorien der letzten inländischen Verwendung</t>
  </si>
  <si>
    <t>RMC nach Materialgruppen</t>
  </si>
  <si>
    <t>Stand: 07.03.2024</t>
  </si>
  <si>
    <t>Dr. Monika Dittrich, Florian Petri, Birte Ewers, Anja Doppelmayr, Sonja Limberger, Regine Vogt, Axel Liebich, Daniel Münter, Clemens Wingenbach, Sabrina Ludmann, Marian Rosental, Dr. Thomas Fröhlich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</si>
</sst>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vertAlign val="subscript"/>
      <sz val="9"/>
      <name val="Calibri"/>
      <family val="2"/>
      <scheme val="minor"/>
    </font>
    <font>
      <i/>
      <sz val="10"/>
      <color theme="9" tint="-0.249977111117893"/>
      <name val="Calibri"/>
      <family val="2"/>
      <scheme val="minor"/>
    </font>
    <font>
      <sz val="9"/>
      <name val="Calibri"/>
      <family val="2"/>
    </font>
    <font>
      <b/>
      <i/>
      <sz val="9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bscript"/>
      <sz val="9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auto="1"/>
      </patternFill>
    </fill>
    <fill>
      <patternFill patternType="solid">
        <fgColor rgb="FFE6E6E6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/>
      <right style="hair">
        <color theme="1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18" fillId="0" borderId="0" applyNumberFormat="0" applyFill="0" applyBorder="0" applyAlignment="0" applyProtection="0"/>
  </cellStyleXfs>
  <cellXfs count="57">
    <xf numFmtId="0" fontId="0" fillId="0" borderId="0" xfId="0"/>
    <xf numFmtId="0" fontId="0" fillId="2" borderId="0" xfId="0" applyFill="1"/>
    <xf numFmtId="0" fontId="3" fillId="3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vertical="top"/>
    </xf>
    <xf numFmtId="3" fontId="2" fillId="2" borderId="1" xfId="0" applyNumberFormat="1" applyFont="1" applyFill="1" applyBorder="1" applyAlignment="1">
      <alignment horizontal="right" vertical="center" wrapText="1" indent="3"/>
    </xf>
    <xf numFmtId="3" fontId="2" fillId="3" borderId="1" xfId="0" applyNumberFormat="1" applyFont="1" applyFill="1" applyBorder="1" applyAlignment="1">
      <alignment horizontal="right" vertical="center" wrapText="1" indent="3"/>
    </xf>
    <xf numFmtId="0" fontId="1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2" borderId="5" xfId="0" applyFont="1" applyFill="1" applyBorder="1"/>
    <xf numFmtId="0" fontId="5" fillId="4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top"/>
    </xf>
    <xf numFmtId="0" fontId="9" fillId="2" borderId="6" xfId="0" applyFont="1" applyFill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right" vertical="center" wrapText="1" indent="3"/>
    </xf>
    <xf numFmtId="164" fontId="2" fillId="3" borderId="1" xfId="0" applyNumberFormat="1" applyFont="1" applyFill="1" applyBorder="1" applyAlignment="1">
      <alignment horizontal="right" vertical="center" wrapText="1" indent="3"/>
    </xf>
    <xf numFmtId="0" fontId="2" fillId="3" borderId="2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  <xf numFmtId="3" fontId="3" fillId="3" borderId="1" xfId="0" applyNumberFormat="1" applyFont="1" applyFill="1" applyBorder="1" applyAlignment="1">
      <alignment horizontal="right" vertical="center" wrapText="1" indent="3"/>
    </xf>
    <xf numFmtId="0" fontId="1" fillId="2" borderId="0" xfId="0" applyFont="1" applyFill="1"/>
    <xf numFmtId="3" fontId="3" fillId="2" borderId="1" xfId="0" applyNumberFormat="1" applyFont="1" applyFill="1" applyBorder="1" applyAlignment="1">
      <alignment horizontal="right" vertical="center" wrapText="1" indent="3"/>
    </xf>
    <xf numFmtId="164" fontId="3" fillId="2" borderId="1" xfId="0" applyNumberFormat="1" applyFont="1" applyFill="1" applyBorder="1" applyAlignment="1">
      <alignment horizontal="right" vertical="center" wrapText="1" indent="3"/>
    </xf>
    <xf numFmtId="0" fontId="11" fillId="2" borderId="2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right" vertical="center" wrapText="1" indent="3"/>
    </xf>
    <xf numFmtId="0" fontId="12" fillId="2" borderId="0" xfId="0" applyFont="1" applyFill="1"/>
    <xf numFmtId="3" fontId="0" fillId="2" borderId="0" xfId="0" applyNumberFormat="1" applyFill="1"/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 indent="3"/>
    </xf>
    <xf numFmtId="0" fontId="3" fillId="5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3" fontId="2" fillId="5" borderId="1" xfId="0" applyNumberFormat="1" applyFont="1" applyFill="1" applyBorder="1" applyAlignment="1">
      <alignment horizontal="right" vertical="center" wrapText="1" indent="3"/>
    </xf>
    <xf numFmtId="0" fontId="2" fillId="0" borderId="2" xfId="0" applyFont="1" applyBorder="1" applyAlignment="1">
      <alignment horizontal="left" vertical="center" wrapText="1" indent="1"/>
    </xf>
    <xf numFmtId="0" fontId="2" fillId="5" borderId="2" xfId="0" applyFont="1" applyFill="1" applyBorder="1" applyAlignment="1">
      <alignment horizontal="left" vertical="center" wrapText="1" indent="1"/>
    </xf>
    <xf numFmtId="0" fontId="15" fillId="2" borderId="0" xfId="0" applyFont="1" applyFill="1"/>
    <xf numFmtId="0" fontId="18" fillId="0" borderId="0" xfId="2"/>
    <xf numFmtId="0" fontId="0" fillId="0" borderId="0" xfId="0" quotePrefix="1"/>
    <xf numFmtId="0" fontId="1" fillId="0" borderId="0" xfId="0" applyFont="1"/>
    <xf numFmtId="0" fontId="19" fillId="0" borderId="0" xfId="2" applyFont="1" applyAlignment="1">
      <alignment vertical="center"/>
    </xf>
    <xf numFmtId="0" fontId="0" fillId="0" borderId="0" xfId="0" applyAlignment="1">
      <alignment vertical="center"/>
    </xf>
    <xf numFmtId="0" fontId="19" fillId="0" borderId="0" xfId="2" quotePrefix="1" applyFont="1" applyAlignment="1">
      <alignment vertical="center"/>
    </xf>
    <xf numFmtId="0" fontId="1" fillId="0" borderId="0" xfId="0" applyFont="1" applyAlignment="1">
      <alignment vertical="center"/>
    </xf>
    <xf numFmtId="0" fontId="19" fillId="2" borderId="0" xfId="2" applyFont="1" applyFill="1"/>
    <xf numFmtId="0" fontId="17" fillId="2" borderId="0" xfId="0" applyFont="1" applyFill="1"/>
    <xf numFmtId="3" fontId="16" fillId="3" borderId="1" xfId="0" applyNumberFormat="1" applyFont="1" applyFill="1" applyBorder="1" applyAlignment="1">
      <alignment horizontal="right" vertical="center" wrapText="1" indent="3"/>
    </xf>
    <xf numFmtId="3" fontId="17" fillId="2" borderId="1" xfId="0" applyNumberFormat="1" applyFont="1" applyFill="1" applyBorder="1" applyAlignment="1">
      <alignment horizontal="right" vertical="center" wrapText="1" indent="3"/>
    </xf>
    <xf numFmtId="0" fontId="17" fillId="0" borderId="0" xfId="0" applyFont="1"/>
    <xf numFmtId="0" fontId="0" fillId="0" borderId="0" xfId="0" applyFill="1"/>
    <xf numFmtId="0" fontId="1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3">
    <cellStyle name="Link" xfId="2" builtinId="8"/>
    <cellStyle name="Standard" xfId="0" builtinId="0"/>
    <cellStyle name="Standard 9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838199</xdr:colOff>
      <xdr:row>7</xdr:row>
      <xdr:rowOff>0</xdr:rowOff>
    </xdr:to>
    <xdr:grpSp>
      <xdr:nvGrpSpPr>
        <xdr:cNvPr id="2" name="Gruppieren 1" descr="Logo des Umweltbundesamtes in Grün mit einem Balken an der unteren Kante." title="Logo Umweltbundesam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0"/>
          <a:ext cx="2162174" cy="1333500"/>
          <a:chOff x="1747" y="0"/>
          <a:chExt cx="1794109" cy="1075055"/>
        </a:xfrm>
      </xdr:grpSpPr>
      <xdr:pic>
        <xdr:nvPicPr>
          <xdr:cNvPr id="3" name="Grafik 2" descr="Logo des Umweltbundesamtes in Grün mit einem Balken an der unteren Kante." title="Logo Umweltbundesamt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47" y="0"/>
            <a:ext cx="1793951" cy="897255"/>
          </a:xfrm>
          <a:prstGeom prst="rect">
            <a:avLst/>
          </a:prstGeom>
        </xdr:spPr>
      </xdr:pic>
      <xdr:sp macro="" textlink="">
        <xdr:nvSpPr>
          <xdr:cNvPr id="4" name="Rechteck 3" descr="Logo des Umweltbundesamtes in Grün mit einem Balken an der unteren Kante." title="Logo Umweltbundesamt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905" y="895350"/>
            <a:ext cx="1793951" cy="179705"/>
          </a:xfrm>
          <a:prstGeom prst="rect">
            <a:avLst/>
          </a:prstGeom>
          <a:solidFill>
            <a:srgbClr val="5EAD35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de-DE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2:I37"/>
  <sheetViews>
    <sheetView tabSelected="1" workbookViewId="0">
      <selection activeCell="D27" sqref="D27"/>
    </sheetView>
  </sheetViews>
  <sheetFormatPr baseColWidth="10" defaultRowHeight="15" x14ac:dyDescent="0.25"/>
  <cols>
    <col min="1" max="1" width="19.85546875" bestFit="1" customWidth="1"/>
    <col min="2" max="2" width="29.5703125" bestFit="1" customWidth="1"/>
    <col min="3" max="4" width="15.5703125" customWidth="1"/>
  </cols>
  <sheetData>
    <row r="2" spans="1:4" x14ac:dyDescent="0.25">
      <c r="B2" s="39"/>
    </row>
    <row r="4" spans="1:4" x14ac:dyDescent="0.25">
      <c r="B4" s="40"/>
    </row>
    <row r="9" spans="1:4" x14ac:dyDescent="0.25">
      <c r="A9" t="s">
        <v>136</v>
      </c>
    </row>
    <row r="11" spans="1:4" ht="31.5" customHeight="1" x14ac:dyDescent="0.25">
      <c r="A11" s="52" t="s">
        <v>137</v>
      </c>
      <c r="B11" s="52"/>
      <c r="C11" s="52"/>
      <c r="D11" s="52"/>
    </row>
    <row r="13" spans="1:4" x14ac:dyDescent="0.25">
      <c r="A13" s="41" t="s">
        <v>147</v>
      </c>
    </row>
    <row r="14" spans="1:4" x14ac:dyDescent="0.25">
      <c r="A14" s="51" t="s">
        <v>155</v>
      </c>
    </row>
    <row r="16" spans="1:4" x14ac:dyDescent="0.25">
      <c r="A16" s="41" t="s">
        <v>138</v>
      </c>
    </row>
    <row r="18" spans="1:9" s="43" customFormat="1" ht="17.25" customHeight="1" x14ac:dyDescent="0.25">
      <c r="A18" s="45"/>
      <c r="B18" s="42" t="s">
        <v>154</v>
      </c>
    </row>
    <row r="19" spans="1:9" s="43" customFormat="1" ht="17.25" customHeight="1" x14ac:dyDescent="0.25">
      <c r="A19" s="45"/>
      <c r="B19" s="44" t="s">
        <v>153</v>
      </c>
    </row>
    <row r="20" spans="1:9" s="43" customFormat="1" ht="17.25" customHeight="1" x14ac:dyDescent="0.25">
      <c r="A20" s="45"/>
      <c r="B20" s="44" t="s">
        <v>148</v>
      </c>
    </row>
    <row r="21" spans="1:9" s="43" customFormat="1" ht="17.25" customHeight="1" x14ac:dyDescent="0.25">
      <c r="A21" s="45"/>
      <c r="B21" s="44" t="s">
        <v>149</v>
      </c>
    </row>
    <row r="22" spans="1:9" s="43" customFormat="1" ht="17.25" customHeight="1" x14ac:dyDescent="0.25">
      <c r="A22" s="45"/>
      <c r="B22" s="44" t="s">
        <v>152</v>
      </c>
    </row>
    <row r="23" spans="1:9" x14ac:dyDescent="0.25">
      <c r="B23" s="40"/>
      <c r="G23" s="40"/>
    </row>
    <row r="24" spans="1:9" x14ac:dyDescent="0.25">
      <c r="A24" t="s">
        <v>139</v>
      </c>
      <c r="B24" s="40"/>
      <c r="G24" s="40"/>
    </row>
    <row r="25" spans="1:9" ht="45" customHeight="1" x14ac:dyDescent="0.25">
      <c r="A25" s="53" t="s">
        <v>156</v>
      </c>
      <c r="B25" s="53"/>
      <c r="C25" s="53"/>
      <c r="D25" s="53"/>
    </row>
    <row r="26" spans="1:9" x14ac:dyDescent="0.25">
      <c r="A26" t="s">
        <v>140</v>
      </c>
    </row>
    <row r="28" spans="1:9" x14ac:dyDescent="0.25">
      <c r="A28" t="s">
        <v>145</v>
      </c>
      <c r="I28" s="50"/>
    </row>
    <row r="29" spans="1:9" x14ac:dyDescent="0.25">
      <c r="A29" t="s">
        <v>146</v>
      </c>
    </row>
    <row r="31" spans="1:9" x14ac:dyDescent="0.25">
      <c r="A31" t="s">
        <v>143</v>
      </c>
    </row>
    <row r="32" spans="1:9" x14ac:dyDescent="0.25">
      <c r="A32" t="s">
        <v>144</v>
      </c>
    </row>
    <row r="34" spans="1:1" x14ac:dyDescent="0.25">
      <c r="A34" t="s">
        <v>141</v>
      </c>
    </row>
    <row r="35" spans="1:1" x14ac:dyDescent="0.25">
      <c r="A35" t="s">
        <v>142</v>
      </c>
    </row>
    <row r="37" spans="1:1" x14ac:dyDescent="0.25">
      <c r="A37" t="s">
        <v>150</v>
      </c>
    </row>
  </sheetData>
  <mergeCells count="2">
    <mergeCell ref="A11:D11"/>
    <mergeCell ref="A25:D25"/>
  </mergeCells>
  <hyperlinks>
    <hyperlink ref="B18" location="'RMC nach Materialgruppen'!A1" display="RMC nach Materialgruppen" xr:uid="{00000000-0004-0000-0000-000000000000}"/>
    <hyperlink ref="B19" location="'RMC nach LIV'!A1" display="RMC nach Kategorien der letzten inländischen Verwendung" xr:uid="{00000000-0004-0000-0000-000001000000}"/>
    <hyperlink ref="B20" location="'Fossile und erneuerbare Energie'!A1" display="Fossile und erneuerbare Energieressourcen" xr:uid="{00000000-0004-0000-0000-000002000000}"/>
    <hyperlink ref="B21" location="'Primär- und Sekundärmaterialien'!A1" display="Primär- und Sekundärmaterialien" xr:uid="{00000000-0004-0000-0000-000003000000}"/>
    <hyperlink ref="B22" location="'RMC detalliert'!A1" display="RMC detalliert nach Gütergruppen" xr:uid="{00000000-0004-0000-0000-000004000000}"/>
  </hyperlink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</sheetPr>
  <dimension ref="B1:T28"/>
  <sheetViews>
    <sheetView showGridLines="0" zoomScaleNormal="100" zoomScalePageLayoutView="150" workbookViewId="0">
      <pane xSplit="4" ySplit="6" topLeftCell="E7" activePane="bottomRight" state="frozen"/>
      <selection pane="topRight" activeCell="E1" sqref="E1"/>
      <selection pane="bottomLeft" activeCell="A6" sqref="A6"/>
      <selection pane="bottomRight" activeCell="B1" sqref="B1"/>
    </sheetView>
  </sheetViews>
  <sheetFormatPr baseColWidth="10" defaultColWidth="11.42578125" defaultRowHeight="15" x14ac:dyDescent="0.25"/>
  <cols>
    <col min="1" max="1" width="5.42578125" style="1" customWidth="1"/>
    <col min="2" max="2" width="11.85546875" style="1" customWidth="1"/>
    <col min="3" max="3" width="43.42578125" style="1" customWidth="1"/>
    <col min="4" max="4" width="15.5703125" style="1" customWidth="1"/>
    <col min="5" max="8" width="12.7109375" style="1" customWidth="1"/>
    <col min="9" max="9" width="13.42578125" style="1" customWidth="1"/>
    <col min="10" max="10" width="13.5703125" style="1" customWidth="1"/>
    <col min="11" max="11" width="12.7109375" style="1" customWidth="1"/>
    <col min="12" max="16" width="11.42578125" style="1"/>
    <col min="17" max="17" width="13" style="1" customWidth="1"/>
    <col min="18" max="16384" width="11.42578125" style="1"/>
  </cols>
  <sheetData>
    <row r="1" spans="2:20" ht="15.75" thickBot="1" x14ac:dyDescent="0.3">
      <c r="B1" s="46" t="s">
        <v>151</v>
      </c>
    </row>
    <row r="2" spans="2:20" ht="15.75" thickBot="1" x14ac:dyDescent="0.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2:20" ht="14.25" customHeight="1" x14ac:dyDescent="0.25">
      <c r="B3" s="6" t="s">
        <v>131</v>
      </c>
      <c r="C3" s="8"/>
      <c r="D3" s="8"/>
      <c r="E3" s="7"/>
      <c r="I3" s="7"/>
    </row>
    <row r="4" spans="2:20" ht="18.600000000000001" customHeight="1" x14ac:dyDescent="0.25">
      <c r="B4" s="11" t="s">
        <v>70</v>
      </c>
      <c r="C4" s="6"/>
      <c r="D4" s="6"/>
      <c r="E4" s="6"/>
      <c r="F4" s="6"/>
      <c r="G4" s="6"/>
      <c r="H4" s="6"/>
      <c r="I4" s="6"/>
      <c r="J4" s="6"/>
      <c r="K4" s="6"/>
    </row>
    <row r="5" spans="2:20" ht="18.75" customHeight="1" x14ac:dyDescent="0.25">
      <c r="B5" s="5"/>
      <c r="C5" s="5"/>
      <c r="D5" s="15"/>
      <c r="E5" s="54" t="s">
        <v>5</v>
      </c>
      <c r="F5" s="55"/>
      <c r="G5" s="55"/>
      <c r="H5" s="56"/>
      <c r="I5" s="54" t="s">
        <v>119</v>
      </c>
      <c r="J5" s="55"/>
      <c r="K5" s="55"/>
      <c r="L5" s="56"/>
      <c r="M5" s="54" t="s">
        <v>120</v>
      </c>
      <c r="N5" s="55"/>
      <c r="O5" s="55"/>
      <c r="P5" s="56"/>
      <c r="Q5" s="54" t="s">
        <v>67</v>
      </c>
      <c r="R5" s="55"/>
      <c r="S5" s="55"/>
      <c r="T5" s="56"/>
    </row>
    <row r="6" spans="2:20" ht="18.600000000000001" customHeight="1" x14ac:dyDescent="0.25">
      <c r="B6" s="5" t="s">
        <v>3</v>
      </c>
      <c r="C6" s="5" t="s">
        <v>73</v>
      </c>
      <c r="D6" s="5" t="s">
        <v>4</v>
      </c>
      <c r="E6" s="4">
        <v>2010</v>
      </c>
      <c r="F6" s="4">
        <v>2030</v>
      </c>
      <c r="G6" s="4">
        <v>2040</v>
      </c>
      <c r="H6" s="4">
        <v>2050</v>
      </c>
      <c r="I6" s="4">
        <v>2010</v>
      </c>
      <c r="J6" s="4">
        <v>2030</v>
      </c>
      <c r="K6" s="4">
        <v>2040</v>
      </c>
      <c r="L6" s="4">
        <v>2050</v>
      </c>
      <c r="M6" s="4">
        <v>2010</v>
      </c>
      <c r="N6" s="4">
        <v>2030</v>
      </c>
      <c r="O6" s="4">
        <v>2040</v>
      </c>
      <c r="P6" s="4">
        <v>2050</v>
      </c>
      <c r="Q6" s="4">
        <v>2010</v>
      </c>
      <c r="R6" s="4">
        <v>2030</v>
      </c>
      <c r="S6" s="4">
        <v>2040</v>
      </c>
      <c r="T6" s="4">
        <v>2050</v>
      </c>
    </row>
    <row r="7" spans="2:20" s="28" customFormat="1" ht="19.149999999999999" customHeight="1" x14ac:dyDescent="0.25">
      <c r="B7" s="26" t="s">
        <v>2</v>
      </c>
      <c r="C7" s="26" t="s">
        <v>74</v>
      </c>
      <c r="D7" s="26" t="s">
        <v>75</v>
      </c>
      <c r="E7" s="27">
        <v>17.38322391257541</v>
      </c>
      <c r="F7" s="27">
        <v>11.46330536885778</v>
      </c>
      <c r="G7" s="27">
        <v>9.6788377826183929</v>
      </c>
      <c r="H7" s="27">
        <v>7.8965256095748622</v>
      </c>
      <c r="I7" s="27">
        <v>15.567003043351002</v>
      </c>
      <c r="J7" s="27">
        <v>15.101691450694169</v>
      </c>
      <c r="K7" s="27">
        <v>14.037875948355332</v>
      </c>
      <c r="L7" s="27">
        <v>13.091445872394647</v>
      </c>
      <c r="M7" s="27">
        <v>10.938085483655867</v>
      </c>
      <c r="N7" s="27">
        <v>12.413297844662928</v>
      </c>
      <c r="O7" s="27">
        <v>12.436624088045086</v>
      </c>
      <c r="P7" s="27">
        <v>12.609923702429858</v>
      </c>
      <c r="Q7" s="27">
        <v>8.0926721187849893</v>
      </c>
      <c r="R7" s="27">
        <v>11.017644568335655</v>
      </c>
      <c r="S7" s="27">
        <v>11.804858001363861</v>
      </c>
      <c r="T7" s="27">
        <v>12.59207143439207</v>
      </c>
    </row>
    <row r="8" spans="2:20" s="23" customFormat="1" ht="19.149999999999999" customHeight="1" x14ac:dyDescent="0.25">
      <c r="B8" s="2" t="s">
        <v>2</v>
      </c>
      <c r="C8" s="2" t="s">
        <v>7</v>
      </c>
      <c r="D8" s="2" t="s">
        <v>76</v>
      </c>
      <c r="E8" s="22">
        <v>1412.9680814553735</v>
      </c>
      <c r="F8" s="22">
        <v>949.39648742529437</v>
      </c>
      <c r="G8" s="22">
        <v>786.86470486563849</v>
      </c>
      <c r="H8" s="22">
        <v>624.33292230598295</v>
      </c>
      <c r="I8" s="22">
        <v>6530.3118073257592</v>
      </c>
      <c r="J8" s="22">
        <v>6476.8392985711698</v>
      </c>
      <c r="K8" s="22">
        <v>5955.0631285329582</v>
      </c>
      <c r="L8" s="22">
        <v>5433.2869584947503</v>
      </c>
      <c r="M8" s="22">
        <v>70454.076628342504</v>
      </c>
      <c r="N8" s="22">
        <v>99306.645087526776</v>
      </c>
      <c r="O8" s="22">
        <v>107617.04381191374</v>
      </c>
      <c r="P8" s="22">
        <v>115927.44253630072</v>
      </c>
      <c r="Q8" s="22">
        <v>78397.356517123641</v>
      </c>
      <c r="R8" s="22">
        <v>106732.88087352325</v>
      </c>
      <c r="S8" s="22">
        <v>114358.97164531234</v>
      </c>
      <c r="T8" s="22">
        <v>121985.06241710145</v>
      </c>
    </row>
    <row r="9" spans="2:20" ht="19.149999999999999" customHeight="1" x14ac:dyDescent="0.25">
      <c r="B9" s="3" t="s">
        <v>2</v>
      </c>
      <c r="C9" s="21" t="s">
        <v>62</v>
      </c>
      <c r="D9" s="12" t="s">
        <v>76</v>
      </c>
      <c r="E9" s="9">
        <v>267.67547121797514</v>
      </c>
      <c r="F9" s="9">
        <v>267.79284908333261</v>
      </c>
      <c r="G9" s="9">
        <v>233.75328016165543</v>
      </c>
      <c r="H9" s="9">
        <v>199.7137112399781</v>
      </c>
      <c r="I9" s="9">
        <v>1437.1341666706764</v>
      </c>
      <c r="J9" s="9">
        <v>1603.5755761581745</v>
      </c>
      <c r="K9" s="9">
        <v>1501.5164991103297</v>
      </c>
      <c r="L9" s="9">
        <v>1399.4574220624854</v>
      </c>
      <c r="M9" s="9">
        <v>19358.334138753955</v>
      </c>
      <c r="N9" s="9">
        <v>29069.412263771181</v>
      </c>
      <c r="O9" s="9">
        <v>31414.418081538264</v>
      </c>
      <c r="P9" s="9">
        <v>33759.423899305351</v>
      </c>
      <c r="Q9" s="9">
        <v>21063.143776642606</v>
      </c>
      <c r="R9" s="9">
        <v>30940.780689012689</v>
      </c>
      <c r="S9" s="9">
        <v>33149.687860810249</v>
      </c>
      <c r="T9" s="9">
        <v>35358.595032607816</v>
      </c>
    </row>
    <row r="10" spans="2:20" ht="19.149999999999999" customHeight="1" x14ac:dyDescent="0.25">
      <c r="B10" s="2" t="s">
        <v>2</v>
      </c>
      <c r="C10" s="20" t="s">
        <v>63</v>
      </c>
      <c r="D10" s="13" t="s">
        <v>76</v>
      </c>
      <c r="E10" s="10">
        <v>167.76728406138895</v>
      </c>
      <c r="F10" s="10">
        <v>102.04194966213792</v>
      </c>
      <c r="G10" s="10">
        <v>77.005049854557612</v>
      </c>
      <c r="H10" s="10">
        <v>51.968150046977314</v>
      </c>
      <c r="I10" s="10">
        <v>759.45039650909894</v>
      </c>
      <c r="J10" s="10">
        <v>726.76636611006415</v>
      </c>
      <c r="K10" s="10">
        <v>643.95446125290789</v>
      </c>
      <c r="L10" s="10">
        <v>561.14255639575197</v>
      </c>
      <c r="M10" s="10">
        <v>5513.2988561006105</v>
      </c>
      <c r="N10" s="10">
        <v>7624.7809284793102</v>
      </c>
      <c r="O10" s="10">
        <v>7169.6799753389996</v>
      </c>
      <c r="P10" s="10">
        <v>6714.5790221986845</v>
      </c>
      <c r="Q10" s="10">
        <v>6440.516536671098</v>
      </c>
      <c r="R10" s="10">
        <v>8453.5892442515124</v>
      </c>
      <c r="S10" s="10">
        <v>7890.6394864464655</v>
      </c>
      <c r="T10" s="10">
        <v>7327.6897286414132</v>
      </c>
    </row>
    <row r="11" spans="2:20" ht="19.149999999999999" customHeight="1" x14ac:dyDescent="0.25">
      <c r="B11" s="3" t="s">
        <v>2</v>
      </c>
      <c r="C11" s="21" t="s">
        <v>60</v>
      </c>
      <c r="D11" s="12" t="s">
        <v>76</v>
      </c>
      <c r="E11" s="9">
        <v>554.47614726630354</v>
      </c>
      <c r="F11" s="9">
        <v>421.28660404474658</v>
      </c>
      <c r="G11" s="9">
        <v>396.96883253188707</v>
      </c>
      <c r="H11" s="9">
        <v>372.65106101902751</v>
      </c>
      <c r="I11" s="9">
        <v>2717.7785161892884</v>
      </c>
      <c r="J11" s="9">
        <v>3187.1032008353272</v>
      </c>
      <c r="K11" s="9">
        <v>3329.8950904359222</v>
      </c>
      <c r="L11" s="9">
        <v>3472.686980036518</v>
      </c>
      <c r="M11" s="9">
        <v>33970.141061246803</v>
      </c>
      <c r="N11" s="9">
        <v>54151.18409226193</v>
      </c>
      <c r="O11" s="9">
        <v>64802.311853529303</v>
      </c>
      <c r="P11" s="9">
        <v>75453.439614796691</v>
      </c>
      <c r="Q11" s="9">
        <v>37242.395724702394</v>
      </c>
      <c r="R11" s="9">
        <v>57759.573897142007</v>
      </c>
      <c r="S11" s="9">
        <v>68529.175776497112</v>
      </c>
      <c r="T11" s="9">
        <v>79298.777655852231</v>
      </c>
    </row>
    <row r="12" spans="2:20" ht="19.149999999999999" customHeight="1" x14ac:dyDescent="0.25">
      <c r="B12" s="2" t="s">
        <v>2</v>
      </c>
      <c r="C12" s="20" t="s">
        <v>71</v>
      </c>
      <c r="D12" s="13" t="s">
        <v>76</v>
      </c>
      <c r="E12" s="10">
        <v>423.04917890970626</v>
      </c>
      <c r="F12" s="10">
        <v>158.27508463507701</v>
      </c>
      <c r="G12" s="10">
        <v>79.137542317538518</v>
      </c>
      <c r="H12" s="10">
        <v>3.8644682585818966E-14</v>
      </c>
      <c r="I12" s="10">
        <v>1615.9487279566949</v>
      </c>
      <c r="J12" s="10">
        <v>959.39415546760301</v>
      </c>
      <c r="K12" s="10">
        <v>479.69707773379889</v>
      </c>
      <c r="L12" s="10">
        <v>-5.1929350174130468E-12</v>
      </c>
      <c r="M12" s="10">
        <v>11612.302572241131</v>
      </c>
      <c r="N12" s="10">
        <v>8461.2678030143543</v>
      </c>
      <c r="O12" s="10">
        <v>4230.6339015071708</v>
      </c>
      <c r="P12" s="10">
        <v>-1.2115716693119355E-11</v>
      </c>
      <c r="Q12" s="10">
        <v>13651.300479107533</v>
      </c>
      <c r="R12" s="10">
        <v>9578.9370431170337</v>
      </c>
      <c r="S12" s="10">
        <v>4789.4685215585087</v>
      </c>
      <c r="T12" s="10">
        <v>-1.7270007027946581E-11</v>
      </c>
    </row>
    <row r="13" spans="2:20" s="28" customFormat="1" ht="19.149999999999999" customHeight="1" x14ac:dyDescent="0.25">
      <c r="B13" s="26" t="s">
        <v>1</v>
      </c>
      <c r="C13" s="26" t="s">
        <v>74</v>
      </c>
      <c r="D13" s="26" t="s">
        <v>75</v>
      </c>
      <c r="E13" s="27">
        <v>17.38322391257541</v>
      </c>
      <c r="F13" s="27">
        <v>15.826438856458974</v>
      </c>
      <c r="G13" s="27">
        <v>13.062231475297573</v>
      </c>
      <c r="H13" s="27">
        <v>10.298024094136171</v>
      </c>
      <c r="I13" s="27">
        <v>15.567003043351002</v>
      </c>
      <c r="J13" s="27">
        <v>15.57148585618082</v>
      </c>
      <c r="K13" s="27">
        <v>15.340388426861438</v>
      </c>
      <c r="L13" s="27">
        <v>15.109290997542056</v>
      </c>
      <c r="M13" s="27">
        <v>10.938085483655867</v>
      </c>
      <c r="N13" s="27">
        <v>12.811299170982451</v>
      </c>
      <c r="O13" s="27">
        <v>13.819728176451278</v>
      </c>
      <c r="P13" s="27">
        <v>14.828157181920107</v>
      </c>
      <c r="Q13" s="27">
        <v>8.0926721187849893</v>
      </c>
      <c r="R13" s="27">
        <v>11.404419423817517</v>
      </c>
      <c r="S13" s="27">
        <v>13.103816409595613</v>
      </c>
      <c r="T13" s="27">
        <v>14.80321339537371</v>
      </c>
    </row>
    <row r="14" spans="2:20" s="23" customFormat="1" ht="19.149999999999999" customHeight="1" x14ac:dyDescent="0.25">
      <c r="B14" s="2" t="s">
        <v>1</v>
      </c>
      <c r="C14" s="2" t="s">
        <v>7</v>
      </c>
      <c r="D14" s="2" t="s">
        <v>76</v>
      </c>
      <c r="E14" s="22">
        <v>1412.9680814553735</v>
      </c>
      <c r="F14" s="22">
        <v>1310.7533102619</v>
      </c>
      <c r="G14" s="22">
        <v>1062.4794617674252</v>
      </c>
      <c r="H14" s="22">
        <v>814.20561327295025</v>
      </c>
      <c r="I14" s="22">
        <v>6530.3118073257592</v>
      </c>
      <c r="J14" s="22">
        <v>6678.3255279541017</v>
      </c>
      <c r="K14" s="22">
        <v>6474.5350723235833</v>
      </c>
      <c r="L14" s="22">
        <v>6270.7446166930649</v>
      </c>
      <c r="M14" s="22">
        <v>70454.076628342504</v>
      </c>
      <c r="N14" s="22">
        <v>102490.664109045</v>
      </c>
      <c r="O14" s="22">
        <v>119405.55174304602</v>
      </c>
      <c r="P14" s="22">
        <v>136320.43937704703</v>
      </c>
      <c r="Q14" s="22">
        <v>78397.356517123641</v>
      </c>
      <c r="R14" s="22">
        <v>110479.74294726099</v>
      </c>
      <c r="S14" s="22">
        <v>126942.56627713703</v>
      </c>
      <c r="T14" s="22">
        <v>143405.38960701306</v>
      </c>
    </row>
    <row r="15" spans="2:20" ht="19.149999999999999" customHeight="1" x14ac:dyDescent="0.25">
      <c r="B15" s="3" t="s">
        <v>1</v>
      </c>
      <c r="C15" s="21" t="s">
        <v>62</v>
      </c>
      <c r="D15" s="12" t="s">
        <v>76</v>
      </c>
      <c r="E15" s="9">
        <v>267.67547121797514</v>
      </c>
      <c r="F15" s="9">
        <v>258.7664712940138</v>
      </c>
      <c r="G15" s="9">
        <v>231.75597290755849</v>
      </c>
      <c r="H15" s="9">
        <v>204.74547452110315</v>
      </c>
      <c r="I15" s="9">
        <v>1437.1341666706764</v>
      </c>
      <c r="J15" s="9">
        <v>1529.565993990605</v>
      </c>
      <c r="K15" s="9">
        <v>1527.3526405143703</v>
      </c>
      <c r="L15" s="9">
        <v>1525.1392870381353</v>
      </c>
      <c r="M15" s="9">
        <v>19358.334138753955</v>
      </c>
      <c r="N15" s="9">
        <v>27951.991629311862</v>
      </c>
      <c r="O15" s="9">
        <v>32292.084397555351</v>
      </c>
      <c r="P15" s="9">
        <v>36632.177165798843</v>
      </c>
      <c r="Q15" s="9">
        <v>21063.143776642606</v>
      </c>
      <c r="R15" s="9">
        <v>29740.324094596483</v>
      </c>
      <c r="S15" s="9">
        <v>34051.19301097728</v>
      </c>
      <c r="T15" s="9">
        <v>38362.061927358081</v>
      </c>
    </row>
    <row r="16" spans="2:20" ht="19.149999999999999" customHeight="1" x14ac:dyDescent="0.25">
      <c r="B16" s="2" t="s">
        <v>1</v>
      </c>
      <c r="C16" s="20" t="s">
        <v>63</v>
      </c>
      <c r="D16" s="13" t="s">
        <v>76</v>
      </c>
      <c r="E16" s="10">
        <v>167.76728406138895</v>
      </c>
      <c r="F16" s="10">
        <v>148.5273453564686</v>
      </c>
      <c r="G16" s="10">
        <v>143.74918621144388</v>
      </c>
      <c r="H16" s="10">
        <v>138.9710270664192</v>
      </c>
      <c r="I16" s="10">
        <v>759.45039650909894</v>
      </c>
      <c r="J16" s="10">
        <v>869.03717177663214</v>
      </c>
      <c r="K16" s="10">
        <v>883.93718987160401</v>
      </c>
      <c r="L16" s="10">
        <v>898.83720796657599</v>
      </c>
      <c r="M16" s="10">
        <v>5513.2988561006105</v>
      </c>
      <c r="N16" s="10">
        <v>8958.0481568628511</v>
      </c>
      <c r="O16" s="10">
        <v>10451.992977361995</v>
      </c>
      <c r="P16" s="10">
        <v>11945.937797861137</v>
      </c>
      <c r="Q16" s="10">
        <v>6440.516536671098</v>
      </c>
      <c r="R16" s="10">
        <v>9975.6126739959509</v>
      </c>
      <c r="S16" s="10">
        <v>11479.679353445043</v>
      </c>
      <c r="T16" s="10">
        <v>12983.746032894132</v>
      </c>
    </row>
    <row r="17" spans="2:20" ht="19.149999999999999" customHeight="1" x14ac:dyDescent="0.25">
      <c r="B17" s="3" t="s">
        <v>1</v>
      </c>
      <c r="C17" s="21" t="s">
        <v>60</v>
      </c>
      <c r="D17" s="12" t="s">
        <v>76</v>
      </c>
      <c r="E17" s="9">
        <v>554.47614726630354</v>
      </c>
      <c r="F17" s="9">
        <v>694.81142051372967</v>
      </c>
      <c r="G17" s="9">
        <v>582.65026609957886</v>
      </c>
      <c r="H17" s="9">
        <v>470.48911168542816</v>
      </c>
      <c r="I17" s="9">
        <v>2717.7785161892884</v>
      </c>
      <c r="J17" s="9">
        <v>3392.7225749449362</v>
      </c>
      <c r="K17" s="9">
        <v>3619.7453483166428</v>
      </c>
      <c r="L17" s="9">
        <v>3846.7681216883498</v>
      </c>
      <c r="M17" s="9">
        <v>33970.141061246803</v>
      </c>
      <c r="N17" s="9">
        <v>60325.147361714342</v>
      </c>
      <c r="O17" s="9">
        <v>74033.735887550691</v>
      </c>
      <c r="P17" s="9">
        <v>87742.324413387047</v>
      </c>
      <c r="Q17" s="9">
        <v>37242.395724702394</v>
      </c>
      <c r="R17" s="9">
        <v>64412.681357173009</v>
      </c>
      <c r="S17" s="9">
        <v>78236.131501966913</v>
      </c>
      <c r="T17" s="9">
        <v>92059.581646760824</v>
      </c>
    </row>
    <row r="18" spans="2:20" ht="19.149999999999999" customHeight="1" x14ac:dyDescent="0.25">
      <c r="B18" s="2" t="s">
        <v>1</v>
      </c>
      <c r="C18" s="20" t="s">
        <v>71</v>
      </c>
      <c r="D18" s="13" t="s">
        <v>76</v>
      </c>
      <c r="E18" s="10">
        <v>423.04917890970626</v>
      </c>
      <c r="F18" s="10">
        <v>208.64807309768827</v>
      </c>
      <c r="G18" s="10">
        <v>104.32403654884406</v>
      </c>
      <c r="H18" s="10">
        <v>-1.5167275878724193E-13</v>
      </c>
      <c r="I18" s="10">
        <v>1615.9487279566949</v>
      </c>
      <c r="J18" s="10">
        <v>886.99978724192806</v>
      </c>
      <c r="K18" s="10">
        <v>443.49989362096625</v>
      </c>
      <c r="L18" s="10">
        <v>4.4130835213748321E-12</v>
      </c>
      <c r="M18" s="10">
        <v>11612.302572241131</v>
      </c>
      <c r="N18" s="10">
        <v>5255.476961155945</v>
      </c>
      <c r="O18" s="10">
        <v>2627.7384805779679</v>
      </c>
      <c r="P18" s="10">
        <v>-8.7398335280057517E-12</v>
      </c>
      <c r="Q18" s="10">
        <v>13651.300479107533</v>
      </c>
      <c r="R18" s="10">
        <v>6351.1248214955613</v>
      </c>
      <c r="S18" s="10">
        <v>3175.5624107477784</v>
      </c>
      <c r="T18" s="10">
        <v>-4.4784227654181613E-12</v>
      </c>
    </row>
    <row r="19" spans="2:20" s="28" customFormat="1" ht="19.149999999999999" customHeight="1" x14ac:dyDescent="0.25">
      <c r="B19" s="26" t="s">
        <v>127</v>
      </c>
      <c r="C19" s="26" t="s">
        <v>74</v>
      </c>
      <c r="D19" s="26" t="s">
        <v>75</v>
      </c>
      <c r="E19" s="27">
        <v>17.38322391257541</v>
      </c>
      <c r="F19" s="27">
        <v>11.466813617146565</v>
      </c>
      <c r="G19" s="27">
        <v>10.263325011758219</v>
      </c>
      <c r="H19" s="27">
        <v>9.0948429953583751</v>
      </c>
      <c r="I19" s="27">
        <v>15.567003043351002</v>
      </c>
      <c r="J19" s="27">
        <v>14.347609570722414</v>
      </c>
      <c r="K19" s="27">
        <v>13.866873897842954</v>
      </c>
      <c r="L19" s="27">
        <v>13.52112768361258</v>
      </c>
      <c r="M19" s="27">
        <v>10.938085483655867</v>
      </c>
      <c r="N19" s="27">
        <v>11.720370260018798</v>
      </c>
      <c r="O19" s="27">
        <v>12.139660802874495</v>
      </c>
      <c r="P19" s="27">
        <v>12.653873787414529</v>
      </c>
      <c r="Q19" s="27">
        <v>8.0926721187849893</v>
      </c>
      <c r="R19" s="27">
        <v>10.412061396871705</v>
      </c>
      <c r="S19" s="27">
        <v>11.537014807516506</v>
      </c>
      <c r="T19" s="27">
        <v>12.661968218161313</v>
      </c>
    </row>
    <row r="20" spans="2:20" ht="19.149999999999999" customHeight="1" x14ac:dyDescent="0.25">
      <c r="B20" s="2" t="s">
        <v>77</v>
      </c>
      <c r="C20" s="2" t="s">
        <v>7</v>
      </c>
      <c r="D20" s="13" t="s">
        <v>76</v>
      </c>
      <c r="E20" s="10">
        <v>1412.9680814553735</v>
      </c>
      <c r="F20" s="10">
        <v>949.68704224305554</v>
      </c>
      <c r="G20" s="10">
        <v>834.38201855393822</v>
      </c>
      <c r="H20" s="10">
        <v>719.07699486482124</v>
      </c>
      <c r="I20" s="10">
        <v>6530.3118073257592</v>
      </c>
      <c r="J20" s="10">
        <v>6153.4273701466227</v>
      </c>
      <c r="K20" s="10">
        <v>5882.5216692939557</v>
      </c>
      <c r="L20" s="10">
        <v>5611.615968441286</v>
      </c>
      <c r="M20" s="10">
        <v>70454.076628342504</v>
      </c>
      <c r="N20" s="10">
        <v>93763.209766735104</v>
      </c>
      <c r="O20" s="10">
        <v>105047.35040922789</v>
      </c>
      <c r="P20" s="10">
        <v>116331.4910517207</v>
      </c>
      <c r="Q20" s="10">
        <v>78397.356517123641</v>
      </c>
      <c r="R20" s="10">
        <v>100866.32417912479</v>
      </c>
      <c r="S20" s="10">
        <v>111764.25409707578</v>
      </c>
      <c r="T20" s="10">
        <v>122662.18401502681</v>
      </c>
    </row>
    <row r="21" spans="2:20" ht="19.149999999999999" customHeight="1" x14ac:dyDescent="0.25">
      <c r="B21" s="3" t="s">
        <v>77</v>
      </c>
      <c r="C21" s="21" t="s">
        <v>62</v>
      </c>
      <c r="D21" s="12" t="s">
        <v>76</v>
      </c>
      <c r="E21" s="9">
        <v>267.67547121797514</v>
      </c>
      <c r="F21" s="9">
        <v>269.55105149389067</v>
      </c>
      <c r="G21" s="9">
        <v>242.49003541647187</v>
      </c>
      <c r="H21" s="9">
        <v>215.42901933905316</v>
      </c>
      <c r="I21" s="9">
        <v>1437.1341666706764</v>
      </c>
      <c r="J21" s="9">
        <v>1607.6764208970569</v>
      </c>
      <c r="K21" s="9">
        <v>1512.3862897779013</v>
      </c>
      <c r="L21" s="9">
        <v>1417.0961586587443</v>
      </c>
      <c r="M21" s="9">
        <v>19358.334138753955</v>
      </c>
      <c r="N21" s="9">
        <v>28696.37141403876</v>
      </c>
      <c r="O21" s="9">
        <v>31242.456026236599</v>
      </c>
      <c r="P21" s="9">
        <v>33788.540638434431</v>
      </c>
      <c r="Q21" s="9">
        <v>21063.143776642606</v>
      </c>
      <c r="R21" s="9">
        <v>30573.598886429707</v>
      </c>
      <c r="S21" s="9">
        <v>32997.332351430974</v>
      </c>
      <c r="T21" s="9">
        <v>35421.06581643223</v>
      </c>
    </row>
    <row r="22" spans="2:20" ht="19.149999999999999" customHeight="1" x14ac:dyDescent="0.25">
      <c r="B22" s="2" t="s">
        <v>77</v>
      </c>
      <c r="C22" s="20" t="s">
        <v>63</v>
      </c>
      <c r="D22" s="13" t="s">
        <v>76</v>
      </c>
      <c r="E22" s="10">
        <v>167.76728406138895</v>
      </c>
      <c r="F22" s="10">
        <v>106.06158921354026</v>
      </c>
      <c r="G22" s="10">
        <v>90.841411325235626</v>
      </c>
      <c r="H22" s="10">
        <v>75.621233436930979</v>
      </c>
      <c r="I22" s="10">
        <v>759.45039650909894</v>
      </c>
      <c r="J22" s="10">
        <v>745.05873237247852</v>
      </c>
      <c r="K22" s="10">
        <v>700.09211043142159</v>
      </c>
      <c r="L22" s="10">
        <v>655.12548849036477</v>
      </c>
      <c r="M22" s="10">
        <v>5513.2988561006105</v>
      </c>
      <c r="N22" s="10">
        <v>7589.8770861837729</v>
      </c>
      <c r="O22" s="10">
        <v>7285.1662078531581</v>
      </c>
      <c r="P22" s="10">
        <v>6980.4553295225414</v>
      </c>
      <c r="Q22" s="10">
        <v>6440.516536671098</v>
      </c>
      <c r="R22" s="10">
        <v>8440.9974077697916</v>
      </c>
      <c r="S22" s="10">
        <v>8076.0997296098158</v>
      </c>
      <c r="T22" s="10">
        <v>7711.2020514498372</v>
      </c>
    </row>
    <row r="23" spans="2:20" ht="19.149999999999999" customHeight="1" x14ac:dyDescent="0.25">
      <c r="B23" s="3" t="s">
        <v>77</v>
      </c>
      <c r="C23" s="21" t="s">
        <v>60</v>
      </c>
      <c r="D23" s="12" t="s">
        <v>76</v>
      </c>
      <c r="E23" s="9">
        <v>554.47614726630354</v>
      </c>
      <c r="F23" s="9">
        <v>420.50781843578147</v>
      </c>
      <c r="G23" s="9">
        <v>424.26728026230927</v>
      </c>
      <c r="H23" s="9">
        <v>428.02674208883695</v>
      </c>
      <c r="I23" s="9">
        <v>2717.7785161892884</v>
      </c>
      <c r="J23" s="9">
        <v>3175.7470680119509</v>
      </c>
      <c r="K23" s="9">
        <v>3357.5706946520677</v>
      </c>
      <c r="L23" s="9">
        <v>3539.394321292184</v>
      </c>
      <c r="M23" s="9">
        <v>33970.141061246803</v>
      </c>
      <c r="N23" s="9">
        <v>53808.855713668221</v>
      </c>
      <c r="O23" s="9">
        <v>64685.67539871599</v>
      </c>
      <c r="P23" s="9">
        <v>75562.495083763759</v>
      </c>
      <c r="Q23" s="9">
        <v>37242.395724702394</v>
      </c>
      <c r="R23" s="9">
        <v>57405.11060011595</v>
      </c>
      <c r="S23" s="9">
        <v>68467.513373630369</v>
      </c>
      <c r="T23" s="9">
        <v>79529.916147144773</v>
      </c>
    </row>
    <row r="24" spans="2:20" ht="19.149999999999999" customHeight="1" x14ac:dyDescent="0.25">
      <c r="B24" s="2" t="s">
        <v>77</v>
      </c>
      <c r="C24" s="20" t="s">
        <v>71</v>
      </c>
      <c r="D24" s="13" t="s">
        <v>76</v>
      </c>
      <c r="E24" s="10">
        <v>423.04917890970626</v>
      </c>
      <c r="F24" s="10">
        <v>153.56658309984311</v>
      </c>
      <c r="G24" s="10">
        <v>76.783291549921543</v>
      </c>
      <c r="H24" s="10">
        <v>-3.812384705232493E-14</v>
      </c>
      <c r="I24" s="10">
        <v>1615.9487279566949</v>
      </c>
      <c r="J24" s="10">
        <v>624.94514886513605</v>
      </c>
      <c r="K24" s="10">
        <v>312.47257443256456</v>
      </c>
      <c r="L24" s="10">
        <v>-6.9399137957585032E-12</v>
      </c>
      <c r="M24" s="10">
        <v>11612.302572241131</v>
      </c>
      <c r="N24" s="10">
        <v>3668.1055528443399</v>
      </c>
      <c r="O24" s="10">
        <v>1834.0527764221463</v>
      </c>
      <c r="P24" s="10">
        <v>-4.7129982336534412E-11</v>
      </c>
      <c r="Q24" s="10">
        <v>13651.300479107533</v>
      </c>
      <c r="R24" s="10">
        <v>4446.6172848093192</v>
      </c>
      <c r="S24" s="10">
        <v>2223.3086424046323</v>
      </c>
      <c r="T24" s="10">
        <v>-5.4108019979345237E-11</v>
      </c>
    </row>
    <row r="28" spans="2:20" x14ac:dyDescent="0.25">
      <c r="G28" s="47"/>
      <c r="I28" s="47"/>
    </row>
  </sheetData>
  <autoFilter ref="B6:C18" xr:uid="{00000000-0009-0000-0000-000001000000}"/>
  <mergeCells count="4">
    <mergeCell ref="E5:H5"/>
    <mergeCell ref="I5:L5"/>
    <mergeCell ref="M5:P5"/>
    <mergeCell ref="Q5:T5"/>
  </mergeCells>
  <hyperlinks>
    <hyperlink ref="B1" location="Inhaltsverzeichnis!A1" display="Zurück zum Inhaltsverzeichnis" xr:uid="{00000000-0004-0000-01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249977111117893"/>
  </sheetPr>
  <dimension ref="B1:P28"/>
  <sheetViews>
    <sheetView showGridLines="0" zoomScaleNormal="100" zoomScalePageLayoutView="150" workbookViewId="0">
      <selection activeCell="B1" sqref="B1"/>
    </sheetView>
  </sheetViews>
  <sheetFormatPr baseColWidth="10" defaultColWidth="11.42578125" defaultRowHeight="15" x14ac:dyDescent="0.25"/>
  <cols>
    <col min="1" max="1" width="5.42578125" style="1" customWidth="1"/>
    <col min="2" max="2" width="11.85546875" style="1" customWidth="1"/>
    <col min="3" max="3" width="41" style="1" customWidth="1"/>
    <col min="4" max="4" width="17.7109375" style="1" customWidth="1"/>
    <col min="5" max="8" width="12.7109375" style="1" customWidth="1"/>
    <col min="9" max="9" width="13.42578125" style="1" customWidth="1"/>
    <col min="10" max="10" width="13.5703125" style="1" customWidth="1"/>
    <col min="11" max="11" width="12.7109375" style="1" customWidth="1"/>
    <col min="12" max="16384" width="11.42578125" style="1"/>
  </cols>
  <sheetData>
    <row r="1" spans="2:16" ht="15.75" thickBot="1" x14ac:dyDescent="0.3">
      <c r="B1" s="46" t="s">
        <v>151</v>
      </c>
    </row>
    <row r="2" spans="2:16" ht="15.75" thickBot="1" x14ac:dyDescent="0.3">
      <c r="B2" s="17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ht="14.25" customHeight="1" x14ac:dyDescent="0.25">
      <c r="B3" s="6" t="s">
        <v>82</v>
      </c>
      <c r="C3" s="8"/>
      <c r="D3" s="8"/>
      <c r="E3" s="7"/>
      <c r="I3" s="7"/>
    </row>
    <row r="4" spans="2:16" ht="18.600000000000001" customHeight="1" x14ac:dyDescent="0.25">
      <c r="B4" s="11" t="s">
        <v>70</v>
      </c>
      <c r="C4" s="6"/>
      <c r="D4" s="6"/>
      <c r="E4" s="16"/>
      <c r="F4" s="6"/>
      <c r="G4" s="6"/>
      <c r="H4" s="6"/>
      <c r="J4" s="6"/>
      <c r="K4" s="6"/>
    </row>
    <row r="5" spans="2:16" ht="18.75" customHeight="1" x14ac:dyDescent="0.25">
      <c r="B5" s="5"/>
      <c r="C5" s="5"/>
      <c r="D5" s="15"/>
      <c r="E5" s="54" t="s">
        <v>5</v>
      </c>
      <c r="F5" s="55"/>
      <c r="G5" s="55"/>
      <c r="H5" s="56"/>
      <c r="I5" s="54" t="s">
        <v>6</v>
      </c>
      <c r="J5" s="55"/>
      <c r="K5" s="55"/>
      <c r="L5" s="56"/>
      <c r="M5" s="54" t="s">
        <v>66</v>
      </c>
      <c r="N5" s="55"/>
      <c r="O5" s="55"/>
      <c r="P5" s="56"/>
    </row>
    <row r="6" spans="2:16" ht="18.75" customHeight="1" x14ac:dyDescent="0.25">
      <c r="B6" s="5" t="s">
        <v>3</v>
      </c>
      <c r="C6" s="5" t="s">
        <v>73</v>
      </c>
      <c r="D6" s="5" t="s">
        <v>4</v>
      </c>
      <c r="E6" s="4">
        <v>2010</v>
      </c>
      <c r="F6" s="4">
        <v>2030</v>
      </c>
      <c r="G6" s="4">
        <v>2040</v>
      </c>
      <c r="H6" s="4">
        <v>2050</v>
      </c>
      <c r="I6" s="4">
        <v>2010</v>
      </c>
      <c r="J6" s="4">
        <v>2030</v>
      </c>
      <c r="K6" s="4">
        <v>2040</v>
      </c>
      <c r="L6" s="4">
        <v>2050</v>
      </c>
      <c r="M6" s="4">
        <v>2010</v>
      </c>
      <c r="N6" s="4">
        <v>2030</v>
      </c>
      <c r="O6" s="4">
        <v>2040</v>
      </c>
      <c r="P6" s="4">
        <v>2050</v>
      </c>
    </row>
    <row r="7" spans="2:16" s="23" customFormat="1" ht="19.149999999999999" customHeight="1" x14ac:dyDescent="0.25">
      <c r="B7" s="3" t="s">
        <v>2</v>
      </c>
      <c r="C7" s="3" t="s">
        <v>78</v>
      </c>
      <c r="D7" s="3" t="s">
        <v>96</v>
      </c>
      <c r="E7" s="25">
        <v>100</v>
      </c>
      <c r="F7" s="25">
        <v>100</v>
      </c>
      <c r="G7" s="25">
        <v>100</v>
      </c>
      <c r="H7" s="25">
        <v>100</v>
      </c>
      <c r="I7" s="25">
        <v>100</v>
      </c>
      <c r="J7" s="25">
        <v>100</v>
      </c>
      <c r="K7" s="25">
        <v>100</v>
      </c>
      <c r="L7" s="25">
        <v>100</v>
      </c>
      <c r="M7" s="25">
        <v>100</v>
      </c>
      <c r="N7" s="25">
        <v>100</v>
      </c>
      <c r="O7" s="25">
        <v>100</v>
      </c>
      <c r="P7" s="25">
        <v>100</v>
      </c>
    </row>
    <row r="8" spans="2:16" ht="19.149999999999999" customHeight="1" x14ac:dyDescent="0.25">
      <c r="B8" s="2" t="s">
        <v>2</v>
      </c>
      <c r="C8" s="13" t="s">
        <v>79</v>
      </c>
      <c r="D8" s="13" t="s">
        <v>96</v>
      </c>
      <c r="E8" s="19">
        <v>55.001262382189708</v>
      </c>
      <c r="F8" s="19">
        <v>59.725282249287929</v>
      </c>
      <c r="G8" s="19">
        <v>56.859725188652085</v>
      </c>
      <c r="H8" s="19">
        <v>52.502194597703799</v>
      </c>
      <c r="I8" s="19">
        <v>52.461057568726254</v>
      </c>
      <c r="J8" s="19">
        <v>47.194143576944036</v>
      </c>
      <c r="K8" s="19">
        <v>43.660093695505005</v>
      </c>
      <c r="L8" s="19">
        <v>39.447271267742693</v>
      </c>
      <c r="M8" s="19">
        <v>43.637355390327585</v>
      </c>
      <c r="N8" s="19">
        <v>40.566149298871188</v>
      </c>
      <c r="O8" s="19">
        <v>37.625770791074075</v>
      </c>
      <c r="P8" s="19">
        <v>35.106961452160483</v>
      </c>
    </row>
    <row r="9" spans="2:16" ht="19.149999999999999" customHeight="1" x14ac:dyDescent="0.25">
      <c r="B9" s="3" t="s">
        <v>2</v>
      </c>
      <c r="C9" s="21" t="s">
        <v>125</v>
      </c>
      <c r="D9" s="12" t="s">
        <v>96</v>
      </c>
      <c r="E9" s="18">
        <v>7.3345761782659489</v>
      </c>
      <c r="F9" s="18">
        <v>7.3251692757501736</v>
      </c>
      <c r="G9" s="18">
        <v>5.1510183554863351</v>
      </c>
      <c r="H9" s="18">
        <v>1.844879638330335</v>
      </c>
      <c r="I9" s="18">
        <v>9.6671489736308249</v>
      </c>
      <c r="J9" s="18">
        <v>6.420421983837028</v>
      </c>
      <c r="K9" s="18">
        <v>4.0387886936207416</v>
      </c>
      <c r="L9" s="18">
        <v>1.1997234635501941</v>
      </c>
      <c r="M9" s="18">
        <v>7.8611148345392472</v>
      </c>
      <c r="N9" s="18">
        <v>4.7642784821694812</v>
      </c>
      <c r="O9" s="18">
        <v>2.8275525857919295</v>
      </c>
      <c r="P9" s="18">
        <v>1.1684997591658011</v>
      </c>
    </row>
    <row r="10" spans="2:16" ht="19.149999999999999" customHeight="1" x14ac:dyDescent="0.25">
      <c r="B10" s="2" t="s">
        <v>2</v>
      </c>
      <c r="C10" s="13" t="s">
        <v>80</v>
      </c>
      <c r="D10" s="13" t="s">
        <v>96</v>
      </c>
      <c r="E10" s="19">
        <v>11.656457471654253</v>
      </c>
      <c r="F10" s="19">
        <v>8.2211472711655222</v>
      </c>
      <c r="G10" s="19">
        <v>7.3811966503363209</v>
      </c>
      <c r="H10" s="19">
        <v>6.1039195109527933</v>
      </c>
      <c r="I10" s="19">
        <v>11.121919562310625</v>
      </c>
      <c r="J10" s="19">
        <v>10.602726026358027</v>
      </c>
      <c r="K10" s="19">
        <v>9.6699219334764503</v>
      </c>
      <c r="L10" s="19">
        <v>8.55795743522782</v>
      </c>
      <c r="M10" s="19">
        <v>7.8345237922915576</v>
      </c>
      <c r="N10" s="19">
        <v>6.2677132477549344</v>
      </c>
      <c r="O10" s="19">
        <v>5.6457506869468963</v>
      </c>
      <c r="P10" s="19">
        <v>5.1129604007767107</v>
      </c>
    </row>
    <row r="11" spans="2:16" ht="19.149999999999999" customHeight="1" x14ac:dyDescent="0.25">
      <c r="B11" s="3" t="s">
        <v>2</v>
      </c>
      <c r="C11" s="12" t="s">
        <v>81</v>
      </c>
      <c r="D11" s="12" t="s">
        <v>96</v>
      </c>
      <c r="E11" s="18">
        <v>33.342280146156057</v>
      </c>
      <c r="F11" s="18">
        <v>32.053570479546536</v>
      </c>
      <c r="G11" s="18">
        <v>35.759078161011608</v>
      </c>
      <c r="H11" s="18">
        <v>41.39388589134338</v>
      </c>
      <c r="I11" s="18">
        <v>36.417022868963095</v>
      </c>
      <c r="J11" s="18">
        <v>42.203130396697915</v>
      </c>
      <c r="K11" s="18">
        <v>46.669984371018572</v>
      </c>
      <c r="L11" s="18">
        <v>51.99477129702953</v>
      </c>
      <c r="M11" s="18">
        <v>48.528120817380881</v>
      </c>
      <c r="N11" s="18">
        <v>53.166137453373864</v>
      </c>
      <c r="O11" s="18">
        <v>56.728478521979021</v>
      </c>
      <c r="P11" s="18">
        <v>59.780078147062788</v>
      </c>
    </row>
    <row r="12" spans="2:16" ht="19.149999999999999" customHeight="1" x14ac:dyDescent="0.25">
      <c r="B12" s="2" t="s">
        <v>2</v>
      </c>
      <c r="C12" s="20" t="s">
        <v>126</v>
      </c>
      <c r="D12" s="13" t="s">
        <v>96</v>
      </c>
      <c r="E12" s="19">
        <v>0.74567635482531958</v>
      </c>
      <c r="F12" s="19">
        <v>2.1065425569665925</v>
      </c>
      <c r="G12" s="19">
        <v>1.919208584124696</v>
      </c>
      <c r="H12" s="19">
        <v>1.6343377893336488</v>
      </c>
      <c r="I12" s="19">
        <v>0.51920575270885128</v>
      </c>
      <c r="J12" s="19">
        <v>1.520062056972058</v>
      </c>
      <c r="K12" s="19">
        <v>1.5751746115649206</v>
      </c>
      <c r="L12" s="19">
        <v>1.6408724409191395</v>
      </c>
      <c r="M12" s="19">
        <v>0.16101060180909535</v>
      </c>
      <c r="N12" s="19">
        <v>2.0078049960982991</v>
      </c>
      <c r="O12" s="19">
        <v>1.6474495450185618</v>
      </c>
      <c r="P12" s="19">
        <v>1.3387591253664115</v>
      </c>
    </row>
    <row r="13" spans="2:16" s="23" customFormat="1" ht="19.149999999999999" customHeight="1" x14ac:dyDescent="0.25">
      <c r="B13" s="3" t="s">
        <v>1</v>
      </c>
      <c r="C13" s="3" t="s">
        <v>78</v>
      </c>
      <c r="D13" s="3" t="s">
        <v>96</v>
      </c>
      <c r="E13" s="25">
        <v>100</v>
      </c>
      <c r="F13" s="25">
        <v>100</v>
      </c>
      <c r="G13" s="25">
        <v>100</v>
      </c>
      <c r="H13" s="25">
        <v>100</v>
      </c>
      <c r="I13" s="25">
        <v>100</v>
      </c>
      <c r="J13" s="25">
        <v>100</v>
      </c>
      <c r="K13" s="25">
        <v>100</v>
      </c>
      <c r="L13" s="25">
        <v>100</v>
      </c>
      <c r="M13" s="25">
        <v>100</v>
      </c>
      <c r="N13" s="25">
        <v>100</v>
      </c>
      <c r="O13" s="25">
        <v>100</v>
      </c>
      <c r="P13" s="25">
        <v>100</v>
      </c>
    </row>
    <row r="14" spans="2:16" ht="19.149999999999999" customHeight="1" x14ac:dyDescent="0.25">
      <c r="B14" s="2" t="s">
        <v>1</v>
      </c>
      <c r="C14" s="13" t="s">
        <v>79</v>
      </c>
      <c r="D14" s="13" t="s">
        <v>96</v>
      </c>
      <c r="E14" s="19">
        <v>55.001262382189708</v>
      </c>
      <c r="F14" s="19">
        <v>49.655623210722091</v>
      </c>
      <c r="G14" s="19">
        <v>47.544502229561431</v>
      </c>
      <c r="H14" s="19">
        <v>45.433381248400764</v>
      </c>
      <c r="I14" s="19">
        <v>52.461057568726254</v>
      </c>
      <c r="J14" s="19">
        <v>45.538071413732446</v>
      </c>
      <c r="K14" s="19">
        <v>42.573571527331879</v>
      </c>
      <c r="L14" s="19">
        <v>39.609071640931312</v>
      </c>
      <c r="M14" s="19">
        <v>43.637355390327585</v>
      </c>
      <c r="N14" s="19">
        <v>36.275908146845204</v>
      </c>
      <c r="O14" s="19">
        <v>34.981825899841709</v>
      </c>
      <c r="P14" s="19">
        <v>33.687743652838215</v>
      </c>
    </row>
    <row r="15" spans="2:16" ht="19.149999999999999" customHeight="1" x14ac:dyDescent="0.25">
      <c r="B15" s="3" t="s">
        <v>1</v>
      </c>
      <c r="C15" s="21" t="s">
        <v>125</v>
      </c>
      <c r="D15" s="12" t="s">
        <v>96</v>
      </c>
      <c r="E15" s="18">
        <v>7.3345761782659489</v>
      </c>
      <c r="F15" s="18">
        <v>5.8372450041241297</v>
      </c>
      <c r="G15" s="18">
        <v>4.1648903377854332</v>
      </c>
      <c r="H15" s="18">
        <v>2.4925356714467362</v>
      </c>
      <c r="I15" s="18">
        <v>9.6671489736308249</v>
      </c>
      <c r="J15" s="18">
        <v>6.6811058220568782</v>
      </c>
      <c r="K15" s="18">
        <v>4.2773336956392916</v>
      </c>
      <c r="L15" s="18">
        <v>1.8735615692217049</v>
      </c>
      <c r="M15" s="18">
        <v>7.8611148345392472</v>
      </c>
      <c r="N15" s="18">
        <v>5.2622192606626816</v>
      </c>
      <c r="O15" s="18">
        <v>3.6194376446325798</v>
      </c>
      <c r="P15" s="18">
        <v>1.9766560286024779</v>
      </c>
    </row>
    <row r="16" spans="2:16" ht="19.149999999999999" customHeight="1" x14ac:dyDescent="0.25">
      <c r="B16" s="2" t="s">
        <v>1</v>
      </c>
      <c r="C16" s="13" t="s">
        <v>80</v>
      </c>
      <c r="D16" s="13" t="s">
        <v>96</v>
      </c>
      <c r="E16" s="19">
        <v>11.656457471654253</v>
      </c>
      <c r="F16" s="19">
        <v>8.5128054536308699</v>
      </c>
      <c r="G16" s="19">
        <v>8.9549739478054136</v>
      </c>
      <c r="H16" s="19">
        <v>9.397142441979959</v>
      </c>
      <c r="I16" s="19">
        <v>11.121919562310625</v>
      </c>
      <c r="J16" s="19">
        <v>11.058510772680661</v>
      </c>
      <c r="K16" s="19">
        <v>10.303519371793406</v>
      </c>
      <c r="L16" s="19">
        <v>9.5485279709061501</v>
      </c>
      <c r="M16" s="19">
        <v>7.8345237922915576</v>
      </c>
      <c r="N16" s="19">
        <v>6.2248244931484367</v>
      </c>
      <c r="O16" s="19">
        <v>5.9034212903755598</v>
      </c>
      <c r="P16" s="19">
        <v>5.5820180876026821</v>
      </c>
    </row>
    <row r="17" spans="2:16" ht="19.149999999999999" customHeight="1" x14ac:dyDescent="0.25">
      <c r="B17" s="3" t="s">
        <v>1</v>
      </c>
      <c r="C17" s="12" t="s">
        <v>81</v>
      </c>
      <c r="D17" s="12" t="s">
        <v>96</v>
      </c>
      <c r="E17" s="18">
        <v>33.342280146156057</v>
      </c>
      <c r="F17" s="18">
        <v>41.831571335647077</v>
      </c>
      <c r="G17" s="18">
        <v>43.500523822633163</v>
      </c>
      <c r="H17" s="18">
        <v>45.169476309619249</v>
      </c>
      <c r="I17" s="18">
        <v>36.417022868963095</v>
      </c>
      <c r="J17" s="18">
        <v>43.403417813586884</v>
      </c>
      <c r="K17" s="18">
        <v>47.122909100874693</v>
      </c>
      <c r="L17" s="18">
        <v>50.842400388162503</v>
      </c>
      <c r="M17" s="18">
        <v>48.528120817380881</v>
      </c>
      <c r="N17" s="18">
        <v>57.499267360006357</v>
      </c>
      <c r="O17" s="18">
        <v>59.114752809782715</v>
      </c>
      <c r="P17" s="18">
        <v>60.73023825955908</v>
      </c>
    </row>
    <row r="18" spans="2:16" ht="19.149999999999999" customHeight="1" x14ac:dyDescent="0.25">
      <c r="B18" s="2" t="s">
        <v>1</v>
      </c>
      <c r="C18" s="20" t="s">
        <v>126</v>
      </c>
      <c r="D18" s="13" t="s">
        <v>96</v>
      </c>
      <c r="E18" s="19">
        <v>0.74567635482531958</v>
      </c>
      <c r="F18" s="19">
        <v>1.1811209189631033</v>
      </c>
      <c r="G18" s="19">
        <v>4.4881979978261475</v>
      </c>
      <c r="H18" s="19">
        <v>7.7952750766891912</v>
      </c>
      <c r="I18" s="19">
        <v>0.51920575270885128</v>
      </c>
      <c r="J18" s="19">
        <v>1.7061139492592348</v>
      </c>
      <c r="K18" s="19">
        <v>2.1402605351604556</v>
      </c>
      <c r="L18" s="19">
        <v>2.5744071210616761</v>
      </c>
      <c r="M18" s="19">
        <v>0.16101060180909535</v>
      </c>
      <c r="N18" s="19">
        <v>1.9019346947718352</v>
      </c>
      <c r="O18" s="19">
        <v>2.1256685279767713</v>
      </c>
      <c r="P18" s="19">
        <v>2.3494023611817076</v>
      </c>
    </row>
    <row r="19" spans="2:16" s="23" customFormat="1" ht="19.149999999999999" customHeight="1" x14ac:dyDescent="0.25">
      <c r="B19" s="3" t="s">
        <v>0</v>
      </c>
      <c r="C19" s="3" t="s">
        <v>78</v>
      </c>
      <c r="D19" s="3" t="s">
        <v>96</v>
      </c>
      <c r="E19" s="25">
        <v>100</v>
      </c>
      <c r="F19" s="25">
        <v>100</v>
      </c>
      <c r="G19" s="25">
        <v>100</v>
      </c>
      <c r="H19" s="25">
        <v>100</v>
      </c>
      <c r="I19" s="25">
        <v>100</v>
      </c>
      <c r="J19" s="25">
        <v>100</v>
      </c>
      <c r="K19" s="25">
        <v>100</v>
      </c>
      <c r="L19" s="25">
        <v>100</v>
      </c>
      <c r="M19" s="25">
        <v>100</v>
      </c>
      <c r="N19" s="25">
        <v>100</v>
      </c>
      <c r="O19" s="25">
        <v>100</v>
      </c>
      <c r="P19" s="25">
        <v>100</v>
      </c>
    </row>
    <row r="20" spans="2:16" ht="19.149999999999999" customHeight="1" x14ac:dyDescent="0.25">
      <c r="B20" s="13" t="s">
        <v>124</v>
      </c>
      <c r="C20" s="13" t="s">
        <v>79</v>
      </c>
      <c r="D20" s="13" t="s">
        <v>96</v>
      </c>
      <c r="E20" s="19">
        <v>55.001262382189708</v>
      </c>
      <c r="F20" s="19">
        <v>59.996958607725681</v>
      </c>
      <c r="G20" s="19">
        <v>59.290982755584679</v>
      </c>
      <c r="H20" s="19">
        <v>58.35859842998007</v>
      </c>
      <c r="I20" s="19">
        <v>52.461057568726254</v>
      </c>
      <c r="J20" s="19">
        <v>45.590937752963441</v>
      </c>
      <c r="K20" s="19">
        <v>42.702719071188774</v>
      </c>
      <c r="L20" s="19">
        <v>39.535637790618239</v>
      </c>
      <c r="M20" s="19">
        <v>43.637355390327585</v>
      </c>
      <c r="N20" s="19">
        <v>38.418225083218374</v>
      </c>
      <c r="O20" s="19">
        <v>36.561765956743727</v>
      </c>
      <c r="P20" s="19">
        <v>35.065459454305611</v>
      </c>
    </row>
    <row r="21" spans="2:16" ht="19.149999999999999" customHeight="1" x14ac:dyDescent="0.25">
      <c r="B21" s="3" t="s">
        <v>0</v>
      </c>
      <c r="C21" s="21" t="s">
        <v>125</v>
      </c>
      <c r="D21" s="12" t="s">
        <v>96</v>
      </c>
      <c r="E21" s="18">
        <v>7.3345761782659489</v>
      </c>
      <c r="F21" s="18">
        <v>7.2774733025247906</v>
      </c>
      <c r="G21" s="18">
        <v>4.9938448758229486</v>
      </c>
      <c r="H21" s="18">
        <v>1.9778502860581395</v>
      </c>
      <c r="I21" s="18">
        <v>9.6671489736308249</v>
      </c>
      <c r="J21" s="18">
        <v>6.6963223766537929</v>
      </c>
      <c r="K21" s="18">
        <v>4.0756917521772849</v>
      </c>
      <c r="L21" s="18">
        <v>1.2020346269593285</v>
      </c>
      <c r="M21" s="18">
        <v>7.8611148345392472</v>
      </c>
      <c r="N21" s="18">
        <v>4.9707586988882255</v>
      </c>
      <c r="O21" s="18">
        <v>2.8646646319841977</v>
      </c>
      <c r="P21" s="18">
        <v>1.1671523075199439</v>
      </c>
    </row>
    <row r="22" spans="2:16" ht="19.149999999999999" customHeight="1" x14ac:dyDescent="0.25">
      <c r="B22" s="2" t="s">
        <v>0</v>
      </c>
      <c r="C22" s="13" t="s">
        <v>80</v>
      </c>
      <c r="D22" s="13" t="s">
        <v>96</v>
      </c>
      <c r="E22" s="19">
        <v>11.656457471654253</v>
      </c>
      <c r="F22" s="19">
        <v>8.0603609871006086</v>
      </c>
      <c r="G22" s="19">
        <v>6.9780337012536293</v>
      </c>
      <c r="H22" s="19">
        <v>5.5486009615395595</v>
      </c>
      <c r="I22" s="19">
        <v>11.121919562310625</v>
      </c>
      <c r="J22" s="19">
        <v>10.344472260073841</v>
      </c>
      <c r="K22" s="19">
        <v>9.4485121849676634</v>
      </c>
      <c r="L22" s="19">
        <v>8.4660455871601261</v>
      </c>
      <c r="M22" s="19">
        <v>7.8345237922915576</v>
      </c>
      <c r="N22" s="19">
        <v>5.8741374922117711</v>
      </c>
      <c r="O22" s="19">
        <v>5.455894637246856</v>
      </c>
      <c r="P22" s="19">
        <v>5.1187907955529637</v>
      </c>
    </row>
    <row r="23" spans="2:16" ht="19.149999999999999" customHeight="1" x14ac:dyDescent="0.25">
      <c r="B23" s="12" t="s">
        <v>124</v>
      </c>
      <c r="C23" s="12" t="s">
        <v>81</v>
      </c>
      <c r="D23" s="12" t="s">
        <v>96</v>
      </c>
      <c r="E23" s="18">
        <v>33.342280146156057</v>
      </c>
      <c r="F23" s="18">
        <v>31.942680405173707</v>
      </c>
      <c r="G23" s="18">
        <v>33.730983543161706</v>
      </c>
      <c r="H23" s="18">
        <v>36.092800608480388</v>
      </c>
      <c r="I23" s="18">
        <v>36.417022868963095</v>
      </c>
      <c r="J23" s="18">
        <v>44.064589986962709</v>
      </c>
      <c r="K23" s="18">
        <v>47.848768743843557</v>
      </c>
      <c r="L23" s="18">
        <v>51.998316622221651</v>
      </c>
      <c r="M23" s="18">
        <v>48.528120817380881</v>
      </c>
      <c r="N23" s="18">
        <v>55.707637424569832</v>
      </c>
      <c r="O23" s="18">
        <v>57.982339406009409</v>
      </c>
      <c r="P23" s="18">
        <v>59.8157497501414</v>
      </c>
    </row>
    <row r="24" spans="2:16" ht="19.149999999999999" customHeight="1" x14ac:dyDescent="0.25">
      <c r="B24" s="2" t="s">
        <v>0</v>
      </c>
      <c r="C24" s="20" t="s">
        <v>126</v>
      </c>
      <c r="D24" s="13" t="s">
        <v>96</v>
      </c>
      <c r="E24" s="19">
        <v>0.74567635482531958</v>
      </c>
      <c r="F24" s="19">
        <v>2.075387819675945</v>
      </c>
      <c r="G24" s="19">
        <v>1.7965024793956947</v>
      </c>
      <c r="H24" s="19">
        <v>1.4281778134320882</v>
      </c>
      <c r="I24" s="19">
        <v>0.51920575270885128</v>
      </c>
      <c r="J24" s="19">
        <v>1.5741748502117365</v>
      </c>
      <c r="K24" s="19">
        <v>2.3008607313675973</v>
      </c>
      <c r="L24" s="19">
        <v>3.0977094137705121</v>
      </c>
      <c r="M24" s="19">
        <v>0.16101060180909535</v>
      </c>
      <c r="N24" s="19">
        <v>2.0422760657890544</v>
      </c>
      <c r="O24" s="19">
        <v>1.776422765047448</v>
      </c>
      <c r="P24" s="19">
        <v>1.5621449407089665</v>
      </c>
    </row>
    <row r="28" spans="2:16" x14ac:dyDescent="0.25">
      <c r="I28" s="47"/>
    </row>
  </sheetData>
  <autoFilter ref="B6:C24" xr:uid="{00000000-0009-0000-0000-000002000000}"/>
  <mergeCells count="3">
    <mergeCell ref="E5:H5"/>
    <mergeCell ref="I5:L5"/>
    <mergeCell ref="M5:P5"/>
  </mergeCells>
  <hyperlinks>
    <hyperlink ref="B1" location="Inhaltsverzeichnis!A1" display="Zurück zum Inhaltsverzeichnis" xr:uid="{00000000-0004-0000-02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</sheetPr>
  <dimension ref="B1:T189"/>
  <sheetViews>
    <sheetView showGridLines="0" zoomScaleNormal="100" zoomScalePageLayoutView="150" workbookViewId="0">
      <pane xSplit="4" ySplit="6" topLeftCell="E7" activePane="bottomRight" state="frozen"/>
      <selection activeCell="C27" sqref="C27"/>
      <selection pane="topRight" activeCell="C27" sqref="C27"/>
      <selection pane="bottomLeft" activeCell="C27" sqref="C27"/>
      <selection pane="bottomRight"/>
    </sheetView>
  </sheetViews>
  <sheetFormatPr baseColWidth="10" defaultColWidth="11.42578125" defaultRowHeight="15" x14ac:dyDescent="0.25"/>
  <cols>
    <col min="1" max="1" width="5.42578125" style="1" customWidth="1"/>
    <col min="2" max="2" width="11.85546875" style="23" customWidth="1"/>
    <col min="3" max="3" width="36.7109375" style="1" customWidth="1"/>
    <col min="4" max="4" width="11.28515625" style="1" customWidth="1"/>
    <col min="5" max="8" width="12.7109375" style="1" customWidth="1"/>
    <col min="9" max="9" width="13.42578125" style="1" customWidth="1"/>
    <col min="10" max="10" width="13.5703125" style="1" customWidth="1"/>
    <col min="11" max="11" width="12.7109375" style="1" customWidth="1"/>
    <col min="12" max="12" width="11.42578125" style="1"/>
    <col min="13" max="13" width="14" style="1" customWidth="1"/>
    <col min="14" max="14" width="13.7109375" style="1" customWidth="1"/>
    <col min="15" max="15" width="13.5703125" style="1" customWidth="1"/>
    <col min="16" max="16" width="13.42578125" style="1" customWidth="1"/>
    <col min="17" max="17" width="13.28515625" style="1" customWidth="1"/>
    <col min="18" max="18" width="14.7109375" style="1" customWidth="1"/>
    <col min="19" max="19" width="14.28515625" style="1" customWidth="1"/>
    <col min="20" max="20" width="13.7109375" style="1" customWidth="1"/>
    <col min="21" max="16384" width="11.42578125" style="1"/>
  </cols>
  <sheetData>
    <row r="1" spans="2:20" ht="15.75" thickBot="1" x14ac:dyDescent="0.3">
      <c r="B1" s="46" t="s">
        <v>151</v>
      </c>
    </row>
    <row r="2" spans="2:20" ht="15.75" thickBot="1" x14ac:dyDescent="0.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2:20" ht="14.25" customHeight="1" x14ac:dyDescent="0.25">
      <c r="B3" s="6" t="s">
        <v>97</v>
      </c>
      <c r="C3" s="8"/>
      <c r="D3" s="8"/>
      <c r="E3" s="7"/>
      <c r="I3" s="7"/>
    </row>
    <row r="4" spans="2:20" ht="18.600000000000001" customHeight="1" x14ac:dyDescent="0.25">
      <c r="B4" s="11" t="s">
        <v>70</v>
      </c>
      <c r="C4" s="6"/>
      <c r="D4" s="6"/>
      <c r="E4" s="6"/>
      <c r="F4" s="6"/>
      <c r="G4" s="6"/>
      <c r="H4" s="6"/>
      <c r="I4" s="6"/>
      <c r="J4" s="6"/>
      <c r="K4" s="6"/>
    </row>
    <row r="5" spans="2:20" ht="18.75" customHeight="1" x14ac:dyDescent="0.25">
      <c r="B5" s="5"/>
      <c r="C5" s="5"/>
      <c r="D5" s="15"/>
      <c r="E5" s="54" t="s">
        <v>5</v>
      </c>
      <c r="F5" s="55"/>
      <c r="G5" s="55"/>
      <c r="H5" s="56"/>
      <c r="I5" s="54" t="s">
        <v>6</v>
      </c>
      <c r="J5" s="55"/>
      <c r="K5" s="55"/>
      <c r="L5" s="56"/>
      <c r="M5" s="54" t="s">
        <v>66</v>
      </c>
      <c r="N5" s="55"/>
      <c r="O5" s="55"/>
      <c r="P5" s="56"/>
      <c r="Q5" s="54" t="s">
        <v>67</v>
      </c>
      <c r="R5" s="55"/>
      <c r="S5" s="55"/>
      <c r="T5" s="56"/>
    </row>
    <row r="6" spans="2:20" ht="18.75" customHeight="1" x14ac:dyDescent="0.25">
      <c r="B6" s="5" t="s">
        <v>3</v>
      </c>
      <c r="C6" s="5" t="s">
        <v>65</v>
      </c>
      <c r="D6" s="5" t="s">
        <v>4</v>
      </c>
      <c r="E6" s="4">
        <v>2010</v>
      </c>
      <c r="F6" s="4">
        <v>2030</v>
      </c>
      <c r="G6" s="4">
        <v>2040</v>
      </c>
      <c r="H6" s="4">
        <v>2050</v>
      </c>
      <c r="I6" s="4">
        <v>2010</v>
      </c>
      <c r="J6" s="4">
        <v>2030</v>
      </c>
      <c r="K6" s="4">
        <v>2040</v>
      </c>
      <c r="L6" s="4">
        <v>2050</v>
      </c>
      <c r="M6" s="4">
        <v>2010</v>
      </c>
      <c r="N6" s="4">
        <v>2030</v>
      </c>
      <c r="O6" s="4">
        <v>2040</v>
      </c>
      <c r="P6" s="4">
        <v>2050</v>
      </c>
      <c r="Q6" s="4">
        <v>2010</v>
      </c>
      <c r="R6" s="4">
        <v>2030</v>
      </c>
      <c r="S6" s="4">
        <v>2040</v>
      </c>
      <c r="T6" s="4">
        <v>2050</v>
      </c>
    </row>
    <row r="7" spans="2:20" s="23" customFormat="1" ht="18.75" customHeight="1" x14ac:dyDescent="0.25">
      <c r="B7" s="2" t="s">
        <v>2</v>
      </c>
      <c r="C7" s="2" t="s">
        <v>122</v>
      </c>
      <c r="D7" s="2" t="s">
        <v>129</v>
      </c>
      <c r="E7" s="22">
        <v>385786.13968468178</v>
      </c>
      <c r="F7" s="22" t="s">
        <v>130</v>
      </c>
      <c r="G7" s="22" t="s">
        <v>130</v>
      </c>
      <c r="H7" s="22">
        <v>70301.98244172534</v>
      </c>
      <c r="I7" s="22">
        <v>1608155.3815206625</v>
      </c>
      <c r="J7" s="22" t="s">
        <v>130</v>
      </c>
      <c r="K7" s="22" t="s">
        <v>130</v>
      </c>
      <c r="L7" s="22">
        <v>466523.75591598084</v>
      </c>
      <c r="M7" s="22">
        <v>11147771.775705602</v>
      </c>
      <c r="N7" s="22" t="s">
        <v>130</v>
      </c>
      <c r="O7" s="22" t="s">
        <v>130</v>
      </c>
      <c r="P7" s="22">
        <v>5212270.8813034669</v>
      </c>
      <c r="Q7" s="22">
        <v>13141713.296910945</v>
      </c>
      <c r="R7" s="22" t="s">
        <v>130</v>
      </c>
      <c r="S7" s="22" t="s">
        <v>130</v>
      </c>
      <c r="T7" s="22">
        <v>5749096.6196611729</v>
      </c>
    </row>
    <row r="8" spans="2:20" s="23" customFormat="1" ht="16.899999999999999" customHeight="1" x14ac:dyDescent="0.25">
      <c r="B8" s="3" t="s">
        <v>2</v>
      </c>
      <c r="C8" s="3" t="s">
        <v>71</v>
      </c>
      <c r="D8" s="3" t="s">
        <v>129</v>
      </c>
      <c r="E8" s="24">
        <v>328785.97932308435</v>
      </c>
      <c r="F8" s="24">
        <v>162473.49417671244</v>
      </c>
      <c r="G8" s="24">
        <v>81236.74708835622</v>
      </c>
      <c r="H8" s="24">
        <v>3.3764158849045325E-12</v>
      </c>
      <c r="I8" s="24">
        <v>1326998.4771033076</v>
      </c>
      <c r="J8" s="24">
        <v>974223.53411614755</v>
      </c>
      <c r="K8" s="24">
        <v>487111.76705807354</v>
      </c>
      <c r="L8" s="24">
        <v>-4.5371075938153758E-10</v>
      </c>
      <c r="M8" s="24">
        <v>8902820.6162316166</v>
      </c>
      <c r="N8" s="24">
        <v>8158753.1274246396</v>
      </c>
      <c r="O8" s="24">
        <v>4079376.5637123194</v>
      </c>
      <c r="P8" s="24">
        <v>-1.0585595627239715E-9</v>
      </c>
      <c r="Q8" s="24">
        <v>10558605.072658008</v>
      </c>
      <c r="R8" s="24">
        <v>9295450.1557174996</v>
      </c>
      <c r="S8" s="24">
        <v>4647725.0778587488</v>
      </c>
      <c r="T8" s="24">
        <v>-1.5088939062206045E-9</v>
      </c>
    </row>
    <row r="9" spans="2:20" ht="16.899999999999999" customHeight="1" x14ac:dyDescent="0.25">
      <c r="B9" s="2" t="s">
        <v>2</v>
      </c>
      <c r="C9" s="20" t="s">
        <v>50</v>
      </c>
      <c r="D9" s="13" t="s">
        <v>129</v>
      </c>
      <c r="E9" s="10">
        <v>44624.273200423857</v>
      </c>
      <c r="F9" s="10">
        <v>563.0367098761343</v>
      </c>
      <c r="G9" s="10">
        <v>281.51835493806715</v>
      </c>
      <c r="H9" s="10">
        <v>0</v>
      </c>
      <c r="I9" s="10">
        <v>103191.95974806724</v>
      </c>
      <c r="J9" s="10">
        <v>1897.0780362030066</v>
      </c>
      <c r="K9" s="10">
        <v>948.5390181015033</v>
      </c>
      <c r="L9" s="10">
        <v>0</v>
      </c>
      <c r="M9" s="10">
        <v>466512.57565915294</v>
      </c>
      <c r="N9" s="10">
        <v>82309.909082877377</v>
      </c>
      <c r="O9" s="10">
        <v>41154.954541438688</v>
      </c>
      <c r="P9" s="10">
        <v>0</v>
      </c>
      <c r="Q9" s="10">
        <v>614328.80860764405</v>
      </c>
      <c r="R9" s="10">
        <v>84770.023828956517</v>
      </c>
      <c r="S9" s="10">
        <v>42385.011914478258</v>
      </c>
      <c r="T9" s="10">
        <v>0</v>
      </c>
    </row>
    <row r="10" spans="2:20" ht="16.899999999999999" customHeight="1" x14ac:dyDescent="0.25">
      <c r="B10" s="3" t="s">
        <v>2</v>
      </c>
      <c r="C10" s="21" t="s">
        <v>51</v>
      </c>
      <c r="D10" s="12" t="s">
        <v>129</v>
      </c>
      <c r="E10" s="9">
        <v>49247.544538481372</v>
      </c>
      <c r="F10" s="9">
        <v>4204.7345010622766</v>
      </c>
      <c r="G10" s="9">
        <v>2102.3672505311383</v>
      </c>
      <c r="H10" s="9">
        <v>0</v>
      </c>
      <c r="I10" s="9">
        <v>215903.93432286329</v>
      </c>
      <c r="J10" s="9">
        <v>30543.442871041381</v>
      </c>
      <c r="K10" s="9">
        <v>15271.721435520691</v>
      </c>
      <c r="L10" s="9">
        <v>0</v>
      </c>
      <c r="M10" s="9">
        <v>2855351.2756390534</v>
      </c>
      <c r="N10" s="9">
        <v>713290.50296633004</v>
      </c>
      <c r="O10" s="9">
        <v>356645.25148316502</v>
      </c>
      <c r="P10" s="9">
        <v>0</v>
      </c>
      <c r="Q10" s="9">
        <v>3120502.7545003979</v>
      </c>
      <c r="R10" s="9">
        <v>748038.68033843371</v>
      </c>
      <c r="S10" s="9">
        <v>374019.34016921686</v>
      </c>
      <c r="T10" s="9">
        <v>0</v>
      </c>
    </row>
    <row r="11" spans="2:20" ht="16.899999999999999" customHeight="1" x14ac:dyDescent="0.25">
      <c r="B11" s="2" t="s">
        <v>2</v>
      </c>
      <c r="C11" s="20" t="s">
        <v>52</v>
      </c>
      <c r="D11" s="13" t="s">
        <v>129</v>
      </c>
      <c r="E11" s="10">
        <v>248.81966610509542</v>
      </c>
      <c r="F11" s="10">
        <v>0</v>
      </c>
      <c r="G11" s="10">
        <v>0</v>
      </c>
      <c r="H11" s="10">
        <v>0</v>
      </c>
      <c r="I11" s="10">
        <v>3156.1317672701293</v>
      </c>
      <c r="J11" s="10">
        <v>0</v>
      </c>
      <c r="K11" s="10">
        <v>0</v>
      </c>
      <c r="L11" s="10">
        <v>0</v>
      </c>
      <c r="M11" s="10">
        <v>11556.183826211971</v>
      </c>
      <c r="N11" s="10">
        <v>0</v>
      </c>
      <c r="O11" s="10">
        <v>0</v>
      </c>
      <c r="P11" s="10">
        <v>0</v>
      </c>
      <c r="Q11" s="10">
        <v>14961.135259587196</v>
      </c>
      <c r="R11" s="10">
        <v>0</v>
      </c>
      <c r="S11" s="10">
        <v>0</v>
      </c>
      <c r="T11" s="10">
        <v>0</v>
      </c>
    </row>
    <row r="12" spans="2:20" ht="17.45" customHeight="1" x14ac:dyDescent="0.25">
      <c r="B12" s="3" t="s">
        <v>2</v>
      </c>
      <c r="C12" s="21" t="s">
        <v>53</v>
      </c>
      <c r="D12" s="12" t="s">
        <v>129</v>
      </c>
      <c r="E12" s="9">
        <v>179.05065757865063</v>
      </c>
      <c r="F12" s="9">
        <v>157.5873557845064</v>
      </c>
      <c r="G12" s="9">
        <v>78.793677892254891</v>
      </c>
      <c r="H12" s="9">
        <v>3.3764158849045325E-12</v>
      </c>
      <c r="I12" s="9">
        <v>1093.9787784788118</v>
      </c>
      <c r="J12" s="9">
        <v>1255.6059992561823</v>
      </c>
      <c r="K12" s="9">
        <v>627.80299962786432</v>
      </c>
      <c r="L12" s="9">
        <v>-4.5371075938153758E-10</v>
      </c>
      <c r="M12" s="9">
        <v>1213.0557725355957</v>
      </c>
      <c r="N12" s="9">
        <v>1976.5542790915786</v>
      </c>
      <c r="O12" s="9">
        <v>988.27713954526007</v>
      </c>
      <c r="P12" s="9">
        <v>-1.0585595627239715E-9</v>
      </c>
      <c r="Q12" s="9">
        <v>2486.0852085930583</v>
      </c>
      <c r="R12" s="9">
        <v>3389.7476341322672</v>
      </c>
      <c r="S12" s="9">
        <v>1694.8738170653792</v>
      </c>
      <c r="T12" s="9">
        <v>-1.5088939062206045E-9</v>
      </c>
    </row>
    <row r="13" spans="2:20" ht="16.899999999999999" customHeight="1" x14ac:dyDescent="0.25">
      <c r="B13" s="2" t="s">
        <v>2</v>
      </c>
      <c r="C13" s="20" t="s">
        <v>54</v>
      </c>
      <c r="D13" s="13" t="s">
        <v>129</v>
      </c>
      <c r="E13" s="10">
        <v>133049.23645824919</v>
      </c>
      <c r="F13" s="10">
        <v>94001.173583175507</v>
      </c>
      <c r="G13" s="10">
        <v>47000.586791587753</v>
      </c>
      <c r="H13" s="10">
        <v>0</v>
      </c>
      <c r="I13" s="10">
        <v>606043.23238162976</v>
      </c>
      <c r="J13" s="10">
        <v>595540.77071295143</v>
      </c>
      <c r="K13" s="10">
        <v>297770.38535647572</v>
      </c>
      <c r="L13" s="10">
        <v>0</v>
      </c>
      <c r="M13" s="10">
        <v>3303345.3408831386</v>
      </c>
      <c r="N13" s="10">
        <v>4760488.2414524006</v>
      </c>
      <c r="O13" s="10">
        <v>2380244.1207262003</v>
      </c>
      <c r="P13" s="10">
        <v>0</v>
      </c>
      <c r="Q13" s="10">
        <v>4042437.8097230177</v>
      </c>
      <c r="R13" s="10">
        <v>5450030.1857485278</v>
      </c>
      <c r="S13" s="10">
        <v>2725015.0928742639</v>
      </c>
      <c r="T13" s="10">
        <v>0</v>
      </c>
    </row>
    <row r="14" spans="2:20" ht="16.899999999999999" customHeight="1" x14ac:dyDescent="0.25">
      <c r="B14" s="3" t="s">
        <v>2</v>
      </c>
      <c r="C14" s="21" t="s">
        <v>55</v>
      </c>
      <c r="D14" s="12" t="s">
        <v>129</v>
      </c>
      <c r="E14" s="9">
        <v>101437.05480224622</v>
      </c>
      <c r="F14" s="9">
        <v>63546.962026814021</v>
      </c>
      <c r="G14" s="9">
        <v>31773.48101340701</v>
      </c>
      <c r="H14" s="9">
        <v>0</v>
      </c>
      <c r="I14" s="9">
        <v>397609.24010499829</v>
      </c>
      <c r="J14" s="9">
        <v>344986.63649669557</v>
      </c>
      <c r="K14" s="9">
        <v>172493.31824834779</v>
      </c>
      <c r="L14" s="9">
        <v>0</v>
      </c>
      <c r="M14" s="9">
        <v>2264842.1844515246</v>
      </c>
      <c r="N14" s="9">
        <v>2600687.9196439404</v>
      </c>
      <c r="O14" s="9">
        <v>1300343.9598219702</v>
      </c>
      <c r="P14" s="9">
        <v>0</v>
      </c>
      <c r="Q14" s="9">
        <v>2763888.479358769</v>
      </c>
      <c r="R14" s="9">
        <v>3009221.5181674501</v>
      </c>
      <c r="S14" s="9">
        <v>1504610.759083725</v>
      </c>
      <c r="T14" s="9">
        <v>0</v>
      </c>
    </row>
    <row r="15" spans="2:20" s="23" customFormat="1" ht="16.899999999999999" customHeight="1" x14ac:dyDescent="0.25">
      <c r="B15" s="2" t="s">
        <v>2</v>
      </c>
      <c r="C15" s="2" t="s">
        <v>83</v>
      </c>
      <c r="D15" s="2" t="s">
        <v>129</v>
      </c>
      <c r="E15" s="22">
        <v>41777.086054913329</v>
      </c>
      <c r="F15" s="22" t="s">
        <v>130</v>
      </c>
      <c r="G15" s="22" t="s">
        <v>130</v>
      </c>
      <c r="H15" s="22">
        <v>14087.018476611011</v>
      </c>
      <c r="I15" s="22">
        <v>212043.40596885656</v>
      </c>
      <c r="J15" s="22">
        <v>0</v>
      </c>
      <c r="K15" s="22">
        <v>0</v>
      </c>
      <c r="L15" s="22">
        <v>2164.4827351083336</v>
      </c>
      <c r="M15" s="22">
        <v>1894482.8267798629</v>
      </c>
      <c r="N15" s="22">
        <v>0</v>
      </c>
      <c r="O15" s="22">
        <v>0</v>
      </c>
      <c r="P15" s="22">
        <v>234657.87602585985</v>
      </c>
      <c r="Q15" s="22">
        <v>2148303.3188036326</v>
      </c>
      <c r="R15" s="22">
        <v>0</v>
      </c>
      <c r="S15" s="22">
        <v>0</v>
      </c>
      <c r="T15" s="22">
        <v>250909.37723757917</v>
      </c>
    </row>
    <row r="16" spans="2:20" ht="16.899999999999999" customHeight="1" x14ac:dyDescent="0.25">
      <c r="B16" s="3" t="s">
        <v>2</v>
      </c>
      <c r="C16" s="21" t="s">
        <v>84</v>
      </c>
      <c r="D16" s="12" t="s">
        <v>129</v>
      </c>
      <c r="E16" s="9">
        <v>32015.44566334461</v>
      </c>
      <c r="F16" s="9">
        <v>0</v>
      </c>
      <c r="G16" s="9">
        <v>0</v>
      </c>
      <c r="H16" s="9">
        <v>0</v>
      </c>
      <c r="I16" s="9">
        <v>179419.45314210918</v>
      </c>
      <c r="J16" s="9">
        <v>0</v>
      </c>
      <c r="K16" s="9">
        <v>0</v>
      </c>
      <c r="L16" s="9">
        <v>0</v>
      </c>
      <c r="M16" s="9">
        <v>1374845.444571936</v>
      </c>
      <c r="N16" s="9">
        <v>0</v>
      </c>
      <c r="O16" s="9">
        <v>0</v>
      </c>
      <c r="P16" s="9">
        <v>0</v>
      </c>
      <c r="Q16" s="9">
        <v>1586280.3433773899</v>
      </c>
      <c r="R16" s="9">
        <v>0</v>
      </c>
      <c r="S16" s="9">
        <v>0</v>
      </c>
      <c r="T16" s="9">
        <v>0</v>
      </c>
    </row>
    <row r="17" spans="2:20" ht="16.899999999999999" customHeight="1" x14ac:dyDescent="0.25">
      <c r="B17" s="2" t="s">
        <v>2</v>
      </c>
      <c r="C17" s="20" t="s">
        <v>85</v>
      </c>
      <c r="D17" s="13" t="s">
        <v>129</v>
      </c>
      <c r="E17" s="10">
        <v>4289.0498295488514</v>
      </c>
      <c r="F17" s="10">
        <v>0</v>
      </c>
      <c r="G17" s="10">
        <v>0</v>
      </c>
      <c r="H17" s="10">
        <v>0</v>
      </c>
      <c r="I17" s="10">
        <v>32189.950038640749</v>
      </c>
      <c r="J17" s="10">
        <v>0</v>
      </c>
      <c r="K17" s="10">
        <v>0</v>
      </c>
      <c r="L17" s="10">
        <v>0</v>
      </c>
      <c r="M17" s="10">
        <v>505727.45984812418</v>
      </c>
      <c r="N17" s="10">
        <v>0</v>
      </c>
      <c r="O17" s="10">
        <v>0</v>
      </c>
      <c r="P17" s="10">
        <v>0</v>
      </c>
      <c r="Q17" s="10">
        <v>542206.45971631375</v>
      </c>
      <c r="R17" s="10">
        <v>0</v>
      </c>
      <c r="S17" s="10">
        <v>0</v>
      </c>
      <c r="T17" s="10">
        <v>0</v>
      </c>
    </row>
    <row r="18" spans="2:20" ht="26.45" customHeight="1" x14ac:dyDescent="0.25">
      <c r="B18" s="30" t="s">
        <v>2</v>
      </c>
      <c r="C18" s="36" t="s">
        <v>132</v>
      </c>
      <c r="D18" s="31" t="s">
        <v>129</v>
      </c>
      <c r="E18" s="32">
        <v>2845.1305069317618</v>
      </c>
      <c r="F18" s="32" t="s">
        <v>130</v>
      </c>
      <c r="G18" s="32" t="s">
        <v>130</v>
      </c>
      <c r="H18" s="32">
        <v>4515.9355943251658</v>
      </c>
      <c r="I18" s="32">
        <v>265.449362696104</v>
      </c>
      <c r="J18" s="32" t="s">
        <v>130</v>
      </c>
      <c r="K18" s="32" t="s">
        <v>130</v>
      </c>
      <c r="L18" s="32">
        <v>591.42681930729145</v>
      </c>
      <c r="M18" s="32">
        <v>9337.6968808833699</v>
      </c>
      <c r="N18" s="32" t="s">
        <v>130</v>
      </c>
      <c r="O18" s="32" t="s">
        <v>130</v>
      </c>
      <c r="P18" s="32">
        <v>82002.535776900942</v>
      </c>
      <c r="Q18" s="32">
        <v>12448.276750511235</v>
      </c>
      <c r="R18" s="32" t="s">
        <v>130</v>
      </c>
      <c r="S18" s="32" t="s">
        <v>130</v>
      </c>
      <c r="T18" s="32">
        <v>87109.898190533393</v>
      </c>
    </row>
    <row r="19" spans="2:20" ht="22.15" customHeight="1" x14ac:dyDescent="0.25">
      <c r="B19" s="33" t="s">
        <v>2</v>
      </c>
      <c r="C19" s="37" t="s">
        <v>133</v>
      </c>
      <c r="D19" s="34" t="s">
        <v>129</v>
      </c>
      <c r="E19" s="35">
        <v>2627.4600550881105</v>
      </c>
      <c r="F19" s="35" t="s">
        <v>130</v>
      </c>
      <c r="G19" s="35" t="s">
        <v>130</v>
      </c>
      <c r="H19" s="35">
        <v>9571.0828822858457</v>
      </c>
      <c r="I19" s="35">
        <v>168.55342541052318</v>
      </c>
      <c r="J19" s="35" t="s">
        <v>130</v>
      </c>
      <c r="K19" s="35" t="s">
        <v>130</v>
      </c>
      <c r="L19" s="35">
        <v>1573.0559158010421</v>
      </c>
      <c r="M19" s="35">
        <v>4572.2254789195085</v>
      </c>
      <c r="N19" s="35" t="s">
        <v>130</v>
      </c>
      <c r="O19" s="35" t="s">
        <v>130</v>
      </c>
      <c r="P19" s="35">
        <v>152655.34024895891</v>
      </c>
      <c r="Q19" s="35">
        <v>7368.2389594181423</v>
      </c>
      <c r="R19" s="35" t="s">
        <v>130</v>
      </c>
      <c r="S19" s="35" t="s">
        <v>130</v>
      </c>
      <c r="T19" s="35">
        <v>163799.47904704578</v>
      </c>
    </row>
    <row r="20" spans="2:20" s="23" customFormat="1" ht="16.899999999999999" customHeight="1" x14ac:dyDescent="0.25">
      <c r="B20" s="3" t="s">
        <v>2</v>
      </c>
      <c r="C20" s="3" t="s">
        <v>121</v>
      </c>
      <c r="D20" s="3" t="s">
        <v>129</v>
      </c>
      <c r="E20" s="24">
        <v>8254.7408055131691</v>
      </c>
      <c r="F20" s="24">
        <v>42502.371225049013</v>
      </c>
      <c r="G20" s="24">
        <v>49038.363378945578</v>
      </c>
      <c r="H20" s="24">
        <v>55574.355532842106</v>
      </c>
      <c r="I20" s="24">
        <v>50178.254692913215</v>
      </c>
      <c r="J20" s="24">
        <v>277858.21423601196</v>
      </c>
      <c r="K20" s="24">
        <v>370954.83256716514</v>
      </c>
      <c r="L20" s="24">
        <v>464051.45089831838</v>
      </c>
      <c r="M20" s="24">
        <v>318649.31027986918</v>
      </c>
      <c r="N20" s="24">
        <v>2579425.1938866707</v>
      </c>
      <c r="O20" s="24">
        <v>3778329.4973231647</v>
      </c>
      <c r="P20" s="24">
        <v>4977233.8007596601</v>
      </c>
      <c r="Q20" s="24">
        <v>377082.30577829556</v>
      </c>
      <c r="R20" s="24">
        <v>2899785.7793477317</v>
      </c>
      <c r="S20" s="24">
        <v>4198322.6932692751</v>
      </c>
      <c r="T20" s="24">
        <v>5496859.6071908204</v>
      </c>
    </row>
    <row r="21" spans="2:20" ht="16.899999999999999" customHeight="1" x14ac:dyDescent="0.25">
      <c r="B21" s="2" t="s">
        <v>2</v>
      </c>
      <c r="C21" s="20" t="s">
        <v>86</v>
      </c>
      <c r="D21" s="13" t="s">
        <v>129</v>
      </c>
      <c r="E21" s="10">
        <v>4104.09130115072</v>
      </c>
      <c r="F21" s="10">
        <v>4294.9073859195432</v>
      </c>
      <c r="G21" s="10">
        <v>3615.1234873088633</v>
      </c>
      <c r="H21" s="10">
        <v>2935.3395886981834</v>
      </c>
      <c r="I21" s="10">
        <v>33029.338679791232</v>
      </c>
      <c r="J21" s="10">
        <v>54183.881000380941</v>
      </c>
      <c r="K21" s="10">
        <v>49649.477492028338</v>
      </c>
      <c r="L21" s="10">
        <v>45115.073983675728</v>
      </c>
      <c r="M21" s="10">
        <v>259350.54966087523</v>
      </c>
      <c r="N21" s="10">
        <v>420162.90998525947</v>
      </c>
      <c r="O21" s="10">
        <v>390207.2015628349</v>
      </c>
      <c r="P21" s="10">
        <v>360251.49314041034</v>
      </c>
      <c r="Q21" s="10">
        <v>296483.97964181716</v>
      </c>
      <c r="R21" s="10">
        <v>478641.69837155996</v>
      </c>
      <c r="S21" s="10">
        <v>443471.80254217208</v>
      </c>
      <c r="T21" s="10">
        <v>408301.90671278426</v>
      </c>
    </row>
    <row r="22" spans="2:20" ht="16.899999999999999" customHeight="1" x14ac:dyDescent="0.25">
      <c r="B22" s="3" t="s">
        <v>2</v>
      </c>
      <c r="C22" s="21" t="s">
        <v>87</v>
      </c>
      <c r="D22" s="12" t="s">
        <v>129</v>
      </c>
      <c r="E22" s="9">
        <v>2364.8471371461328</v>
      </c>
      <c r="F22" s="9">
        <v>18920.666403832642</v>
      </c>
      <c r="G22" s="9">
        <v>21497.12716504644</v>
      </c>
      <c r="H22" s="9">
        <v>24073.587926260236</v>
      </c>
      <c r="I22" s="9">
        <v>8117.9191107983015</v>
      </c>
      <c r="J22" s="9">
        <v>79879.120497092052</v>
      </c>
      <c r="K22" s="9">
        <v>89210.883175505107</v>
      </c>
      <c r="L22" s="9">
        <v>98542.645853918162</v>
      </c>
      <c r="M22" s="9">
        <v>19454.725820332955</v>
      </c>
      <c r="N22" s="9">
        <v>695453.65939006349</v>
      </c>
      <c r="O22" s="9">
        <v>936082.53145580366</v>
      </c>
      <c r="P22" s="9">
        <v>1176711.4035215438</v>
      </c>
      <c r="Q22" s="9">
        <v>29937.492068277388</v>
      </c>
      <c r="R22" s="9">
        <v>794253.44629098824</v>
      </c>
      <c r="S22" s="9">
        <v>1046790.5417963553</v>
      </c>
      <c r="T22" s="9">
        <v>1299327.6373017223</v>
      </c>
    </row>
    <row r="23" spans="2:20" ht="16.899999999999999" customHeight="1" x14ac:dyDescent="0.25">
      <c r="B23" s="2" t="s">
        <v>2</v>
      </c>
      <c r="C23" s="20" t="s">
        <v>88</v>
      </c>
      <c r="D23" s="13" t="s">
        <v>129</v>
      </c>
      <c r="E23" s="10">
        <v>9.106397525445205</v>
      </c>
      <c r="F23" s="10">
        <v>4686.8663011317976</v>
      </c>
      <c r="G23" s="10">
        <v>6479.8918385105389</v>
      </c>
      <c r="H23" s="10">
        <v>8272.9173758892794</v>
      </c>
      <c r="I23" s="10">
        <v>10.523049829870052</v>
      </c>
      <c r="J23" s="10">
        <v>16481.435189098935</v>
      </c>
      <c r="K23" s="10">
        <v>43270.914234095682</v>
      </c>
      <c r="L23" s="10">
        <v>70060.39327909243</v>
      </c>
      <c r="M23" s="10">
        <v>13.285782503099901</v>
      </c>
      <c r="N23" s="10">
        <v>96099.82868518577</v>
      </c>
      <c r="O23" s="10">
        <v>148618.19044978404</v>
      </c>
      <c r="P23" s="10">
        <v>201136.55221438233</v>
      </c>
      <c r="Q23" s="10">
        <v>32.915229858415159</v>
      </c>
      <c r="R23" s="10">
        <v>117268.1301754165</v>
      </c>
      <c r="S23" s="10">
        <v>198368.99652239028</v>
      </c>
      <c r="T23" s="10">
        <v>279469.86286936403</v>
      </c>
    </row>
    <row r="24" spans="2:20" ht="16.899999999999999" customHeight="1" x14ac:dyDescent="0.25">
      <c r="B24" s="3" t="s">
        <v>2</v>
      </c>
      <c r="C24" s="21" t="s">
        <v>89</v>
      </c>
      <c r="D24" s="12" t="s">
        <v>129</v>
      </c>
      <c r="E24" s="9">
        <v>562.7021726226543</v>
      </c>
      <c r="F24" s="9">
        <v>7075.9994604889844</v>
      </c>
      <c r="G24" s="9">
        <v>7650.8816390236971</v>
      </c>
      <c r="H24" s="9">
        <v>8225.7638175584088</v>
      </c>
      <c r="I24" s="9">
        <v>926.73922028185143</v>
      </c>
      <c r="J24" s="9">
        <v>50458.371695349044</v>
      </c>
      <c r="K24" s="9">
        <v>68365.281008212085</v>
      </c>
      <c r="L24" s="9">
        <v>86272.190321075119</v>
      </c>
      <c r="M24" s="9">
        <v>1153.6529942557156</v>
      </c>
      <c r="N24" s="9">
        <v>566229.43933003221</v>
      </c>
      <c r="O24" s="9">
        <v>855669.25757805887</v>
      </c>
      <c r="P24" s="9">
        <v>1145109.0758260856</v>
      </c>
      <c r="Q24" s="9">
        <v>2643.0943871602212</v>
      </c>
      <c r="R24" s="9">
        <v>623763.81048587023</v>
      </c>
      <c r="S24" s="9">
        <v>931685.42022529466</v>
      </c>
      <c r="T24" s="9">
        <v>1239607.0299647192</v>
      </c>
    </row>
    <row r="25" spans="2:20" ht="16.899999999999999" customHeight="1" x14ac:dyDescent="0.25">
      <c r="B25" s="2" t="s">
        <v>2</v>
      </c>
      <c r="C25" s="20" t="s">
        <v>90</v>
      </c>
      <c r="D25" s="13" t="s">
        <v>129</v>
      </c>
      <c r="E25" s="10">
        <v>62.522474636251168</v>
      </c>
      <c r="F25" s="10">
        <v>2835.8026581200597</v>
      </c>
      <c r="G25" s="10">
        <v>3091.0300699120089</v>
      </c>
      <c r="H25" s="10">
        <v>3346.2574817039576</v>
      </c>
      <c r="I25" s="10">
        <v>102.97108728091688</v>
      </c>
      <c r="J25" s="10">
        <v>20044.717734208014</v>
      </c>
      <c r="K25" s="10">
        <v>27385.78590939413</v>
      </c>
      <c r="L25" s="10">
        <v>34726.854084580242</v>
      </c>
      <c r="M25" s="10">
        <v>128.18668497483935</v>
      </c>
      <c r="N25" s="10">
        <v>245966.51620089723</v>
      </c>
      <c r="O25" s="10">
        <v>381836.3633327391</v>
      </c>
      <c r="P25" s="10">
        <v>517706.21046458092</v>
      </c>
      <c r="Q25" s="10">
        <v>293.6802468920074</v>
      </c>
      <c r="R25" s="10">
        <v>268847.03659322532</v>
      </c>
      <c r="S25" s="10">
        <v>412313.17931204522</v>
      </c>
      <c r="T25" s="10">
        <v>555779.32203086512</v>
      </c>
    </row>
    <row r="26" spans="2:20" ht="17.45" customHeight="1" x14ac:dyDescent="0.25">
      <c r="B26" s="3" t="s">
        <v>2</v>
      </c>
      <c r="C26" s="21" t="s">
        <v>91</v>
      </c>
      <c r="D26" s="12" t="s">
        <v>129</v>
      </c>
      <c r="E26" s="9">
        <v>9.7673293888774246</v>
      </c>
      <c r="F26" s="9">
        <v>767.42079422167251</v>
      </c>
      <c r="G26" s="9">
        <v>1181.5129621982094</v>
      </c>
      <c r="H26" s="9">
        <v>1595.6051301747461</v>
      </c>
      <c r="I26" s="9">
        <v>142.6555503134573</v>
      </c>
      <c r="J26" s="9">
        <v>10800.643912016121</v>
      </c>
      <c r="K26" s="9">
        <v>18672.060413125047</v>
      </c>
      <c r="L26" s="9">
        <v>26543.476914233972</v>
      </c>
      <c r="M26" s="9">
        <v>488.73695080273461</v>
      </c>
      <c r="N26" s="9">
        <v>177411.23838771324</v>
      </c>
      <c r="O26" s="9">
        <v>404324.63747535</v>
      </c>
      <c r="P26" s="9">
        <v>631238.03656298679</v>
      </c>
      <c r="Q26" s="9">
        <v>641.15983050506929</v>
      </c>
      <c r="R26" s="9">
        <v>188979.30309395102</v>
      </c>
      <c r="S26" s="9">
        <v>424178.21085067326</v>
      </c>
      <c r="T26" s="9">
        <v>659377.11860739556</v>
      </c>
    </row>
    <row r="27" spans="2:20" ht="16.899999999999999" customHeight="1" x14ac:dyDescent="0.25">
      <c r="B27" s="2" t="s">
        <v>2</v>
      </c>
      <c r="C27" s="20" t="s">
        <v>92</v>
      </c>
      <c r="D27" s="13" t="s">
        <v>129</v>
      </c>
      <c r="E27" s="10">
        <v>1.6415357769269705</v>
      </c>
      <c r="F27" s="10">
        <v>132.1768576479823</v>
      </c>
      <c r="G27" s="10">
        <v>275.98815089097144</v>
      </c>
      <c r="H27" s="10">
        <v>419.79944413396061</v>
      </c>
      <c r="I27" s="10">
        <v>32.259898990510898</v>
      </c>
      <c r="J27" s="10">
        <v>2980.4611100205625</v>
      </c>
      <c r="K27" s="10">
        <v>7354.8499895103332</v>
      </c>
      <c r="L27" s="10">
        <v>11729.238869000104</v>
      </c>
      <c r="M27" s="10">
        <v>10.481716312189819</v>
      </c>
      <c r="N27" s="10">
        <v>14122.63577079405</v>
      </c>
      <c r="O27" s="10">
        <v>48906.746645262952</v>
      </c>
      <c r="P27" s="10">
        <v>83690.857519731857</v>
      </c>
      <c r="Q27" s="10">
        <v>44.383151079627687</v>
      </c>
      <c r="R27" s="10">
        <v>17235.273738462594</v>
      </c>
      <c r="S27" s="10">
        <v>56537.584785664258</v>
      </c>
      <c r="T27" s="10">
        <v>95839.895832865921</v>
      </c>
    </row>
    <row r="28" spans="2:20" ht="16.899999999999999" customHeight="1" x14ac:dyDescent="0.25">
      <c r="B28" s="3" t="s">
        <v>2</v>
      </c>
      <c r="C28" s="21" t="s">
        <v>93</v>
      </c>
      <c r="D28" s="12" t="s">
        <v>129</v>
      </c>
      <c r="E28" s="9">
        <v>281.37499150571313</v>
      </c>
      <c r="F28" s="9">
        <v>735.13123538809214</v>
      </c>
      <c r="G28" s="9">
        <v>819.16840964512539</v>
      </c>
      <c r="H28" s="9">
        <v>903.20558390215865</v>
      </c>
      <c r="I28" s="49">
        <v>4355.4391406274581</v>
      </c>
      <c r="J28" s="9">
        <v>28380.522289676122</v>
      </c>
      <c r="K28" s="9">
        <v>32418.341671588052</v>
      </c>
      <c r="L28" s="9">
        <v>36456.161053499985</v>
      </c>
      <c r="M28" s="9">
        <v>14861.831894210938</v>
      </c>
      <c r="N28" s="9">
        <v>214736.213855529</v>
      </c>
      <c r="O28" s="9">
        <v>273109.37364237075</v>
      </c>
      <c r="P28" s="9">
        <v>331482.53342921252</v>
      </c>
      <c r="Q28" s="9">
        <v>19498.646026344111</v>
      </c>
      <c r="R28" s="9">
        <v>243851.8673805932</v>
      </c>
      <c r="S28" s="9">
        <v>306346.88372360391</v>
      </c>
      <c r="T28" s="9">
        <v>368841.90006661467</v>
      </c>
    </row>
    <row r="29" spans="2:20" ht="16.899999999999999" customHeight="1" x14ac:dyDescent="0.25">
      <c r="B29" s="2" t="s">
        <v>2</v>
      </c>
      <c r="C29" s="20" t="s">
        <v>94</v>
      </c>
      <c r="D29" s="13" t="s">
        <v>129</v>
      </c>
      <c r="E29" s="10">
        <v>139.1463172918464</v>
      </c>
      <c r="F29" s="10">
        <v>1375.2871952656687</v>
      </c>
      <c r="G29" s="10">
        <v>2472.8374213251686</v>
      </c>
      <c r="H29" s="10">
        <v>3570.3876473846685</v>
      </c>
      <c r="I29" s="10">
        <v>1010.076479857088</v>
      </c>
      <c r="J29" s="10">
        <v>14246.846914706923</v>
      </c>
      <c r="K29" s="10">
        <v>34053.191311346265</v>
      </c>
      <c r="L29" s="10">
        <v>53859.535707985604</v>
      </c>
      <c r="M29" s="10">
        <v>15563.616273705173</v>
      </c>
      <c r="N29" s="10">
        <v>148753.2227175803</v>
      </c>
      <c r="O29" s="10">
        <v>338768.41647629492</v>
      </c>
      <c r="P29" s="10">
        <v>528783.61023500958</v>
      </c>
      <c r="Q29" s="10">
        <v>16712.839070854108</v>
      </c>
      <c r="R29" s="10">
        <v>164375.3568275529</v>
      </c>
      <c r="S29" s="10">
        <v>375294.44520896638</v>
      </c>
      <c r="T29" s="10">
        <v>586213.53359037987</v>
      </c>
    </row>
    <row r="30" spans="2:20" ht="16.899999999999999" customHeight="1" x14ac:dyDescent="0.25">
      <c r="B30" s="3" t="s">
        <v>2</v>
      </c>
      <c r="C30" s="21" t="s">
        <v>95</v>
      </c>
      <c r="D30" s="12" t="s">
        <v>129</v>
      </c>
      <c r="E30" s="9">
        <v>719.54114846860159</v>
      </c>
      <c r="F30" s="9">
        <v>1678.1129330325646</v>
      </c>
      <c r="G30" s="9">
        <v>1954.802235084539</v>
      </c>
      <c r="H30" s="9">
        <v>2231.4915371365137</v>
      </c>
      <c r="I30" s="9">
        <v>2450.3324751425325</v>
      </c>
      <c r="J30" s="9">
        <v>402.21389346327618</v>
      </c>
      <c r="K30" s="9">
        <v>574.04736236009364</v>
      </c>
      <c r="L30" s="9">
        <v>745.88083125691116</v>
      </c>
      <c r="M30" s="9">
        <v>7624.2425018963777</v>
      </c>
      <c r="N30" s="9">
        <v>489.52956361541874</v>
      </c>
      <c r="O30" s="9">
        <v>806.77870466592753</v>
      </c>
      <c r="P30" s="9">
        <v>1124.0278457164363</v>
      </c>
      <c r="Q30" s="9">
        <v>10794.116125507511</v>
      </c>
      <c r="R30" s="9">
        <v>2569.8563901112593</v>
      </c>
      <c r="S30" s="9">
        <v>3335.6283021105601</v>
      </c>
      <c r="T30" s="9">
        <v>4101.4002141098608</v>
      </c>
    </row>
    <row r="31" spans="2:20" s="23" customFormat="1" ht="16.899999999999999" customHeight="1" x14ac:dyDescent="0.25">
      <c r="B31" s="2" t="s">
        <v>2</v>
      </c>
      <c r="C31" s="2" t="s">
        <v>72</v>
      </c>
      <c r="D31" s="2" t="s">
        <v>129</v>
      </c>
      <c r="E31" s="22">
        <v>6968.3335011709105</v>
      </c>
      <c r="F31" s="22">
        <v>991.9511855688271</v>
      </c>
      <c r="G31" s="22">
        <v>816.27980892052403</v>
      </c>
      <c r="H31" s="22">
        <v>640.60843227222097</v>
      </c>
      <c r="I31" s="22">
        <v>18935.243755584987</v>
      </c>
      <c r="J31" s="22">
        <v>371.6665893005412</v>
      </c>
      <c r="K31" s="22">
        <v>339.74443592757564</v>
      </c>
      <c r="L31" s="22">
        <v>307.82228255461007</v>
      </c>
      <c r="M31" s="22">
        <v>31819.022414254927</v>
      </c>
      <c r="N31" s="22">
        <v>415.810744788276</v>
      </c>
      <c r="O31" s="22">
        <v>397.50763136804761</v>
      </c>
      <c r="P31" s="22">
        <v>379.20451794781923</v>
      </c>
      <c r="Q31" s="22">
        <v>57722.599671010823</v>
      </c>
      <c r="R31" s="22">
        <v>1779.4285196576443</v>
      </c>
      <c r="S31" s="22">
        <v>1553.5318762161473</v>
      </c>
      <c r="T31" s="22">
        <v>1327.6352327746504</v>
      </c>
    </row>
    <row r="32" spans="2:20" s="23" customFormat="1" ht="16.899999999999999" customHeight="1" x14ac:dyDescent="0.25">
      <c r="B32" s="3" t="s">
        <v>1</v>
      </c>
      <c r="C32" s="3" t="s">
        <v>134</v>
      </c>
      <c r="D32" s="3" t="s">
        <v>129</v>
      </c>
      <c r="E32" s="24">
        <v>380313.54912266188</v>
      </c>
      <c r="F32" s="24">
        <v>235481.07884456628</v>
      </c>
      <c r="G32" s="24">
        <v>152870.39594796754</v>
      </c>
      <c r="H32" s="24">
        <v>70259.713051368817</v>
      </c>
      <c r="I32" s="24">
        <v>1607721.3787325558</v>
      </c>
      <c r="J32" s="24">
        <v>1082890.3953223235</v>
      </c>
      <c r="K32" s="24">
        <v>785121.22027077142</v>
      </c>
      <c r="L32" s="24">
        <v>487352.04521921935</v>
      </c>
      <c r="M32" s="24">
        <v>11133861.853345798</v>
      </c>
      <c r="N32" s="24">
        <v>5760850.3764601257</v>
      </c>
      <c r="O32" s="24">
        <v>5906497.4874566048</v>
      </c>
      <c r="P32" s="24">
        <v>6052144.5984530849</v>
      </c>
      <c r="Q32" s="24">
        <v>13121896.781201016</v>
      </c>
      <c r="R32" s="24">
        <v>7079221.8506270153</v>
      </c>
      <c r="S32" s="24">
        <v>6844489.103675344</v>
      </c>
      <c r="T32" s="24">
        <v>6609756.3567236727</v>
      </c>
    </row>
    <row r="33" spans="2:20" s="23" customFormat="1" ht="16.899999999999999" customHeight="1" x14ac:dyDescent="0.25">
      <c r="B33" s="2" t="s">
        <v>1</v>
      </c>
      <c r="C33" s="2" t="s">
        <v>71</v>
      </c>
      <c r="D33" s="2" t="s">
        <v>129</v>
      </c>
      <c r="E33" s="22">
        <v>328785.97932308435</v>
      </c>
      <c r="F33" s="22">
        <v>192857.36217715268</v>
      </c>
      <c r="G33" s="22">
        <v>96428.681088576341</v>
      </c>
      <c r="H33" s="22">
        <v>-1.3251766551304549E-11</v>
      </c>
      <c r="I33" s="22">
        <v>1326998.4771033076</v>
      </c>
      <c r="J33" s="22">
        <v>878699.10391452699</v>
      </c>
      <c r="K33" s="22">
        <v>439349.55195726367</v>
      </c>
      <c r="L33" s="22">
        <v>3.855745294295226E-10</v>
      </c>
      <c r="M33" s="22">
        <v>8902820.6162316166</v>
      </c>
      <c r="N33" s="22">
        <v>4615727.3441416696</v>
      </c>
      <c r="O33" s="22">
        <v>2307863.6720708343</v>
      </c>
      <c r="P33" s="22">
        <v>-7.6360603272773592E-10</v>
      </c>
      <c r="Q33" s="22">
        <v>10558605.072658008</v>
      </c>
      <c r="R33" s="22">
        <v>5687283.810233349</v>
      </c>
      <c r="S33" s="22">
        <v>2843641.9051166745</v>
      </c>
      <c r="T33" s="22">
        <v>-3.9128326984951786E-10</v>
      </c>
    </row>
    <row r="34" spans="2:20" ht="16.899999999999999" customHeight="1" x14ac:dyDescent="0.25">
      <c r="B34" s="3" t="s">
        <v>1</v>
      </c>
      <c r="C34" s="21" t="s">
        <v>50</v>
      </c>
      <c r="D34" s="12" t="s">
        <v>129</v>
      </c>
      <c r="E34" s="9">
        <v>44624.273200423857</v>
      </c>
      <c r="F34" s="9">
        <v>10357.398556552958</v>
      </c>
      <c r="G34" s="9">
        <v>5178.6992782764792</v>
      </c>
      <c r="H34" s="9">
        <v>0</v>
      </c>
      <c r="I34" s="9">
        <v>103191.95974806724</v>
      </c>
      <c r="J34" s="9">
        <v>14422.997629810439</v>
      </c>
      <c r="K34" s="9">
        <v>7211.4988149052197</v>
      </c>
      <c r="L34" s="9">
        <v>0</v>
      </c>
      <c r="M34" s="9">
        <v>466512.57565915294</v>
      </c>
      <c r="N34" s="9">
        <v>98715.729405323218</v>
      </c>
      <c r="O34" s="9">
        <v>49357.864702661609</v>
      </c>
      <c r="P34" s="9">
        <v>0</v>
      </c>
      <c r="Q34" s="9">
        <v>614328.80860764405</v>
      </c>
      <c r="R34" s="9">
        <v>123496.12559168661</v>
      </c>
      <c r="S34" s="9">
        <v>61748.062795843303</v>
      </c>
      <c r="T34" s="9">
        <v>0</v>
      </c>
    </row>
    <row r="35" spans="2:20" ht="16.899999999999999" customHeight="1" x14ac:dyDescent="0.25">
      <c r="B35" s="2" t="s">
        <v>1</v>
      </c>
      <c r="C35" s="20" t="s">
        <v>51</v>
      </c>
      <c r="D35" s="13" t="s">
        <v>129</v>
      </c>
      <c r="E35" s="10">
        <v>49247.544538481372</v>
      </c>
      <c r="F35" s="10">
        <v>13057.911606026522</v>
      </c>
      <c r="G35" s="10">
        <v>6528.9558030132612</v>
      </c>
      <c r="H35" s="10">
        <v>0</v>
      </c>
      <c r="I35" s="10">
        <v>215903.93432286329</v>
      </c>
      <c r="J35" s="10">
        <v>39600.325112744133</v>
      </c>
      <c r="K35" s="10">
        <v>19800.162556372066</v>
      </c>
      <c r="L35" s="10">
        <v>0</v>
      </c>
      <c r="M35" s="10">
        <v>2855351.2756390534</v>
      </c>
      <c r="N35" s="10">
        <v>949787.64996743668</v>
      </c>
      <c r="O35" s="10">
        <v>474893.82498371834</v>
      </c>
      <c r="P35" s="10">
        <v>0</v>
      </c>
      <c r="Q35" s="10">
        <v>3120502.7545003979</v>
      </c>
      <c r="R35" s="10">
        <v>1002445.8866862074</v>
      </c>
      <c r="S35" s="10">
        <v>501222.94334310369</v>
      </c>
      <c r="T35" s="10">
        <v>0</v>
      </c>
    </row>
    <row r="36" spans="2:20" ht="16.899999999999999" customHeight="1" x14ac:dyDescent="0.25">
      <c r="B36" s="3" t="s">
        <v>1</v>
      </c>
      <c r="C36" s="21" t="s">
        <v>52</v>
      </c>
      <c r="D36" s="12" t="s">
        <v>129</v>
      </c>
      <c r="E36" s="9">
        <v>248.81966610509542</v>
      </c>
      <c r="F36" s="9">
        <v>0</v>
      </c>
      <c r="G36" s="9">
        <v>0</v>
      </c>
      <c r="H36" s="9">
        <v>0</v>
      </c>
      <c r="I36" s="9">
        <v>3156.1317672701293</v>
      </c>
      <c r="J36" s="9">
        <v>0</v>
      </c>
      <c r="K36" s="9">
        <v>0</v>
      </c>
      <c r="L36" s="9">
        <v>0</v>
      </c>
      <c r="M36" s="9">
        <v>11556.183826211971</v>
      </c>
      <c r="N36" s="9">
        <v>0</v>
      </c>
      <c r="O36" s="9">
        <v>0</v>
      </c>
      <c r="P36" s="9">
        <v>0</v>
      </c>
      <c r="Q36" s="9">
        <v>14961.135259587196</v>
      </c>
      <c r="R36" s="9">
        <v>0</v>
      </c>
      <c r="S36" s="9">
        <v>0</v>
      </c>
      <c r="T36" s="9">
        <v>0</v>
      </c>
    </row>
    <row r="37" spans="2:20" ht="16.899999999999999" customHeight="1" x14ac:dyDescent="0.25">
      <c r="B37" s="2" t="s">
        <v>1</v>
      </c>
      <c r="C37" s="20" t="s">
        <v>53</v>
      </c>
      <c r="D37" s="13" t="s">
        <v>129</v>
      </c>
      <c r="E37" s="10">
        <v>179.05065757865063</v>
      </c>
      <c r="F37" s="10">
        <v>160.67866866168089</v>
      </c>
      <c r="G37" s="10">
        <v>80.339334330833822</v>
      </c>
      <c r="H37" s="10">
        <v>-1.3251766551304549E-11</v>
      </c>
      <c r="I37" s="10">
        <v>1093.9787784788118</v>
      </c>
      <c r="J37" s="10">
        <v>1228.1589674053128</v>
      </c>
      <c r="K37" s="10">
        <v>614.07948370284919</v>
      </c>
      <c r="L37" s="10">
        <v>3.855745294295226E-10</v>
      </c>
      <c r="M37" s="10">
        <v>1213.0557725355957</v>
      </c>
      <c r="N37" s="10">
        <v>1723.0326873584866</v>
      </c>
      <c r="O37" s="10">
        <v>861.51634367886152</v>
      </c>
      <c r="P37" s="10">
        <v>-7.6360603272773592E-10</v>
      </c>
      <c r="Q37" s="10">
        <v>2486.0852085930583</v>
      </c>
      <c r="R37" s="10">
        <v>3111.8703234254799</v>
      </c>
      <c r="S37" s="10">
        <v>1555.9351617125444</v>
      </c>
      <c r="T37" s="10">
        <v>-3.9128326984951786E-10</v>
      </c>
    </row>
    <row r="38" spans="2:20" ht="16.899999999999999" customHeight="1" x14ac:dyDescent="0.25">
      <c r="B38" s="3" t="s">
        <v>1</v>
      </c>
      <c r="C38" s="21" t="s">
        <v>54</v>
      </c>
      <c r="D38" s="12" t="s">
        <v>129</v>
      </c>
      <c r="E38" s="9">
        <v>133049.23645824919</v>
      </c>
      <c r="F38" s="9">
        <v>91364.295017843979</v>
      </c>
      <c r="G38" s="9">
        <v>45682.147508921989</v>
      </c>
      <c r="H38" s="9">
        <v>0</v>
      </c>
      <c r="I38" s="9">
        <v>606043.23238162976</v>
      </c>
      <c r="J38" s="9">
        <v>450169.06295878574</v>
      </c>
      <c r="K38" s="9">
        <v>225084.53147939287</v>
      </c>
      <c r="L38" s="9">
        <v>0</v>
      </c>
      <c r="M38" s="9">
        <v>3303345.3408831386</v>
      </c>
      <c r="N38" s="9">
        <v>1626776.2405290471</v>
      </c>
      <c r="O38" s="9">
        <v>813388.12026452355</v>
      </c>
      <c r="P38" s="9">
        <v>0</v>
      </c>
      <c r="Q38" s="9">
        <v>4042437.8097230177</v>
      </c>
      <c r="R38" s="9">
        <v>2168309.5985056767</v>
      </c>
      <c r="S38" s="9">
        <v>1084154.7992528384</v>
      </c>
      <c r="T38" s="9">
        <v>0</v>
      </c>
    </row>
    <row r="39" spans="2:20" ht="16.899999999999999" customHeight="1" x14ac:dyDescent="0.25">
      <c r="B39" s="2" t="s">
        <v>1</v>
      </c>
      <c r="C39" s="20" t="s">
        <v>55</v>
      </c>
      <c r="D39" s="13" t="s">
        <v>129</v>
      </c>
      <c r="E39" s="10">
        <v>101437.05480224622</v>
      </c>
      <c r="F39" s="10">
        <v>77917.078328067539</v>
      </c>
      <c r="G39" s="10">
        <v>38958.539164033769</v>
      </c>
      <c r="H39" s="10">
        <v>0</v>
      </c>
      <c r="I39" s="10">
        <v>397609.24010499829</v>
      </c>
      <c r="J39" s="10">
        <v>373278.55924578133</v>
      </c>
      <c r="K39" s="10">
        <v>186639.27962289067</v>
      </c>
      <c r="L39" s="10">
        <v>0</v>
      </c>
      <c r="M39" s="10">
        <v>2264842.1844515246</v>
      </c>
      <c r="N39" s="10">
        <v>1938724.6915525044</v>
      </c>
      <c r="O39" s="10">
        <v>969362.34577625222</v>
      </c>
      <c r="P39" s="10">
        <v>0</v>
      </c>
      <c r="Q39" s="10">
        <v>2763888.479358769</v>
      </c>
      <c r="R39" s="10">
        <v>2389920.3291263534</v>
      </c>
      <c r="S39" s="10">
        <v>1194960.1645631767</v>
      </c>
      <c r="T39" s="10">
        <v>0</v>
      </c>
    </row>
    <row r="40" spans="2:20" s="23" customFormat="1" ht="16.899999999999999" customHeight="1" x14ac:dyDescent="0.25">
      <c r="B40" s="3" t="s">
        <v>1</v>
      </c>
      <c r="C40" s="3" t="s">
        <v>83</v>
      </c>
      <c r="D40" s="3" t="s">
        <v>129</v>
      </c>
      <c r="E40" s="24">
        <v>41777.086054913329</v>
      </c>
      <c r="F40" s="24" t="s">
        <v>130</v>
      </c>
      <c r="G40" s="24" t="s">
        <v>130</v>
      </c>
      <c r="H40" s="24" t="s">
        <v>130</v>
      </c>
      <c r="I40" s="24">
        <v>212043.40596885656</v>
      </c>
      <c r="J40" s="24" t="s">
        <v>130</v>
      </c>
      <c r="K40" s="24" t="s">
        <v>130</v>
      </c>
      <c r="L40" s="24" t="s">
        <v>130</v>
      </c>
      <c r="M40" s="24">
        <v>1894482.8267798629</v>
      </c>
      <c r="N40" s="24" t="s">
        <v>130</v>
      </c>
      <c r="O40" s="24" t="s">
        <v>130</v>
      </c>
      <c r="P40" s="24" t="s">
        <v>130</v>
      </c>
      <c r="Q40" s="9">
        <v>2148303.3188036326</v>
      </c>
      <c r="R40" s="24" t="s">
        <v>130</v>
      </c>
      <c r="S40" s="24" t="s">
        <v>130</v>
      </c>
      <c r="T40" s="24" t="s">
        <v>130</v>
      </c>
    </row>
    <row r="41" spans="2:20" ht="16.899999999999999" customHeight="1" x14ac:dyDescent="0.25">
      <c r="B41" s="2" t="s">
        <v>1</v>
      </c>
      <c r="C41" s="20" t="s">
        <v>84</v>
      </c>
      <c r="D41" s="13" t="s">
        <v>129</v>
      </c>
      <c r="E41" s="10">
        <v>32015.44566334461</v>
      </c>
      <c r="F41" s="10">
        <v>0</v>
      </c>
      <c r="G41" s="10">
        <v>0</v>
      </c>
      <c r="H41" s="10">
        <v>0</v>
      </c>
      <c r="I41" s="10">
        <v>179419.45314210918</v>
      </c>
      <c r="J41" s="10">
        <v>0</v>
      </c>
      <c r="K41" s="10">
        <v>0</v>
      </c>
      <c r="L41" s="10">
        <v>0</v>
      </c>
      <c r="M41" s="10">
        <v>1374845.444571936</v>
      </c>
      <c r="N41" s="10">
        <v>0</v>
      </c>
      <c r="O41" s="10">
        <v>0</v>
      </c>
      <c r="P41" s="10">
        <v>0</v>
      </c>
      <c r="Q41" s="10">
        <v>1586280.3433773899</v>
      </c>
      <c r="R41" s="10">
        <v>0</v>
      </c>
      <c r="S41" s="10">
        <v>0</v>
      </c>
      <c r="T41" s="10">
        <v>0</v>
      </c>
    </row>
    <row r="42" spans="2:20" ht="16.899999999999999" customHeight="1" x14ac:dyDescent="0.25">
      <c r="B42" s="3" t="s">
        <v>1</v>
      </c>
      <c r="C42" s="21" t="s">
        <v>85</v>
      </c>
      <c r="D42" s="12" t="s">
        <v>129</v>
      </c>
      <c r="E42" s="9">
        <v>4289.0498295488514</v>
      </c>
      <c r="F42" s="9">
        <v>0</v>
      </c>
      <c r="G42" s="9">
        <v>0</v>
      </c>
      <c r="H42" s="9">
        <v>0</v>
      </c>
      <c r="I42" s="9">
        <v>32189.950038640749</v>
      </c>
      <c r="J42" s="9">
        <v>0</v>
      </c>
      <c r="K42" s="9">
        <v>0</v>
      </c>
      <c r="L42" s="9">
        <v>0</v>
      </c>
      <c r="M42" s="9">
        <v>505727.45984812418</v>
      </c>
      <c r="N42" s="9">
        <v>0</v>
      </c>
      <c r="O42" s="9">
        <v>0</v>
      </c>
      <c r="P42" s="9">
        <v>0</v>
      </c>
      <c r="Q42" s="9">
        <v>542206.45971631375</v>
      </c>
      <c r="R42" s="9">
        <v>0</v>
      </c>
      <c r="S42" s="9">
        <v>0</v>
      </c>
      <c r="T42" s="9">
        <v>0</v>
      </c>
    </row>
    <row r="43" spans="2:20" ht="16.899999999999999" customHeight="1" x14ac:dyDescent="0.25">
      <c r="B43" s="2" t="s">
        <v>1</v>
      </c>
      <c r="C43" s="20" t="s">
        <v>132</v>
      </c>
      <c r="D43" s="13" t="s">
        <v>129</v>
      </c>
      <c r="E43" s="10">
        <v>2845.1305069317618</v>
      </c>
      <c r="F43" s="10" t="s">
        <v>130</v>
      </c>
      <c r="G43" s="10" t="s">
        <v>130</v>
      </c>
      <c r="H43" s="10" t="s">
        <v>130</v>
      </c>
      <c r="I43" s="10">
        <v>265.449362696104</v>
      </c>
      <c r="J43" s="10" t="s">
        <v>130</v>
      </c>
      <c r="K43" s="10" t="s">
        <v>130</v>
      </c>
      <c r="L43" s="10" t="s">
        <v>130</v>
      </c>
      <c r="M43" s="10">
        <v>9337.6968808833699</v>
      </c>
      <c r="N43" s="10" t="s">
        <v>130</v>
      </c>
      <c r="O43" s="10" t="s">
        <v>130</v>
      </c>
      <c r="P43" s="10" t="s">
        <v>130</v>
      </c>
      <c r="Q43" s="10">
        <v>12448.276750511235</v>
      </c>
      <c r="R43" s="10" t="s">
        <v>130</v>
      </c>
      <c r="S43" s="10" t="s">
        <v>130</v>
      </c>
      <c r="T43" s="10" t="s">
        <v>130</v>
      </c>
    </row>
    <row r="44" spans="2:20" ht="16.899999999999999" customHeight="1" x14ac:dyDescent="0.25">
      <c r="B44" s="30" t="s">
        <v>1</v>
      </c>
      <c r="C44" s="36" t="s">
        <v>133</v>
      </c>
      <c r="D44" s="31" t="s">
        <v>129</v>
      </c>
      <c r="E44" s="32">
        <v>2627.4600550881105</v>
      </c>
      <c r="F44" s="32" t="s">
        <v>130</v>
      </c>
      <c r="G44" s="32" t="s">
        <v>130</v>
      </c>
      <c r="H44" s="32" t="s">
        <v>130</v>
      </c>
      <c r="I44" s="32">
        <v>168.55342541052318</v>
      </c>
      <c r="J44" s="32" t="s">
        <v>130</v>
      </c>
      <c r="K44" s="32" t="s">
        <v>130</v>
      </c>
      <c r="L44" s="32" t="s">
        <v>130</v>
      </c>
      <c r="M44" s="32">
        <v>4572.2254789195085</v>
      </c>
      <c r="N44" s="32" t="s">
        <v>130</v>
      </c>
      <c r="O44" s="32" t="s">
        <v>130</v>
      </c>
      <c r="P44" s="32" t="s">
        <v>130</v>
      </c>
      <c r="Q44" s="9">
        <v>7368.2389594181423</v>
      </c>
      <c r="R44" s="32" t="s">
        <v>130</v>
      </c>
      <c r="S44" s="32" t="s">
        <v>130</v>
      </c>
      <c r="T44" s="32" t="s">
        <v>130</v>
      </c>
    </row>
    <row r="45" spans="2:20" s="23" customFormat="1" ht="16.899999999999999" customHeight="1" x14ac:dyDescent="0.25">
      <c r="B45" s="2" t="s">
        <v>1</v>
      </c>
      <c r="C45" s="2" t="s">
        <v>121</v>
      </c>
      <c r="D45" s="2" t="s">
        <v>129</v>
      </c>
      <c r="E45" s="22">
        <v>8254.7408055131691</v>
      </c>
      <c r="F45" s="22">
        <v>41272.875616122103</v>
      </c>
      <c r="G45" s="22">
        <v>55444.618067318181</v>
      </c>
      <c r="H45" s="22">
        <v>69616.360518514266</v>
      </c>
      <c r="I45" s="22">
        <v>50178.254692913215</v>
      </c>
      <c r="J45" s="22">
        <v>203809.272729527</v>
      </c>
      <c r="K45" s="22">
        <v>345441.6297352949</v>
      </c>
      <c r="L45" s="22">
        <v>487073.98674106278</v>
      </c>
      <c r="M45" s="22">
        <v>318649.31027986918</v>
      </c>
      <c r="N45" s="22">
        <v>1144734.4712564896</v>
      </c>
      <c r="O45" s="22">
        <v>3598248.3508786755</v>
      </c>
      <c r="P45" s="22">
        <v>6051762.2305008611</v>
      </c>
      <c r="Q45" s="22">
        <v>377082.30577829556</v>
      </c>
      <c r="R45" s="22">
        <v>1389816.6196021386</v>
      </c>
      <c r="S45" s="22">
        <v>3999134.5986812888</v>
      </c>
      <c r="T45" s="22">
        <v>6608452.5777604384</v>
      </c>
    </row>
    <row r="46" spans="2:20" ht="16.899999999999999" customHeight="1" x14ac:dyDescent="0.25">
      <c r="B46" s="3" t="s">
        <v>1</v>
      </c>
      <c r="C46" s="21" t="s">
        <v>86</v>
      </c>
      <c r="D46" s="12" t="s">
        <v>129</v>
      </c>
      <c r="E46" s="9">
        <v>4104.09130115072</v>
      </c>
      <c r="F46" s="9">
        <v>4384.8533437547603</v>
      </c>
      <c r="G46" s="9">
        <v>4071.0581853323793</v>
      </c>
      <c r="H46" s="9">
        <v>3757.2630269099977</v>
      </c>
      <c r="I46" s="9">
        <v>33029.338679791232</v>
      </c>
      <c r="J46" s="9">
        <v>43619.513517133251</v>
      </c>
      <c r="K46" s="9">
        <v>45546.7592241905</v>
      </c>
      <c r="L46" s="9">
        <v>47474.004931247749</v>
      </c>
      <c r="M46" s="9">
        <v>259350.54966087523</v>
      </c>
      <c r="N46" s="9">
        <v>217796.37876431842</v>
      </c>
      <c r="O46" s="9">
        <v>325896.04314604716</v>
      </c>
      <c r="P46" s="9">
        <v>433995.7075277759</v>
      </c>
      <c r="Q46" s="9">
        <v>296483.97964181716</v>
      </c>
      <c r="R46" s="9">
        <v>265800.74562520644</v>
      </c>
      <c r="S46" s="9">
        <v>375513.86055557005</v>
      </c>
      <c r="T46" s="9">
        <v>485226.97548593365</v>
      </c>
    </row>
    <row r="47" spans="2:20" ht="16.899999999999999" customHeight="1" x14ac:dyDescent="0.25">
      <c r="B47" s="2" t="s">
        <v>1</v>
      </c>
      <c r="C47" s="20" t="s">
        <v>87</v>
      </c>
      <c r="D47" s="13" t="s">
        <v>129</v>
      </c>
      <c r="E47" s="10">
        <v>2364.8471371461328</v>
      </c>
      <c r="F47" s="10">
        <v>20703.038847898679</v>
      </c>
      <c r="G47" s="10">
        <v>24667.029742292892</v>
      </c>
      <c r="H47" s="10">
        <v>28631.02063668711</v>
      </c>
      <c r="I47" s="10">
        <v>8117.9191107983015</v>
      </c>
      <c r="J47" s="10">
        <v>54497.847324097391</v>
      </c>
      <c r="K47" s="10">
        <v>73795.100224792172</v>
      </c>
      <c r="L47" s="10">
        <v>93092.353125486959</v>
      </c>
      <c r="M47" s="10">
        <v>19454.725820332955</v>
      </c>
      <c r="N47" s="10">
        <v>269744.73659733351</v>
      </c>
      <c r="O47" s="10">
        <v>875220.3236578526</v>
      </c>
      <c r="P47" s="10">
        <v>1480695.9107183716</v>
      </c>
      <c r="Q47" s="10">
        <v>29937.492068277388</v>
      </c>
      <c r="R47" s="10">
        <v>344945.62276932958</v>
      </c>
      <c r="S47" s="10">
        <v>973682.45362493768</v>
      </c>
      <c r="T47" s="10">
        <v>1602419.2844805457</v>
      </c>
    </row>
    <row r="48" spans="2:20" ht="16.899999999999999" customHeight="1" x14ac:dyDescent="0.25">
      <c r="B48" s="3" t="s">
        <v>1</v>
      </c>
      <c r="C48" s="21" t="s">
        <v>88</v>
      </c>
      <c r="D48" s="12" t="s">
        <v>129</v>
      </c>
      <c r="E48" s="9">
        <v>9.106397525445205</v>
      </c>
      <c r="F48" s="9">
        <v>3506.3612178954013</v>
      </c>
      <c r="G48" s="9">
        <v>6471.5803636365863</v>
      </c>
      <c r="H48" s="9">
        <v>9436.7995093777718</v>
      </c>
      <c r="I48" s="9">
        <v>10.523049829870052</v>
      </c>
      <c r="J48" s="9">
        <v>14670.642592649612</v>
      </c>
      <c r="K48" s="9">
        <v>43624.493701032065</v>
      </c>
      <c r="L48" s="9">
        <v>72578.344809414513</v>
      </c>
      <c r="M48" s="9">
        <v>13.285782503099901</v>
      </c>
      <c r="N48" s="9">
        <v>48874.456314984207</v>
      </c>
      <c r="O48" s="9">
        <v>150618.24436580017</v>
      </c>
      <c r="P48" s="9">
        <v>252362.03241661616</v>
      </c>
      <c r="Q48" s="9">
        <v>32.915229858415159</v>
      </c>
      <c r="R48" s="9">
        <v>67051.460125529222</v>
      </c>
      <c r="S48" s="9">
        <v>200714.31843046882</v>
      </c>
      <c r="T48" s="9">
        <v>334377.17673540843</v>
      </c>
    </row>
    <row r="49" spans="2:20" ht="16.899999999999999" customHeight="1" x14ac:dyDescent="0.25">
      <c r="B49" s="2" t="s">
        <v>1</v>
      </c>
      <c r="C49" s="20" t="s">
        <v>89</v>
      </c>
      <c r="D49" s="13" t="s">
        <v>129</v>
      </c>
      <c r="E49" s="10">
        <v>562.7021726226543</v>
      </c>
      <c r="F49" s="10">
        <v>4163.8578630222637</v>
      </c>
      <c r="G49" s="10">
        <v>6230.0381994732425</v>
      </c>
      <c r="H49" s="10">
        <v>8296.2185359242212</v>
      </c>
      <c r="I49" s="10">
        <v>926.73922028185143</v>
      </c>
      <c r="J49" s="10">
        <v>19066.304978389704</v>
      </c>
      <c r="K49" s="10">
        <v>35446.302016427806</v>
      </c>
      <c r="L49" s="10">
        <v>51826.299054465911</v>
      </c>
      <c r="M49" s="10">
        <v>1153.6529942557156</v>
      </c>
      <c r="N49" s="10">
        <v>159668.55257506247</v>
      </c>
      <c r="O49" s="10">
        <v>528560.39235672855</v>
      </c>
      <c r="P49" s="10">
        <v>897452.23213839473</v>
      </c>
      <c r="Q49" s="10">
        <v>2643.0943871602212</v>
      </c>
      <c r="R49" s="10">
        <v>182898.71541647444</v>
      </c>
      <c r="S49" s="10">
        <v>570236.73257262958</v>
      </c>
      <c r="T49" s="10">
        <v>957574.7497287849</v>
      </c>
    </row>
    <row r="50" spans="2:20" ht="16.899999999999999" customHeight="1" x14ac:dyDescent="0.25">
      <c r="B50" s="3" t="s">
        <v>1</v>
      </c>
      <c r="C50" s="21" t="s">
        <v>90</v>
      </c>
      <c r="D50" s="12" t="s">
        <v>129</v>
      </c>
      <c r="E50" s="9">
        <v>62.522474636251168</v>
      </c>
      <c r="F50" s="9">
        <v>4268.3527810923079</v>
      </c>
      <c r="G50" s="9">
        <v>6517.2792641657743</v>
      </c>
      <c r="H50" s="9">
        <v>8766.2057472392407</v>
      </c>
      <c r="I50" s="9">
        <v>102.97108728091688</v>
      </c>
      <c r="J50" s="9">
        <v>19364.420741691363</v>
      </c>
      <c r="K50" s="9">
        <v>37028.001254312207</v>
      </c>
      <c r="L50" s="9">
        <v>54691.58176693305</v>
      </c>
      <c r="M50" s="9">
        <v>128.18668497483935</v>
      </c>
      <c r="N50" s="9">
        <v>169973.70585350975</v>
      </c>
      <c r="O50" s="9">
        <v>603318.84486664389</v>
      </c>
      <c r="P50" s="9">
        <v>1036663.9838797781</v>
      </c>
      <c r="Q50" s="9">
        <v>293.6802468920074</v>
      </c>
      <c r="R50" s="9">
        <v>193606.47937629343</v>
      </c>
      <c r="S50" s="9">
        <v>646864.12538512191</v>
      </c>
      <c r="T50" s="9">
        <v>1100121.7713939503</v>
      </c>
    </row>
    <row r="51" spans="2:20" ht="16.899999999999999" customHeight="1" x14ac:dyDescent="0.25">
      <c r="B51" s="2" t="s">
        <v>1</v>
      </c>
      <c r="C51" s="20" t="s">
        <v>91</v>
      </c>
      <c r="D51" s="13" t="s">
        <v>129</v>
      </c>
      <c r="E51" s="10">
        <v>9.7673293888774246</v>
      </c>
      <c r="F51" s="10">
        <v>443.80678883113671</v>
      </c>
      <c r="G51" s="10">
        <v>1527.3146995969837</v>
      </c>
      <c r="H51" s="10">
        <v>2610.8226103628308</v>
      </c>
      <c r="I51" s="10">
        <v>142.6555503134573</v>
      </c>
      <c r="J51" s="10">
        <v>6088.8357187840656</v>
      </c>
      <c r="K51" s="10">
        <v>17808.931253610073</v>
      </c>
      <c r="L51" s="10">
        <v>29529.026788436084</v>
      </c>
      <c r="M51" s="10">
        <v>488.73695080273461</v>
      </c>
      <c r="N51" s="10">
        <v>65284.248073010422</v>
      </c>
      <c r="O51" s="10">
        <v>436438.48314039025</v>
      </c>
      <c r="P51" s="10">
        <v>807592.71820777003</v>
      </c>
      <c r="Q51" s="10">
        <v>641.15983050506929</v>
      </c>
      <c r="R51" s="10">
        <v>71816.890580625623</v>
      </c>
      <c r="S51" s="10">
        <v>455774.72909359733</v>
      </c>
      <c r="T51" s="10">
        <v>839732.56760656892</v>
      </c>
    </row>
    <row r="52" spans="2:20" ht="16.899999999999999" customHeight="1" x14ac:dyDescent="0.25">
      <c r="B52" s="3" t="s">
        <v>1</v>
      </c>
      <c r="C52" s="21" t="s">
        <v>92</v>
      </c>
      <c r="D52" s="12" t="s">
        <v>129</v>
      </c>
      <c r="E52" s="9">
        <v>1.6415357769269705</v>
      </c>
      <c r="F52" s="9">
        <v>122.52251113175993</v>
      </c>
      <c r="G52" s="9">
        <v>397.83909036526711</v>
      </c>
      <c r="H52" s="9">
        <v>673.15566959877435</v>
      </c>
      <c r="I52" s="9">
        <v>32.259898990510898</v>
      </c>
      <c r="J52" s="9">
        <v>2454.7487314172567</v>
      </c>
      <c r="K52" s="9">
        <v>7543.646156799623</v>
      </c>
      <c r="L52" s="9">
        <v>12632.543582181988</v>
      </c>
      <c r="M52" s="9">
        <v>10.481716312189819</v>
      </c>
      <c r="N52" s="9">
        <v>7681.1216398264887</v>
      </c>
      <c r="O52" s="9">
        <v>61537.796484746621</v>
      </c>
      <c r="P52" s="9">
        <v>115394.47132966675</v>
      </c>
      <c r="Q52" s="9">
        <v>44.383151079627687</v>
      </c>
      <c r="R52" s="9">
        <v>10258.392882375505</v>
      </c>
      <c r="S52" s="9">
        <v>69479.281731911513</v>
      </c>
      <c r="T52" s="9">
        <v>128700.17058144751</v>
      </c>
    </row>
    <row r="53" spans="2:20" ht="16.899999999999999" customHeight="1" x14ac:dyDescent="0.25">
      <c r="B53" s="2" t="s">
        <v>1</v>
      </c>
      <c r="C53" s="20" t="s">
        <v>93</v>
      </c>
      <c r="D53" s="13" t="s">
        <v>129</v>
      </c>
      <c r="E53" s="10">
        <v>281.37499150571313</v>
      </c>
      <c r="F53" s="10">
        <v>674.25166305013556</v>
      </c>
      <c r="G53" s="10">
        <v>934.00221367322774</v>
      </c>
      <c r="H53" s="10">
        <v>1193.7527642963198</v>
      </c>
      <c r="I53" s="10">
        <v>4355.4391406274581</v>
      </c>
      <c r="J53" s="10">
        <v>32293.520898788527</v>
      </c>
      <c r="K53" s="10">
        <v>45655.064984596371</v>
      </c>
      <c r="L53" s="10">
        <v>59016.609070404214</v>
      </c>
      <c r="M53" s="10">
        <v>14861.831894210938</v>
      </c>
      <c r="N53" s="10">
        <v>144177.9566241646</v>
      </c>
      <c r="O53" s="10">
        <v>251592.86529800211</v>
      </c>
      <c r="P53" s="10">
        <v>359007.77397183963</v>
      </c>
      <c r="Q53" s="10">
        <v>19498.646026344111</v>
      </c>
      <c r="R53" s="10">
        <v>177145.72918600327</v>
      </c>
      <c r="S53" s="10">
        <v>298181.93249627174</v>
      </c>
      <c r="T53" s="10">
        <v>419218.13580654014</v>
      </c>
    </row>
    <row r="54" spans="2:20" ht="16.899999999999999" customHeight="1" x14ac:dyDescent="0.25">
      <c r="B54" s="3" t="s">
        <v>1</v>
      </c>
      <c r="C54" s="21" t="s">
        <v>94</v>
      </c>
      <c r="D54" s="12" t="s">
        <v>129</v>
      </c>
      <c r="E54" s="9">
        <v>139.1463172918464</v>
      </c>
      <c r="F54" s="9">
        <v>1226.4302000494754</v>
      </c>
      <c r="G54" s="9">
        <v>2732.2834115828819</v>
      </c>
      <c r="H54" s="9">
        <v>4238.1366231162883</v>
      </c>
      <c r="I54" s="9">
        <v>1010.076479857088</v>
      </c>
      <c r="J54" s="9">
        <v>11485.252830895191</v>
      </c>
      <c r="K54" s="9">
        <v>38586.167458266049</v>
      </c>
      <c r="L54" s="9">
        <v>65687.08208563691</v>
      </c>
      <c r="M54" s="9">
        <v>15563.616273705173</v>
      </c>
      <c r="N54" s="9">
        <v>61210.487116134835</v>
      </c>
      <c r="O54" s="9">
        <v>364466.3595781271</v>
      </c>
      <c r="P54" s="9">
        <v>667722.23204011936</v>
      </c>
      <c r="Q54" s="9">
        <v>16712.839070854108</v>
      </c>
      <c r="R54" s="9">
        <v>73922.170147079509</v>
      </c>
      <c r="S54" s="9">
        <v>405784.81044797605</v>
      </c>
      <c r="T54" s="9">
        <v>737647.45074887259</v>
      </c>
    </row>
    <row r="55" spans="2:20" ht="16.899999999999999" customHeight="1" x14ac:dyDescent="0.25">
      <c r="B55" s="2" t="s">
        <v>1</v>
      </c>
      <c r="C55" s="20" t="s">
        <v>95</v>
      </c>
      <c r="D55" s="13" t="s">
        <v>129</v>
      </c>
      <c r="E55" s="10">
        <v>719.54114846860159</v>
      </c>
      <c r="F55" s="10">
        <v>1779.4003993961887</v>
      </c>
      <c r="G55" s="10">
        <v>1896.1928971989537</v>
      </c>
      <c r="H55" s="10">
        <v>2012.9853950017184</v>
      </c>
      <c r="I55" s="10">
        <v>2450.3324751425325</v>
      </c>
      <c r="J55" s="10">
        <v>268.18539568062704</v>
      </c>
      <c r="K55" s="10">
        <v>407.16346126803222</v>
      </c>
      <c r="L55" s="10">
        <v>546.14152685543741</v>
      </c>
      <c r="M55" s="10">
        <v>7624.2425018963777</v>
      </c>
      <c r="N55" s="10">
        <v>322.82769814505428</v>
      </c>
      <c r="O55" s="10">
        <v>598.99798433696003</v>
      </c>
      <c r="P55" s="10">
        <v>875.16827052886583</v>
      </c>
      <c r="Q55" s="10">
        <v>10794.116125507511</v>
      </c>
      <c r="R55" s="10">
        <v>2370.4134932218703</v>
      </c>
      <c r="S55" s="10">
        <v>2902.3543428039461</v>
      </c>
      <c r="T55" s="10">
        <v>3434.2951923860219</v>
      </c>
    </row>
    <row r="56" spans="2:20" s="23" customFormat="1" ht="16.899999999999999" customHeight="1" x14ac:dyDescent="0.25">
      <c r="B56" s="3" t="s">
        <v>1</v>
      </c>
      <c r="C56" s="3" t="s">
        <v>72</v>
      </c>
      <c r="D56" s="3" t="s">
        <v>129</v>
      </c>
      <c r="E56" s="24">
        <v>6968.3335011709105</v>
      </c>
      <c r="F56" s="24">
        <v>1350.8410512914895</v>
      </c>
      <c r="G56" s="24">
        <v>997.09679207302429</v>
      </c>
      <c r="H56" s="24">
        <v>643.35253285455906</v>
      </c>
      <c r="I56" s="24">
        <v>18935.243755584987</v>
      </c>
      <c r="J56" s="24">
        <v>382.01867826963434</v>
      </c>
      <c r="K56" s="24">
        <v>330.03857821289546</v>
      </c>
      <c r="L56" s="24">
        <v>278.05847815615658</v>
      </c>
      <c r="M56" s="24">
        <v>31819.022414254927</v>
      </c>
      <c r="N56" s="24">
        <v>388.56106196638382</v>
      </c>
      <c r="O56" s="24">
        <v>385.46450709542148</v>
      </c>
      <c r="P56" s="24">
        <v>382.3679522244592</v>
      </c>
      <c r="Q56" s="24">
        <v>57722.599671010823</v>
      </c>
      <c r="R56" s="24">
        <v>2121.4207915275078</v>
      </c>
      <c r="S56" s="24">
        <v>1712.5998773813412</v>
      </c>
      <c r="T56" s="24">
        <v>1303.7789632351748</v>
      </c>
    </row>
    <row r="57" spans="2:20" ht="16.899999999999999" customHeight="1" x14ac:dyDescent="0.25">
      <c r="B57" s="2" t="s">
        <v>123</v>
      </c>
      <c r="C57" s="2" t="s">
        <v>134</v>
      </c>
      <c r="D57" s="2" t="s">
        <v>129</v>
      </c>
      <c r="E57" s="22">
        <v>380313.54912266188</v>
      </c>
      <c r="F57" s="22">
        <v>191246.17068161108</v>
      </c>
      <c r="G57" s="22">
        <v>132949.03378314106</v>
      </c>
      <c r="H57" s="22">
        <v>74651.896884671049</v>
      </c>
      <c r="I57" s="22">
        <v>1607721.3787325558</v>
      </c>
      <c r="J57" s="22">
        <v>888144.42903429049</v>
      </c>
      <c r="K57" s="22">
        <v>693739.13407654746</v>
      </c>
      <c r="L57" s="22">
        <v>499333.83911880449</v>
      </c>
      <c r="M57" s="22">
        <v>11133861.853345798</v>
      </c>
      <c r="N57" s="22">
        <v>4740000.9730345542</v>
      </c>
      <c r="O57" s="22">
        <v>4940010.9981063418</v>
      </c>
      <c r="P57" s="22">
        <v>5140021.0231781341</v>
      </c>
      <c r="Q57" s="22">
        <v>13121896.781201016</v>
      </c>
      <c r="R57" s="22">
        <v>5819391.5727504557</v>
      </c>
      <c r="S57" s="22">
        <v>5766699.1659660302</v>
      </c>
      <c r="T57" s="22">
        <v>5714006.7591816094</v>
      </c>
    </row>
    <row r="58" spans="2:20" s="23" customFormat="1" ht="16.899999999999999" customHeight="1" x14ac:dyDescent="0.25">
      <c r="B58" s="3" t="s">
        <v>0</v>
      </c>
      <c r="C58" s="3" t="s">
        <v>71</v>
      </c>
      <c r="D58" s="3" t="s">
        <v>129</v>
      </c>
      <c r="E58" s="24">
        <v>328785.97932308435</v>
      </c>
      <c r="F58" s="24">
        <v>151204.75613657126</v>
      </c>
      <c r="G58" s="24">
        <v>75602.37806828563</v>
      </c>
      <c r="H58" s="24">
        <v>-3.3309100804563592E-12</v>
      </c>
      <c r="I58" s="24">
        <v>1326998.4771033076</v>
      </c>
      <c r="J58" s="24">
        <v>630535.02228568634</v>
      </c>
      <c r="K58" s="24">
        <v>315267.51114284288</v>
      </c>
      <c r="L58" s="24">
        <v>-6.0634564995665733E-10</v>
      </c>
      <c r="M58" s="24">
        <v>8902820.6162316166</v>
      </c>
      <c r="N58" s="24">
        <v>3380239.3378812829</v>
      </c>
      <c r="O58" s="24">
        <v>1690119.6689406391</v>
      </c>
      <c r="P58" s="24">
        <v>-4.1177831041298096E-9</v>
      </c>
      <c r="Q58" s="24">
        <v>10558605.072658008</v>
      </c>
      <c r="R58" s="24">
        <v>4161979.1163035408</v>
      </c>
      <c r="S58" s="24">
        <v>2080989.5581517676</v>
      </c>
      <c r="T58" s="24">
        <v>-4.727459664166923E-9</v>
      </c>
    </row>
    <row r="59" spans="2:20" ht="16.899999999999999" customHeight="1" x14ac:dyDescent="0.25">
      <c r="B59" s="2" t="s">
        <v>0</v>
      </c>
      <c r="C59" s="20" t="s">
        <v>50</v>
      </c>
      <c r="D59" s="13" t="s">
        <v>129</v>
      </c>
      <c r="E59" s="10">
        <v>44624.273200423857</v>
      </c>
      <c r="F59" s="10">
        <v>2708.8667781823438</v>
      </c>
      <c r="G59" s="10">
        <v>1354.4333890911719</v>
      </c>
      <c r="H59" s="10">
        <v>0</v>
      </c>
      <c r="I59" s="10">
        <v>103191.95974806724</v>
      </c>
      <c r="J59" s="10">
        <v>2054.2048299115022</v>
      </c>
      <c r="K59" s="10">
        <v>1027.1024149557511</v>
      </c>
      <c r="L59" s="10">
        <v>0</v>
      </c>
      <c r="M59" s="10">
        <v>466512.57565915294</v>
      </c>
      <c r="N59" s="10">
        <v>46340.872073692706</v>
      </c>
      <c r="O59" s="10">
        <v>23170.436036846353</v>
      </c>
      <c r="P59" s="10">
        <v>0</v>
      </c>
      <c r="Q59" s="10">
        <v>614328.80860764405</v>
      </c>
      <c r="R59" s="10">
        <v>51103.94368178655</v>
      </c>
      <c r="S59" s="10">
        <v>25551.971840893275</v>
      </c>
      <c r="T59" s="10">
        <v>0</v>
      </c>
    </row>
    <row r="60" spans="2:20" ht="16.899999999999999" customHeight="1" x14ac:dyDescent="0.25">
      <c r="B60" s="3" t="s">
        <v>0</v>
      </c>
      <c r="C60" s="21" t="s">
        <v>51</v>
      </c>
      <c r="D60" s="12" t="s">
        <v>129</v>
      </c>
      <c r="E60" s="9">
        <v>49247.544538481372</v>
      </c>
      <c r="F60" s="9">
        <v>8196.2358674902589</v>
      </c>
      <c r="G60" s="9">
        <v>4098.1179337451294</v>
      </c>
      <c r="H60" s="9">
        <v>0</v>
      </c>
      <c r="I60" s="9">
        <v>215903.93432286329</v>
      </c>
      <c r="J60" s="9">
        <v>32239.986560026889</v>
      </c>
      <c r="K60" s="9">
        <v>16119.993280013445</v>
      </c>
      <c r="L60" s="9">
        <v>0</v>
      </c>
      <c r="M60" s="9">
        <v>2855351.2756390534</v>
      </c>
      <c r="N60" s="9">
        <v>554020.78280531126</v>
      </c>
      <c r="O60" s="9">
        <v>277010.39140265563</v>
      </c>
      <c r="P60" s="9">
        <v>0</v>
      </c>
      <c r="Q60" s="9">
        <v>3120502.7545003979</v>
      </c>
      <c r="R60" s="9">
        <v>594457.00523282844</v>
      </c>
      <c r="S60" s="9">
        <v>297228.50261641422</v>
      </c>
      <c r="T60" s="9">
        <v>0</v>
      </c>
    </row>
    <row r="61" spans="2:20" ht="16.899999999999999" customHeight="1" x14ac:dyDescent="0.25">
      <c r="B61" s="2" t="s">
        <v>0</v>
      </c>
      <c r="C61" s="20" t="s">
        <v>52</v>
      </c>
      <c r="D61" s="13" t="s">
        <v>129</v>
      </c>
      <c r="E61" s="10">
        <v>248.81966610509542</v>
      </c>
      <c r="F61" s="10">
        <v>0</v>
      </c>
      <c r="G61" s="10">
        <v>0</v>
      </c>
      <c r="H61" s="10">
        <v>0</v>
      </c>
      <c r="I61" s="10">
        <v>3156.1317672701293</v>
      </c>
      <c r="J61" s="10">
        <v>0</v>
      </c>
      <c r="K61" s="10">
        <v>0</v>
      </c>
      <c r="L61" s="10">
        <v>0</v>
      </c>
      <c r="M61" s="10">
        <v>11556.183826211971</v>
      </c>
      <c r="N61" s="10">
        <v>0</v>
      </c>
      <c r="O61" s="10">
        <v>0</v>
      </c>
      <c r="P61" s="10">
        <v>0</v>
      </c>
      <c r="Q61" s="10">
        <v>14961.135259587196</v>
      </c>
      <c r="R61" s="10">
        <v>0</v>
      </c>
      <c r="S61" s="10">
        <v>0</v>
      </c>
      <c r="T61" s="10">
        <v>0</v>
      </c>
    </row>
    <row r="62" spans="2:20" ht="16.899999999999999" customHeight="1" x14ac:dyDescent="0.25">
      <c r="B62" s="3" t="s">
        <v>0</v>
      </c>
      <c r="C62" s="21" t="s">
        <v>53</v>
      </c>
      <c r="D62" s="12" t="s">
        <v>129</v>
      </c>
      <c r="E62" s="9">
        <v>179.05065757865063</v>
      </c>
      <c r="F62" s="9">
        <v>157.83648720832642</v>
      </c>
      <c r="G62" s="9">
        <v>78.918243604161546</v>
      </c>
      <c r="H62" s="9">
        <v>-3.3309100804563592E-12</v>
      </c>
      <c r="I62" s="9">
        <v>1093.9787784788118</v>
      </c>
      <c r="J62" s="9">
        <v>1251.4243156627388</v>
      </c>
      <c r="K62" s="9">
        <v>625.71215783106618</v>
      </c>
      <c r="L62" s="9">
        <v>-6.0634564995665733E-10</v>
      </c>
      <c r="M62" s="9">
        <v>1213.0557725355957</v>
      </c>
      <c r="N62" s="9">
        <v>1932.9483849479675</v>
      </c>
      <c r="O62" s="9">
        <v>966.47419247192488</v>
      </c>
      <c r="P62" s="9">
        <v>-4.1177831041298096E-9</v>
      </c>
      <c r="Q62" s="9">
        <v>2486.0852085930583</v>
      </c>
      <c r="R62" s="9">
        <v>3342.2091878190326</v>
      </c>
      <c r="S62" s="9">
        <v>1671.1045939071525</v>
      </c>
      <c r="T62" s="9">
        <v>-4.727459664166923E-9</v>
      </c>
    </row>
    <row r="63" spans="2:20" ht="16.899999999999999" customHeight="1" x14ac:dyDescent="0.25">
      <c r="B63" s="2" t="s">
        <v>0</v>
      </c>
      <c r="C63" s="20" t="s">
        <v>54</v>
      </c>
      <c r="D63" s="13" t="s">
        <v>129</v>
      </c>
      <c r="E63" s="10">
        <v>133049.23645824919</v>
      </c>
      <c r="F63" s="10">
        <v>76014.366324894421</v>
      </c>
      <c r="G63" s="10">
        <v>38007.183162447211</v>
      </c>
      <c r="H63" s="10">
        <v>0</v>
      </c>
      <c r="I63" s="10">
        <v>606043.23238162976</v>
      </c>
      <c r="J63" s="10">
        <v>284590.40671585995</v>
      </c>
      <c r="K63" s="10">
        <v>142295.20335792998</v>
      </c>
      <c r="L63" s="10">
        <v>0</v>
      </c>
      <c r="M63" s="10">
        <v>3303345.3408831386</v>
      </c>
      <c r="N63" s="10">
        <v>1125916.1344779942</v>
      </c>
      <c r="O63" s="10">
        <v>562958.06723899709</v>
      </c>
      <c r="P63" s="10">
        <v>0</v>
      </c>
      <c r="Q63" s="10">
        <v>4042437.8097230177</v>
      </c>
      <c r="R63" s="10">
        <v>1486520.9075187487</v>
      </c>
      <c r="S63" s="10">
        <v>743260.45375937433</v>
      </c>
      <c r="T63" s="10">
        <v>0</v>
      </c>
    </row>
    <row r="64" spans="2:20" ht="16.899999999999999" customHeight="1" x14ac:dyDescent="0.25">
      <c r="B64" s="3" t="s">
        <v>0</v>
      </c>
      <c r="C64" s="21" t="s">
        <v>55</v>
      </c>
      <c r="D64" s="12" t="s">
        <v>129</v>
      </c>
      <c r="E64" s="9">
        <v>101437.05480224622</v>
      </c>
      <c r="F64" s="9">
        <v>64127.450678795904</v>
      </c>
      <c r="G64" s="9">
        <v>32063.725339397952</v>
      </c>
      <c r="H64" s="9">
        <v>0</v>
      </c>
      <c r="I64" s="9">
        <v>397609.24010499829</v>
      </c>
      <c r="J64" s="9">
        <v>310398.99986422528</v>
      </c>
      <c r="K64" s="9">
        <v>155199.49993211264</v>
      </c>
      <c r="L64" s="9">
        <v>0</v>
      </c>
      <c r="M64" s="9">
        <v>2264842.1844515246</v>
      </c>
      <c r="N64" s="9">
        <v>1652028.6001393364</v>
      </c>
      <c r="O64" s="9">
        <v>826014.30006966821</v>
      </c>
      <c r="P64" s="9">
        <v>0</v>
      </c>
      <c r="Q64" s="9">
        <v>2763888.479358769</v>
      </c>
      <c r="R64" s="9">
        <v>2026555.0506823575</v>
      </c>
      <c r="S64" s="9">
        <v>1013277.5253411788</v>
      </c>
      <c r="T64" s="9">
        <v>0</v>
      </c>
    </row>
    <row r="65" spans="2:20" s="23" customFormat="1" ht="16.899999999999999" customHeight="1" x14ac:dyDescent="0.25">
      <c r="B65" s="2" t="s">
        <v>0</v>
      </c>
      <c r="C65" s="2" t="s">
        <v>83</v>
      </c>
      <c r="D65" s="2" t="s">
        <v>129</v>
      </c>
      <c r="E65" s="22">
        <v>41777.086054913329</v>
      </c>
      <c r="F65" s="22" t="s">
        <v>130</v>
      </c>
      <c r="G65" s="22" t="s">
        <v>130</v>
      </c>
      <c r="H65" s="22" t="s">
        <v>130</v>
      </c>
      <c r="I65" s="22">
        <v>212043.40596885656</v>
      </c>
      <c r="J65" s="22" t="s">
        <v>130</v>
      </c>
      <c r="K65" s="22" t="s">
        <v>130</v>
      </c>
      <c r="L65" s="22" t="s">
        <v>130</v>
      </c>
      <c r="M65" s="22">
        <v>1894482.8267798629</v>
      </c>
      <c r="N65" s="22" t="s">
        <v>130</v>
      </c>
      <c r="O65" s="22" t="s">
        <v>130</v>
      </c>
      <c r="P65" s="22" t="s">
        <v>130</v>
      </c>
      <c r="Q65" s="22">
        <v>2148303.3188036326</v>
      </c>
      <c r="R65" s="22" t="s">
        <v>130</v>
      </c>
      <c r="S65" s="22" t="s">
        <v>130</v>
      </c>
      <c r="T65" s="22" t="s">
        <v>130</v>
      </c>
    </row>
    <row r="66" spans="2:20" ht="16.899999999999999" customHeight="1" x14ac:dyDescent="0.25">
      <c r="B66" s="3" t="s">
        <v>0</v>
      </c>
      <c r="C66" s="21" t="s">
        <v>84</v>
      </c>
      <c r="D66" s="12" t="s">
        <v>129</v>
      </c>
      <c r="E66" s="9">
        <v>32015.44566334461</v>
      </c>
      <c r="F66" s="9">
        <v>0</v>
      </c>
      <c r="G66" s="9">
        <v>0</v>
      </c>
      <c r="H66" s="9">
        <v>0</v>
      </c>
      <c r="I66" s="9">
        <v>179419.45314210918</v>
      </c>
      <c r="J66" s="9">
        <v>0</v>
      </c>
      <c r="K66" s="9">
        <v>0</v>
      </c>
      <c r="L66" s="9">
        <v>0</v>
      </c>
      <c r="M66" s="9">
        <v>1374845.444571936</v>
      </c>
      <c r="N66" s="9">
        <v>0</v>
      </c>
      <c r="O66" s="9">
        <v>0</v>
      </c>
      <c r="P66" s="9">
        <v>0</v>
      </c>
      <c r="Q66" s="9">
        <v>1586280.3433773899</v>
      </c>
      <c r="R66" s="9">
        <v>0</v>
      </c>
      <c r="S66" s="9">
        <v>0</v>
      </c>
      <c r="T66" s="9">
        <v>0</v>
      </c>
    </row>
    <row r="67" spans="2:20" ht="16.899999999999999" customHeight="1" x14ac:dyDescent="0.25">
      <c r="B67" s="2" t="s">
        <v>0</v>
      </c>
      <c r="C67" s="20" t="s">
        <v>85</v>
      </c>
      <c r="D67" s="13" t="s">
        <v>129</v>
      </c>
      <c r="E67" s="10">
        <v>4289.0498295488514</v>
      </c>
      <c r="F67" s="10">
        <v>0</v>
      </c>
      <c r="G67" s="10">
        <v>0</v>
      </c>
      <c r="H67" s="10">
        <v>0</v>
      </c>
      <c r="I67" s="10">
        <v>32189.950038640749</v>
      </c>
      <c r="J67" s="10">
        <v>0</v>
      </c>
      <c r="K67" s="10">
        <v>0</v>
      </c>
      <c r="L67" s="10">
        <v>0</v>
      </c>
      <c r="M67" s="10">
        <v>505727.45984812418</v>
      </c>
      <c r="N67" s="10">
        <v>0</v>
      </c>
      <c r="O67" s="10">
        <v>0</v>
      </c>
      <c r="P67" s="10">
        <v>0</v>
      </c>
      <c r="Q67" s="10">
        <v>542206.45971631375</v>
      </c>
      <c r="R67" s="10">
        <v>0</v>
      </c>
      <c r="S67" s="10">
        <v>0</v>
      </c>
      <c r="T67" s="10">
        <v>0</v>
      </c>
    </row>
    <row r="68" spans="2:20" ht="16.899999999999999" customHeight="1" x14ac:dyDescent="0.25">
      <c r="B68" s="30" t="s">
        <v>123</v>
      </c>
      <c r="C68" s="36" t="s">
        <v>132</v>
      </c>
      <c r="D68" s="31" t="s">
        <v>129</v>
      </c>
      <c r="E68" s="32">
        <v>2845.1305069317618</v>
      </c>
      <c r="F68" s="32" t="s">
        <v>130</v>
      </c>
      <c r="G68" s="32" t="s">
        <v>130</v>
      </c>
      <c r="H68" s="32" t="s">
        <v>130</v>
      </c>
      <c r="I68" s="32">
        <v>265.449362696104</v>
      </c>
      <c r="J68" s="32" t="s">
        <v>130</v>
      </c>
      <c r="K68" s="32" t="s">
        <v>130</v>
      </c>
      <c r="L68" s="32" t="s">
        <v>130</v>
      </c>
      <c r="M68" s="32">
        <v>9337.6968808833699</v>
      </c>
      <c r="N68" s="32" t="s">
        <v>130</v>
      </c>
      <c r="O68" s="32" t="s">
        <v>130</v>
      </c>
      <c r="P68" s="32" t="s">
        <v>130</v>
      </c>
      <c r="Q68" s="32">
        <v>12448.276750511235</v>
      </c>
      <c r="R68" s="32" t="s">
        <v>130</v>
      </c>
      <c r="S68" s="32" t="s">
        <v>130</v>
      </c>
      <c r="T68" s="32" t="s">
        <v>130</v>
      </c>
    </row>
    <row r="69" spans="2:20" ht="16.899999999999999" customHeight="1" x14ac:dyDescent="0.25">
      <c r="B69" s="2" t="s">
        <v>123</v>
      </c>
      <c r="C69" s="20" t="s">
        <v>133</v>
      </c>
      <c r="D69" s="13" t="s">
        <v>129</v>
      </c>
      <c r="E69" s="10">
        <v>2627.4600550881105</v>
      </c>
      <c r="F69" s="10" t="s">
        <v>130</v>
      </c>
      <c r="G69" s="10" t="s">
        <v>130</v>
      </c>
      <c r="H69" s="10" t="s">
        <v>130</v>
      </c>
      <c r="I69" s="10">
        <v>168.55342541052318</v>
      </c>
      <c r="J69" s="10" t="s">
        <v>130</v>
      </c>
      <c r="K69" s="10" t="s">
        <v>130</v>
      </c>
      <c r="L69" s="10" t="s">
        <v>130</v>
      </c>
      <c r="M69" s="10">
        <v>4572.2254789195085</v>
      </c>
      <c r="N69" s="10" t="s">
        <v>130</v>
      </c>
      <c r="O69" s="10" t="s">
        <v>130</v>
      </c>
      <c r="P69" s="10" t="s">
        <v>130</v>
      </c>
      <c r="Q69" s="10">
        <v>7368.2389594181423</v>
      </c>
      <c r="R69" s="10" t="s">
        <v>130</v>
      </c>
      <c r="S69" s="10" t="s">
        <v>130</v>
      </c>
      <c r="T69" s="10" t="s">
        <v>130</v>
      </c>
    </row>
    <row r="70" spans="2:20" s="23" customFormat="1" ht="16.899999999999999" customHeight="1" x14ac:dyDescent="0.25">
      <c r="B70" s="3" t="s">
        <v>0</v>
      </c>
      <c r="C70" s="3" t="s">
        <v>121</v>
      </c>
      <c r="D70" s="3" t="s">
        <v>129</v>
      </c>
      <c r="E70" s="24">
        <v>8254.7408055131691</v>
      </c>
      <c r="F70" s="24">
        <v>39786.395977067572</v>
      </c>
      <c r="G70" s="24">
        <v>57157.917879480505</v>
      </c>
      <c r="H70" s="24">
        <v>74529.439781893452</v>
      </c>
      <c r="I70" s="24">
        <v>50178.254692913215</v>
      </c>
      <c r="J70" s="24">
        <v>257294.05597798747</v>
      </c>
      <c r="K70" s="24">
        <v>378263.65331188461</v>
      </c>
      <c r="L70" s="24">
        <v>499233.25064578175</v>
      </c>
      <c r="M70" s="24">
        <v>318649.31027986918</v>
      </c>
      <c r="N70" s="24">
        <v>1359462.3161502175</v>
      </c>
      <c r="O70" s="24">
        <v>3249700.4792915457</v>
      </c>
      <c r="P70" s="24">
        <v>5139938.6424328769</v>
      </c>
      <c r="Q70" s="24">
        <v>377082.30577829556</v>
      </c>
      <c r="R70" s="24">
        <v>1656542.7681052727</v>
      </c>
      <c r="S70" s="24">
        <v>3685122.0504829111</v>
      </c>
      <c r="T70" s="24">
        <v>5713701.3328605518</v>
      </c>
    </row>
    <row r="71" spans="2:20" ht="16.899999999999999" customHeight="1" x14ac:dyDescent="0.25">
      <c r="B71" s="2" t="s">
        <v>0</v>
      </c>
      <c r="C71" s="20" t="s">
        <v>86</v>
      </c>
      <c r="D71" s="13" t="s">
        <v>129</v>
      </c>
      <c r="E71" s="10">
        <v>4104.09130115072</v>
      </c>
      <c r="F71" s="10">
        <v>3218.5121795255445</v>
      </c>
      <c r="G71" s="10">
        <v>3488.4313963384793</v>
      </c>
      <c r="H71" s="10">
        <v>3758.3506131514137</v>
      </c>
      <c r="I71" s="10">
        <v>33029.338679791232</v>
      </c>
      <c r="J71" s="10">
        <v>46833.142984223879</v>
      </c>
      <c r="K71" s="10">
        <v>44204.730925136479</v>
      </c>
      <c r="L71" s="10">
        <v>41576.318866049085</v>
      </c>
      <c r="M71" s="10">
        <v>259350.54966087523</v>
      </c>
      <c r="N71" s="10">
        <v>207792.26479745703</v>
      </c>
      <c r="O71" s="10">
        <v>293199.35757435102</v>
      </c>
      <c r="P71" s="10">
        <v>378606.45035124494</v>
      </c>
      <c r="Q71" s="10">
        <v>296483.97964181716</v>
      </c>
      <c r="R71" s="10">
        <v>257843.91996120644</v>
      </c>
      <c r="S71" s="10">
        <v>340892.519895826</v>
      </c>
      <c r="T71" s="10">
        <v>423941.11983044544</v>
      </c>
    </row>
    <row r="72" spans="2:20" ht="16.899999999999999" customHeight="1" x14ac:dyDescent="0.25">
      <c r="B72" s="3" t="s">
        <v>0</v>
      </c>
      <c r="C72" s="21" t="s">
        <v>87</v>
      </c>
      <c r="D72" s="12" t="s">
        <v>129</v>
      </c>
      <c r="E72" s="9">
        <v>2364.8471371461328</v>
      </c>
      <c r="F72" s="9">
        <v>15655.586349630472</v>
      </c>
      <c r="G72" s="9">
        <v>20924.880103958698</v>
      </c>
      <c r="H72" s="9">
        <v>26194.173858286926</v>
      </c>
      <c r="I72" s="9">
        <v>8117.9191107983015</v>
      </c>
      <c r="J72" s="9">
        <v>84487.294349613381</v>
      </c>
      <c r="K72" s="9">
        <v>111042.00214539192</v>
      </c>
      <c r="L72" s="9">
        <v>137596.70994117047</v>
      </c>
      <c r="M72" s="9">
        <v>19454.725820332955</v>
      </c>
      <c r="N72" s="9">
        <v>345498.91161102639</v>
      </c>
      <c r="O72" s="9">
        <v>778093.20308101107</v>
      </c>
      <c r="P72" s="9">
        <v>1210687.4945509958</v>
      </c>
      <c r="Q72" s="9">
        <v>29937.492068277388</v>
      </c>
      <c r="R72" s="9">
        <v>445641.79231027025</v>
      </c>
      <c r="S72" s="9">
        <v>910060.08533036173</v>
      </c>
      <c r="T72" s="9">
        <v>1374478.3783504532</v>
      </c>
    </row>
    <row r="73" spans="2:20" ht="16.899999999999999" customHeight="1" x14ac:dyDescent="0.25">
      <c r="B73" s="2" t="s">
        <v>0</v>
      </c>
      <c r="C73" s="20" t="s">
        <v>88</v>
      </c>
      <c r="D73" s="13" t="s">
        <v>129</v>
      </c>
      <c r="E73" s="10">
        <v>9.106397525445205</v>
      </c>
      <c r="F73" s="10">
        <v>5611.4953283549021</v>
      </c>
      <c r="G73" s="10">
        <v>8644.4655053594415</v>
      </c>
      <c r="H73" s="10">
        <v>11677.435682363981</v>
      </c>
      <c r="I73" s="10">
        <v>10.523049829870052</v>
      </c>
      <c r="J73" s="10">
        <v>15824.330808813076</v>
      </c>
      <c r="K73" s="10">
        <v>42707.01893436024</v>
      </c>
      <c r="L73" s="10">
        <v>69589.707059907407</v>
      </c>
      <c r="M73" s="10">
        <v>13.285782503099901</v>
      </c>
      <c r="N73" s="10">
        <v>46578.869446120414</v>
      </c>
      <c r="O73" s="10">
        <v>124108.45307030616</v>
      </c>
      <c r="P73" s="10">
        <v>201638.03669449192</v>
      </c>
      <c r="Q73" s="10">
        <v>32.915229858415159</v>
      </c>
      <c r="R73" s="10">
        <v>68014.695583288383</v>
      </c>
      <c r="S73" s="10">
        <v>175459.93751002583</v>
      </c>
      <c r="T73" s="10">
        <v>282905.17943676328</v>
      </c>
    </row>
    <row r="74" spans="2:20" ht="16.899999999999999" customHeight="1" x14ac:dyDescent="0.25">
      <c r="B74" s="3" t="s">
        <v>0</v>
      </c>
      <c r="C74" s="21" t="s">
        <v>89</v>
      </c>
      <c r="D74" s="12" t="s">
        <v>129</v>
      </c>
      <c r="E74" s="9">
        <v>562.7021726226543</v>
      </c>
      <c r="F74" s="9">
        <v>4155.477346284888</v>
      </c>
      <c r="G74" s="9">
        <v>8495.7808675558808</v>
      </c>
      <c r="H74" s="9">
        <v>12836.084388826872</v>
      </c>
      <c r="I74" s="9">
        <v>926.73922028185143</v>
      </c>
      <c r="J74" s="9">
        <v>40017.492462131806</v>
      </c>
      <c r="K74" s="9">
        <v>59298.429846046733</v>
      </c>
      <c r="L74" s="9">
        <v>78579.367229961659</v>
      </c>
      <c r="M74" s="9">
        <v>1153.6529942557156</v>
      </c>
      <c r="N74" s="9">
        <v>277927.70716506493</v>
      </c>
      <c r="O74" s="9">
        <v>743025.26103292697</v>
      </c>
      <c r="P74" s="9">
        <v>1208122.8149007889</v>
      </c>
      <c r="Q74" s="9">
        <v>2643.0943871602212</v>
      </c>
      <c r="R74" s="9">
        <v>322100.6769734816</v>
      </c>
      <c r="S74" s="9">
        <v>810819.47174652957</v>
      </c>
      <c r="T74" s="9">
        <v>1299538.2665195775</v>
      </c>
    </row>
    <row r="75" spans="2:20" ht="16.899999999999999" customHeight="1" x14ac:dyDescent="0.25">
      <c r="B75" s="2" t="s">
        <v>0</v>
      </c>
      <c r="C75" s="20" t="s">
        <v>90</v>
      </c>
      <c r="D75" s="13" t="s">
        <v>129</v>
      </c>
      <c r="E75" s="10">
        <v>62.522474636251168</v>
      </c>
      <c r="F75" s="10">
        <v>4910.9388359014292</v>
      </c>
      <c r="G75" s="10">
        <v>6874.8715289401171</v>
      </c>
      <c r="H75" s="10">
        <v>8838.804221978804</v>
      </c>
      <c r="I75" s="10">
        <v>102.97108728091688</v>
      </c>
      <c r="J75" s="10">
        <v>17298.773769689698</v>
      </c>
      <c r="K75" s="10">
        <v>28249.281465961554</v>
      </c>
      <c r="L75" s="10">
        <v>39199.789162233414</v>
      </c>
      <c r="M75" s="10">
        <v>128.18668497483935</v>
      </c>
      <c r="N75" s="10">
        <v>122066.27423159211</v>
      </c>
      <c r="O75" s="10">
        <v>309237.90617196908</v>
      </c>
      <c r="P75" s="10">
        <v>496409.53811234608</v>
      </c>
      <c r="Q75" s="10">
        <v>293.6802468920074</v>
      </c>
      <c r="R75" s="10">
        <v>144275.98683718324</v>
      </c>
      <c r="S75" s="10">
        <v>344362.05916687078</v>
      </c>
      <c r="T75" s="10">
        <v>544448.13149655832</v>
      </c>
    </row>
    <row r="76" spans="2:20" ht="16.899999999999999" customHeight="1" x14ac:dyDescent="0.25">
      <c r="B76" s="3" t="s">
        <v>0</v>
      </c>
      <c r="C76" s="21" t="s">
        <v>91</v>
      </c>
      <c r="D76" s="12" t="s">
        <v>129</v>
      </c>
      <c r="E76" s="9">
        <v>9.7673293888774246</v>
      </c>
      <c r="F76" s="9">
        <v>497.80227070044958</v>
      </c>
      <c r="G76" s="9">
        <v>1949.4011971734587</v>
      </c>
      <c r="H76" s="9">
        <v>3401.0001236464677</v>
      </c>
      <c r="I76" s="9">
        <v>142.6555503134573</v>
      </c>
      <c r="J76" s="9">
        <v>8447.9000905432076</v>
      </c>
      <c r="K76" s="9">
        <v>17810.328283714829</v>
      </c>
      <c r="L76" s="9">
        <v>27172.756476886447</v>
      </c>
      <c r="M76" s="9">
        <v>488.73695080273461</v>
      </c>
      <c r="N76" s="9">
        <v>86817.377380621547</v>
      </c>
      <c r="O76" s="9">
        <v>376956.36176735273</v>
      </c>
      <c r="P76" s="9">
        <v>667095.34615408396</v>
      </c>
      <c r="Q76" s="9">
        <v>641.15983050506929</v>
      </c>
      <c r="R76" s="9">
        <v>95763.079741865207</v>
      </c>
      <c r="S76" s="9">
        <v>396716.09124824102</v>
      </c>
      <c r="T76" s="9">
        <v>697669.10275461688</v>
      </c>
    </row>
    <row r="77" spans="2:20" ht="16.899999999999999" customHeight="1" x14ac:dyDescent="0.25">
      <c r="B77" s="2" t="s">
        <v>0</v>
      </c>
      <c r="C77" s="20" t="s">
        <v>92</v>
      </c>
      <c r="D77" s="13" t="s">
        <v>129</v>
      </c>
      <c r="E77" s="10">
        <v>1.6415357769269705</v>
      </c>
      <c r="F77" s="10">
        <v>101.3555833185244</v>
      </c>
      <c r="G77" s="10">
        <v>412.98538975587388</v>
      </c>
      <c r="H77" s="10">
        <v>724.61519619322337</v>
      </c>
      <c r="I77" s="10">
        <v>32.259898990510898</v>
      </c>
      <c r="J77" s="10">
        <v>2629.9289401119495</v>
      </c>
      <c r="K77" s="10">
        <v>6650.5747146974209</v>
      </c>
      <c r="L77" s="10">
        <v>10671.220489282892</v>
      </c>
      <c r="M77" s="10">
        <v>10.481716312189819</v>
      </c>
      <c r="N77" s="10">
        <v>7082.1520363483478</v>
      </c>
      <c r="O77" s="10">
        <v>47568.587984618927</v>
      </c>
      <c r="P77" s="10">
        <v>88055.023932889511</v>
      </c>
      <c r="Q77" s="10">
        <v>44.383151079627687</v>
      </c>
      <c r="R77" s="10">
        <v>9813.4365597788219</v>
      </c>
      <c r="S77" s="10">
        <v>54632.148089072223</v>
      </c>
      <c r="T77" s="10">
        <v>99450.859618365619</v>
      </c>
    </row>
    <row r="78" spans="2:20" ht="16.899999999999999" customHeight="1" x14ac:dyDescent="0.25">
      <c r="B78" s="3" t="s">
        <v>0</v>
      </c>
      <c r="C78" s="21" t="s">
        <v>93</v>
      </c>
      <c r="D78" s="12" t="s">
        <v>129</v>
      </c>
      <c r="E78" s="9">
        <v>281.37499150571313</v>
      </c>
      <c r="F78" s="9">
        <v>1054.7660517587069</v>
      </c>
      <c r="G78" s="9">
        <v>831.1708756058664</v>
      </c>
      <c r="H78" s="9">
        <v>607.57569945302589</v>
      </c>
      <c r="I78" s="9">
        <v>4355.4391406274581</v>
      </c>
      <c r="J78" s="9">
        <v>28044.838557783485</v>
      </c>
      <c r="K78" s="9">
        <v>32429.709010763676</v>
      </c>
      <c r="L78" s="9">
        <v>36814.579463743867</v>
      </c>
      <c r="M78" s="9">
        <v>14861.831894210938</v>
      </c>
      <c r="N78" s="9">
        <v>184376.21774010398</v>
      </c>
      <c r="O78" s="9">
        <v>258888.47008730937</v>
      </c>
      <c r="P78" s="9">
        <v>333400.72243451473</v>
      </c>
      <c r="Q78" s="9">
        <v>19498.646026344111</v>
      </c>
      <c r="R78" s="9">
        <v>213475.82234964619</v>
      </c>
      <c r="S78" s="9">
        <v>292149.34997367894</v>
      </c>
      <c r="T78" s="9">
        <v>370822.87759771163</v>
      </c>
    </row>
    <row r="79" spans="2:20" ht="16.899999999999999" customHeight="1" x14ac:dyDescent="0.25">
      <c r="B79" s="2" t="s">
        <v>0</v>
      </c>
      <c r="C79" s="20" t="s">
        <v>94</v>
      </c>
      <c r="D79" s="13" t="s">
        <v>129</v>
      </c>
      <c r="E79" s="10">
        <v>139.1463172918464</v>
      </c>
      <c r="F79" s="10">
        <v>813.6452193576356</v>
      </c>
      <c r="G79" s="10">
        <v>1940.9339037231348</v>
      </c>
      <c r="H79" s="10">
        <v>3068.222588088634</v>
      </c>
      <c r="I79" s="10">
        <v>1010.076479857088</v>
      </c>
      <c r="J79" s="10">
        <v>12711.256461040981</v>
      </c>
      <c r="K79" s="10">
        <v>34576.310972769614</v>
      </c>
      <c r="L79" s="10">
        <v>56441.365484498245</v>
      </c>
      <c r="M79" s="10">
        <v>15563.616273705173</v>
      </c>
      <c r="N79" s="10">
        <v>80121.97089034364</v>
      </c>
      <c r="O79" s="10">
        <v>316871.15353140893</v>
      </c>
      <c r="P79" s="10">
        <v>553620.3361724742</v>
      </c>
      <c r="Q79" s="10">
        <v>16712.839070854108</v>
      </c>
      <c r="R79" s="10">
        <v>93646.872570742256</v>
      </c>
      <c r="S79" s="10">
        <v>353388.3984079017</v>
      </c>
      <c r="T79" s="10">
        <v>613129.92424506112</v>
      </c>
    </row>
    <row r="80" spans="2:20" ht="16.899999999999999" customHeight="1" x14ac:dyDescent="0.25">
      <c r="B80" s="3" t="s">
        <v>0</v>
      </c>
      <c r="C80" s="21" t="s">
        <v>95</v>
      </c>
      <c r="D80" s="12" t="s">
        <v>129</v>
      </c>
      <c r="E80" s="9">
        <v>719.54114846860159</v>
      </c>
      <c r="F80" s="9">
        <v>3766.8168122350216</v>
      </c>
      <c r="G80" s="9">
        <v>3594.9971110695624</v>
      </c>
      <c r="H80" s="9">
        <v>3423.1774099041031</v>
      </c>
      <c r="I80" s="9">
        <v>2450.3324751425325</v>
      </c>
      <c r="J80" s="9">
        <v>999.09755403602105</v>
      </c>
      <c r="K80" s="9">
        <v>1295.2670130421118</v>
      </c>
      <c r="L80" s="9">
        <v>1591.4364720482026</v>
      </c>
      <c r="M80" s="9">
        <v>7624.2425018963777</v>
      </c>
      <c r="N80" s="9">
        <v>1200.570851539024</v>
      </c>
      <c r="O80" s="9">
        <v>1751.7249902921972</v>
      </c>
      <c r="P80" s="9">
        <v>2302.8791290453701</v>
      </c>
      <c r="Q80" s="9">
        <v>10794.116125507511</v>
      </c>
      <c r="R80" s="9">
        <v>5966.4852178100673</v>
      </c>
      <c r="S80" s="9">
        <v>6641.989114403872</v>
      </c>
      <c r="T80" s="9">
        <v>7317.4930109976758</v>
      </c>
    </row>
    <row r="81" spans="2:20" s="23" customFormat="1" ht="16.899999999999999" customHeight="1" x14ac:dyDescent="0.25">
      <c r="B81" s="2" t="s">
        <v>0</v>
      </c>
      <c r="C81" s="2" t="s">
        <v>72</v>
      </c>
      <c r="D81" s="2" t="s">
        <v>129</v>
      </c>
      <c r="E81" s="22">
        <v>6968.3335011709105</v>
      </c>
      <c r="F81" s="22">
        <v>255.01856797225855</v>
      </c>
      <c r="G81" s="22">
        <v>188.7378353749267</v>
      </c>
      <c r="H81" s="22">
        <v>122.45710277759484</v>
      </c>
      <c r="I81" s="22">
        <v>18935.243755584987</v>
      </c>
      <c r="J81" s="22">
        <v>315.35077061670199</v>
      </c>
      <c r="K81" s="22">
        <v>207.96962182002176</v>
      </c>
      <c r="L81" s="22">
        <v>100.58847302334151</v>
      </c>
      <c r="M81" s="22">
        <v>31819.022414254927</v>
      </c>
      <c r="N81" s="22">
        <v>299.31900305373921</v>
      </c>
      <c r="O81" s="22">
        <v>190.84987415757121</v>
      </c>
      <c r="P81" s="22">
        <v>82.380745261403206</v>
      </c>
      <c r="Q81" s="22">
        <v>57722.599671010823</v>
      </c>
      <c r="R81" s="22">
        <v>869.6883416426997</v>
      </c>
      <c r="S81" s="22">
        <v>587.55733135251967</v>
      </c>
      <c r="T81" s="22">
        <v>305.42632106233953</v>
      </c>
    </row>
    <row r="82" spans="2:20" x14ac:dyDescent="0.25"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</row>
    <row r="83" spans="2:20" x14ac:dyDescent="0.25">
      <c r="B83" s="38" t="s">
        <v>135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2:20" x14ac:dyDescent="0.25"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2:20" x14ac:dyDescent="0.25"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2:20" x14ac:dyDescent="0.25"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2:20" x14ac:dyDescent="0.25"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2:20" x14ac:dyDescent="0.25"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</row>
    <row r="89" spans="2:20" x14ac:dyDescent="0.25"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2:20" x14ac:dyDescent="0.25"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2:20" x14ac:dyDescent="0.25"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</row>
    <row r="92" spans="2:20" x14ac:dyDescent="0.25"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</row>
    <row r="93" spans="2:20" x14ac:dyDescent="0.25"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2:20" x14ac:dyDescent="0.25"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</row>
    <row r="95" spans="2:20" x14ac:dyDescent="0.25"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</row>
    <row r="96" spans="2:20" x14ac:dyDescent="0.25"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</row>
    <row r="97" spans="5:16" x14ac:dyDescent="0.25"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</row>
    <row r="98" spans="5:16" x14ac:dyDescent="0.25"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</row>
    <row r="99" spans="5:16" x14ac:dyDescent="0.25"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</row>
    <row r="100" spans="5:16" x14ac:dyDescent="0.25"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</row>
    <row r="101" spans="5:16" x14ac:dyDescent="0.25"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</row>
    <row r="102" spans="5:16" x14ac:dyDescent="0.25"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</row>
    <row r="103" spans="5:16" x14ac:dyDescent="0.25"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</row>
    <row r="104" spans="5:16" x14ac:dyDescent="0.25"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</row>
    <row r="105" spans="5:16" x14ac:dyDescent="0.25"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</row>
    <row r="106" spans="5:16" x14ac:dyDescent="0.25"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</row>
    <row r="107" spans="5:16" x14ac:dyDescent="0.25"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</row>
    <row r="108" spans="5:16" x14ac:dyDescent="0.25"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</row>
    <row r="109" spans="5:16" x14ac:dyDescent="0.25"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</row>
    <row r="110" spans="5:16" x14ac:dyDescent="0.25"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</row>
    <row r="111" spans="5:16" x14ac:dyDescent="0.25"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</row>
    <row r="112" spans="5:16" x14ac:dyDescent="0.25"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</row>
    <row r="113" spans="5:16" x14ac:dyDescent="0.25"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</row>
    <row r="114" spans="5:16" x14ac:dyDescent="0.25"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</row>
    <row r="115" spans="5:16" x14ac:dyDescent="0.25"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</row>
    <row r="116" spans="5:16" x14ac:dyDescent="0.25"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</row>
    <row r="117" spans="5:16" x14ac:dyDescent="0.25"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</row>
    <row r="118" spans="5:16" x14ac:dyDescent="0.25"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</row>
    <row r="119" spans="5:16" x14ac:dyDescent="0.25"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</row>
    <row r="120" spans="5:16" x14ac:dyDescent="0.25"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</row>
    <row r="121" spans="5:16" x14ac:dyDescent="0.25"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</row>
    <row r="122" spans="5:16" x14ac:dyDescent="0.25"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</row>
    <row r="123" spans="5:16" x14ac:dyDescent="0.25"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</row>
    <row r="124" spans="5:16" x14ac:dyDescent="0.25"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</row>
    <row r="125" spans="5:16" x14ac:dyDescent="0.25"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</row>
    <row r="126" spans="5:16" x14ac:dyDescent="0.25"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</row>
    <row r="127" spans="5:16" x14ac:dyDescent="0.25"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</row>
    <row r="128" spans="5:16" x14ac:dyDescent="0.25"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</row>
    <row r="129" spans="5:16" x14ac:dyDescent="0.25"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</row>
    <row r="130" spans="5:16" x14ac:dyDescent="0.25"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</row>
    <row r="131" spans="5:16" x14ac:dyDescent="0.25"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</row>
    <row r="132" spans="5:16" x14ac:dyDescent="0.25"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</row>
    <row r="133" spans="5:16" x14ac:dyDescent="0.25"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</row>
    <row r="134" spans="5:16" x14ac:dyDescent="0.25"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</row>
    <row r="135" spans="5:16" x14ac:dyDescent="0.25"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</row>
    <row r="136" spans="5:16" x14ac:dyDescent="0.25"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</row>
    <row r="137" spans="5:16" x14ac:dyDescent="0.25"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</row>
    <row r="138" spans="5:16" x14ac:dyDescent="0.25"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</row>
    <row r="139" spans="5:16" x14ac:dyDescent="0.25"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</row>
    <row r="140" spans="5:16" x14ac:dyDescent="0.25"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</row>
    <row r="141" spans="5:16" x14ac:dyDescent="0.25"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</row>
    <row r="142" spans="5:16" x14ac:dyDescent="0.25"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</row>
    <row r="143" spans="5:16" x14ac:dyDescent="0.25"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</row>
    <row r="144" spans="5:16" x14ac:dyDescent="0.25"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</row>
    <row r="145" spans="5:16" x14ac:dyDescent="0.25"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</row>
    <row r="146" spans="5:16" x14ac:dyDescent="0.25"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</row>
    <row r="147" spans="5:16" x14ac:dyDescent="0.25"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</row>
    <row r="148" spans="5:16" x14ac:dyDescent="0.25"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</row>
    <row r="149" spans="5:16" x14ac:dyDescent="0.25"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</row>
    <row r="150" spans="5:16" x14ac:dyDescent="0.25"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</row>
    <row r="151" spans="5:16" x14ac:dyDescent="0.25"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</row>
    <row r="152" spans="5:16" x14ac:dyDescent="0.25"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</row>
    <row r="153" spans="5:16" x14ac:dyDescent="0.25"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</row>
    <row r="154" spans="5:16" x14ac:dyDescent="0.25"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</row>
    <row r="155" spans="5:16" x14ac:dyDescent="0.25"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</row>
    <row r="156" spans="5:16" x14ac:dyDescent="0.25"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</row>
    <row r="157" spans="5:16" x14ac:dyDescent="0.25"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</row>
    <row r="158" spans="5:16" x14ac:dyDescent="0.25"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</row>
    <row r="159" spans="5:16" x14ac:dyDescent="0.25"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</row>
    <row r="160" spans="5:16" x14ac:dyDescent="0.25"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</row>
    <row r="161" spans="5:16" x14ac:dyDescent="0.25"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</row>
    <row r="162" spans="5:16" x14ac:dyDescent="0.25"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</row>
    <row r="163" spans="5:16" x14ac:dyDescent="0.25"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</row>
    <row r="164" spans="5:16" x14ac:dyDescent="0.25"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</row>
    <row r="165" spans="5:16" x14ac:dyDescent="0.25"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</row>
    <row r="166" spans="5:16" x14ac:dyDescent="0.25"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</row>
    <row r="167" spans="5:16" x14ac:dyDescent="0.25"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</row>
    <row r="168" spans="5:16" x14ac:dyDescent="0.25"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</row>
    <row r="169" spans="5:16" x14ac:dyDescent="0.25"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</row>
    <row r="170" spans="5:16" x14ac:dyDescent="0.25"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</row>
    <row r="171" spans="5:16" x14ac:dyDescent="0.25"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</row>
    <row r="172" spans="5:16" x14ac:dyDescent="0.25"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</row>
    <row r="173" spans="5:16" x14ac:dyDescent="0.25"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</row>
    <row r="174" spans="5:16" x14ac:dyDescent="0.25"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</row>
    <row r="175" spans="5:16" x14ac:dyDescent="0.25"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</row>
    <row r="176" spans="5:16" x14ac:dyDescent="0.25"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</row>
    <row r="177" spans="5:16" x14ac:dyDescent="0.25"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</row>
    <row r="178" spans="5:16" x14ac:dyDescent="0.25"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</row>
    <row r="179" spans="5:16" x14ac:dyDescent="0.25"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</row>
    <row r="180" spans="5:16" x14ac:dyDescent="0.25"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</row>
    <row r="181" spans="5:16" x14ac:dyDescent="0.25"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</row>
    <row r="182" spans="5:16" x14ac:dyDescent="0.25"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</row>
    <row r="183" spans="5:16" x14ac:dyDescent="0.25"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</row>
    <row r="184" spans="5:16" x14ac:dyDescent="0.25"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</row>
    <row r="185" spans="5:16" x14ac:dyDescent="0.25"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</row>
    <row r="186" spans="5:16" x14ac:dyDescent="0.25"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</row>
    <row r="187" spans="5:16" x14ac:dyDescent="0.25"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</row>
    <row r="188" spans="5:16" x14ac:dyDescent="0.25"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</row>
    <row r="189" spans="5:16" x14ac:dyDescent="0.25"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</row>
  </sheetData>
  <autoFilter ref="B6:C81" xr:uid="{00000000-0009-0000-0000-000003000000}"/>
  <mergeCells count="4">
    <mergeCell ref="E5:H5"/>
    <mergeCell ref="I5:L5"/>
    <mergeCell ref="M5:P5"/>
    <mergeCell ref="Q5:T5"/>
  </mergeCells>
  <phoneticPr fontId="14" type="noConversion"/>
  <hyperlinks>
    <hyperlink ref="B1" location="Inhaltsverzeichnis!A1" display="Zurück zum Inhaltsverzeichnis" xr:uid="{00000000-0004-0000-03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249977111117893"/>
  </sheetPr>
  <dimension ref="B1:T84"/>
  <sheetViews>
    <sheetView showGridLines="0" zoomScaleNormal="100" zoomScalePageLayoutView="150" workbookViewId="0">
      <pane xSplit="4" ySplit="6" topLeftCell="E7" activePane="bottomRight" state="frozen"/>
      <selection activeCell="C27" sqref="C27"/>
      <selection pane="topRight" activeCell="C27" sqref="C27"/>
      <selection pane="bottomLeft" activeCell="C27" sqref="C27"/>
      <selection pane="bottomRight" activeCell="K29" sqref="K29"/>
    </sheetView>
  </sheetViews>
  <sheetFormatPr baseColWidth="10" defaultColWidth="11.42578125" defaultRowHeight="15" x14ac:dyDescent="0.25"/>
  <cols>
    <col min="1" max="1" width="5.42578125" style="1" customWidth="1"/>
    <col min="2" max="2" width="12.5703125" style="1" customWidth="1"/>
    <col min="3" max="3" width="24.28515625" style="1" customWidth="1"/>
    <col min="4" max="4" width="15.140625" style="1" customWidth="1"/>
    <col min="5" max="8" width="12.7109375" style="1" customWidth="1"/>
    <col min="9" max="9" width="13.42578125" style="1" customWidth="1"/>
    <col min="10" max="10" width="13.5703125" style="1" customWidth="1"/>
    <col min="11" max="11" width="12.7109375" style="1" customWidth="1"/>
    <col min="12" max="12" width="11.42578125" style="1"/>
    <col min="13" max="16" width="13.28515625" style="1" customWidth="1"/>
    <col min="17" max="20" width="13.42578125" style="1" customWidth="1"/>
    <col min="21" max="16384" width="11.42578125" style="1"/>
  </cols>
  <sheetData>
    <row r="1" spans="2:20" ht="15.75" thickBot="1" x14ac:dyDescent="0.3">
      <c r="B1" s="46" t="s">
        <v>151</v>
      </c>
    </row>
    <row r="2" spans="2:20" ht="15.75" thickBot="1" x14ac:dyDescent="0.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2:20" ht="14.25" customHeight="1" x14ac:dyDescent="0.25">
      <c r="B3" s="6" t="s">
        <v>116</v>
      </c>
      <c r="C3" s="8"/>
      <c r="D3" s="8"/>
      <c r="E3" s="7"/>
      <c r="I3" s="7"/>
    </row>
    <row r="4" spans="2:20" ht="18.600000000000001" customHeight="1" x14ac:dyDescent="0.25">
      <c r="B4" s="11" t="s">
        <v>70</v>
      </c>
      <c r="C4" s="6"/>
      <c r="D4" s="6"/>
      <c r="E4" s="6"/>
      <c r="F4" s="6"/>
      <c r="G4" s="6"/>
      <c r="H4" s="6"/>
      <c r="I4" s="6"/>
      <c r="J4" s="6"/>
      <c r="K4" s="6"/>
    </row>
    <row r="5" spans="2:20" ht="18.75" customHeight="1" x14ac:dyDescent="0.25">
      <c r="B5" s="5"/>
      <c r="C5" s="5"/>
      <c r="D5" s="15"/>
      <c r="E5" s="54" t="s">
        <v>5</v>
      </c>
      <c r="F5" s="55"/>
      <c r="G5" s="55"/>
      <c r="H5" s="56"/>
      <c r="I5" s="54" t="s">
        <v>6</v>
      </c>
      <c r="J5" s="55"/>
      <c r="K5" s="55"/>
      <c r="L5" s="56"/>
      <c r="M5" s="54" t="s">
        <v>66</v>
      </c>
      <c r="N5" s="55"/>
      <c r="O5" s="55"/>
      <c r="P5" s="56"/>
      <c r="Q5" s="54" t="s">
        <v>67</v>
      </c>
      <c r="R5" s="55"/>
      <c r="S5" s="55"/>
      <c r="T5" s="56"/>
    </row>
    <row r="6" spans="2:20" ht="18.75" customHeight="1" x14ac:dyDescent="0.25">
      <c r="B6" s="5" t="s">
        <v>3</v>
      </c>
      <c r="C6" s="5" t="s">
        <v>73</v>
      </c>
      <c r="D6" s="5" t="s">
        <v>4</v>
      </c>
      <c r="E6" s="4">
        <v>2010</v>
      </c>
      <c r="F6" s="4">
        <v>2030</v>
      </c>
      <c r="G6" s="4">
        <v>2040</v>
      </c>
      <c r="H6" s="4">
        <v>2050</v>
      </c>
      <c r="I6" s="4">
        <v>2010</v>
      </c>
      <c r="J6" s="4">
        <v>2030</v>
      </c>
      <c r="K6" s="4">
        <v>2040</v>
      </c>
      <c r="L6" s="4">
        <v>2050</v>
      </c>
      <c r="M6" s="4">
        <v>2010</v>
      </c>
      <c r="N6" s="4">
        <v>2030</v>
      </c>
      <c r="O6" s="4">
        <v>2040</v>
      </c>
      <c r="P6" s="4">
        <v>2050</v>
      </c>
      <c r="Q6" s="4">
        <v>2010</v>
      </c>
      <c r="R6" s="4">
        <v>2030</v>
      </c>
      <c r="S6" s="4">
        <v>2040</v>
      </c>
      <c r="T6" s="4">
        <v>2050</v>
      </c>
    </row>
    <row r="7" spans="2:20" s="23" customFormat="1" ht="16.899999999999999" customHeight="1" x14ac:dyDescent="0.25">
      <c r="B7" s="3" t="s">
        <v>2</v>
      </c>
      <c r="C7" s="3" t="s">
        <v>114</v>
      </c>
      <c r="D7" s="3" t="s">
        <v>98</v>
      </c>
      <c r="E7" s="24">
        <v>37419.306078492402</v>
      </c>
      <c r="F7" s="24">
        <v>30266.881855149477</v>
      </c>
      <c r="G7" s="24">
        <v>27961.855132598401</v>
      </c>
      <c r="H7" s="24">
        <v>25656.828410047325</v>
      </c>
      <c r="I7" s="24">
        <v>151969.02731997994</v>
      </c>
      <c r="J7" s="24">
        <v>176691.27901717374</v>
      </c>
      <c r="K7" s="24">
        <v>180018.62822342699</v>
      </c>
      <c r="L7" s="24">
        <v>183345.97742968018</v>
      </c>
      <c r="M7" s="24">
        <v>1384961.7691752261</v>
      </c>
      <c r="N7" s="24">
        <v>2460766.086247215</v>
      </c>
      <c r="O7" s="24">
        <v>2984225.1626881096</v>
      </c>
      <c r="P7" s="24">
        <v>3507684.2391290045</v>
      </c>
      <c r="Q7" s="24">
        <v>1574350.1025736984</v>
      </c>
      <c r="R7" s="24">
        <v>2667724.2471195385</v>
      </c>
      <c r="S7" s="24">
        <v>3192205.6460441351</v>
      </c>
      <c r="T7" s="24">
        <v>3716687.0449687322</v>
      </c>
    </row>
    <row r="8" spans="2:20" s="23" customFormat="1" ht="16.899999999999999" customHeight="1" x14ac:dyDescent="0.25">
      <c r="B8" s="2" t="s">
        <v>2</v>
      </c>
      <c r="C8" s="2" t="s">
        <v>99</v>
      </c>
      <c r="D8" s="2" t="s">
        <v>98</v>
      </c>
      <c r="E8" s="22">
        <v>22513.890007436683</v>
      </c>
      <c r="F8" s="22">
        <v>13446.346422660961</v>
      </c>
      <c r="G8" s="22">
        <v>10666.498015900057</v>
      </c>
      <c r="H8" s="22">
        <v>7886.6496091391582</v>
      </c>
      <c r="I8" s="22">
        <v>90962.876445987873</v>
      </c>
      <c r="J8" s="22">
        <v>80785.297771284371</v>
      </c>
      <c r="K8" s="22">
        <v>69494.511407275611</v>
      </c>
      <c r="L8" s="22">
        <v>58203.725043266815</v>
      </c>
      <c r="M8" s="22">
        <v>1010996.842242764</v>
      </c>
      <c r="N8" s="22">
        <v>1395453.3105403308</v>
      </c>
      <c r="O8" s="22">
        <v>1386193.8667844564</v>
      </c>
      <c r="P8" s="22">
        <v>1376934.4230285822</v>
      </c>
      <c r="Q8" s="22">
        <v>1124473.6086961885</v>
      </c>
      <c r="R8" s="22">
        <v>1489684.954734276</v>
      </c>
      <c r="S8" s="22">
        <v>1466354.876207632</v>
      </c>
      <c r="T8" s="22">
        <v>1443024.7976809882</v>
      </c>
    </row>
    <row r="9" spans="2:20" ht="16.899999999999999" customHeight="1" x14ac:dyDescent="0.25">
      <c r="B9" s="3" t="s">
        <v>2</v>
      </c>
      <c r="C9" s="12" t="s">
        <v>100</v>
      </c>
      <c r="D9" s="12" t="s">
        <v>98</v>
      </c>
      <c r="E9" s="9">
        <v>20326.560972160671</v>
      </c>
      <c r="F9" s="9">
        <v>11736.10020138539</v>
      </c>
      <c r="G9" s="9">
        <v>9293.2002052719672</v>
      </c>
      <c r="H9" s="9">
        <v>6850.3002091585449</v>
      </c>
      <c r="I9" s="9">
        <v>82906.623969577355</v>
      </c>
      <c r="J9" s="9">
        <v>68024.53697942305</v>
      </c>
      <c r="K9" s="9">
        <v>58614.68149077108</v>
      </c>
      <c r="L9" s="9">
        <v>49204.826002119116</v>
      </c>
      <c r="M9" s="9">
        <v>945525.79629793658</v>
      </c>
      <c r="N9" s="9">
        <v>1234905.1324788097</v>
      </c>
      <c r="O9" s="9">
        <v>1244970.4661712237</v>
      </c>
      <c r="P9" s="9">
        <v>1255035.7998636379</v>
      </c>
      <c r="Q9" s="9">
        <v>1048758.9812396746</v>
      </c>
      <c r="R9" s="9">
        <v>1314665.7696596181</v>
      </c>
      <c r="S9" s="9">
        <v>1312878.3478672667</v>
      </c>
      <c r="T9" s="9">
        <v>1311090.9260749156</v>
      </c>
    </row>
    <row r="10" spans="2:20" ht="16.899999999999999" customHeight="1" x14ac:dyDescent="0.25">
      <c r="B10" s="2" t="s">
        <v>2</v>
      </c>
      <c r="C10" s="13" t="s">
        <v>101</v>
      </c>
      <c r="D10" s="13" t="s">
        <v>98</v>
      </c>
      <c r="E10" s="10">
        <v>445.5512302495581</v>
      </c>
      <c r="F10" s="10">
        <v>286.42154052059357</v>
      </c>
      <c r="G10" s="10">
        <v>236.78778803363014</v>
      </c>
      <c r="H10" s="10">
        <v>187.15403554666671</v>
      </c>
      <c r="I10" s="10">
        <v>1628.0667758131215</v>
      </c>
      <c r="J10" s="10">
        <v>1487.819101289213</v>
      </c>
      <c r="K10" s="10">
        <v>1457.9925889351859</v>
      </c>
      <c r="L10" s="10">
        <v>1428.1660765811589</v>
      </c>
      <c r="M10" s="10">
        <v>13437.08808094386</v>
      </c>
      <c r="N10" s="10">
        <v>20084.717148755866</v>
      </c>
      <c r="O10" s="10">
        <v>21139.821536261494</v>
      </c>
      <c r="P10" s="10">
        <v>22194.925923767121</v>
      </c>
      <c r="Q10" s="10">
        <v>15510.70608700654</v>
      </c>
      <c r="R10" s="10">
        <v>21858.957790565673</v>
      </c>
      <c r="S10" s="10">
        <v>22834.601913230312</v>
      </c>
      <c r="T10" s="10">
        <v>23810.246035894947</v>
      </c>
    </row>
    <row r="11" spans="2:20" ht="16.899999999999999" customHeight="1" x14ac:dyDescent="0.25">
      <c r="B11" s="3" t="s">
        <v>2</v>
      </c>
      <c r="C11" s="12" t="s">
        <v>102</v>
      </c>
      <c r="D11" s="12" t="s">
        <v>98</v>
      </c>
      <c r="E11" s="9">
        <v>68.586622229878202</v>
      </c>
      <c r="F11" s="9">
        <v>72.163020433052438</v>
      </c>
      <c r="G11" s="9">
        <v>43.406904458274617</v>
      </c>
      <c r="H11" s="9">
        <v>14.650788483496802</v>
      </c>
      <c r="I11" s="9">
        <v>310.16589079710423</v>
      </c>
      <c r="J11" s="9">
        <v>599.84388692398534</v>
      </c>
      <c r="K11" s="9">
        <v>390.80967197599074</v>
      </c>
      <c r="L11" s="9">
        <v>181.77545702799617</v>
      </c>
      <c r="M11" s="9">
        <v>3837.7311776623637</v>
      </c>
      <c r="N11" s="9">
        <v>7429.2166350326888</v>
      </c>
      <c r="O11" s="9">
        <v>4920.4351600429773</v>
      </c>
      <c r="P11" s="9">
        <v>2411.6536850532657</v>
      </c>
      <c r="Q11" s="9">
        <v>4216.4836906893461</v>
      </c>
      <c r="R11" s="9">
        <v>8101.2235423897264</v>
      </c>
      <c r="S11" s="9">
        <v>5354.6517364772426</v>
      </c>
      <c r="T11" s="9">
        <v>2608.0799305647588</v>
      </c>
    </row>
    <row r="12" spans="2:20" ht="16.899999999999999" customHeight="1" x14ac:dyDescent="0.25">
      <c r="B12" s="2" t="s">
        <v>2</v>
      </c>
      <c r="C12" s="13" t="s">
        <v>103</v>
      </c>
      <c r="D12" s="13" t="s">
        <v>98</v>
      </c>
      <c r="E12" s="10">
        <v>258.80509738759918</v>
      </c>
      <c r="F12" s="10">
        <v>261.7598653654876</v>
      </c>
      <c r="G12" s="10">
        <v>167.26226923337964</v>
      </c>
      <c r="H12" s="10">
        <v>72.764673101271711</v>
      </c>
      <c r="I12" s="10">
        <v>1426.6057792136378</v>
      </c>
      <c r="J12" s="10">
        <v>2052.2972386927167</v>
      </c>
      <c r="K12" s="10">
        <v>1428.0892559686076</v>
      </c>
      <c r="L12" s="10">
        <v>803.88127324449852</v>
      </c>
      <c r="M12" s="10">
        <v>10394.878213878566</v>
      </c>
      <c r="N12" s="10">
        <v>24590.389896163822</v>
      </c>
      <c r="O12" s="10">
        <v>18124.454072746092</v>
      </c>
      <c r="P12" s="10">
        <v>11658.518249328363</v>
      </c>
      <c r="Q12" s="10">
        <v>12080.289090479804</v>
      </c>
      <c r="R12" s="10">
        <v>26904.447000222026</v>
      </c>
      <c r="S12" s="10">
        <v>19719.805597948078</v>
      </c>
      <c r="T12" s="10">
        <v>12535.164195674133</v>
      </c>
    </row>
    <row r="13" spans="2:20" ht="16.899999999999999" customHeight="1" x14ac:dyDescent="0.25">
      <c r="B13" s="3" t="s">
        <v>2</v>
      </c>
      <c r="C13" s="12" t="s">
        <v>104</v>
      </c>
      <c r="D13" s="12" t="s">
        <v>98</v>
      </c>
      <c r="E13" s="9">
        <v>1414.0957488626707</v>
      </c>
      <c r="F13" s="9">
        <v>1089.7139749985411</v>
      </c>
      <c r="G13" s="9">
        <v>925.6992677458536</v>
      </c>
      <c r="H13" s="9">
        <v>761.68456049316615</v>
      </c>
      <c r="I13" s="9">
        <v>4690.1975767096264</v>
      </c>
      <c r="J13" s="9">
        <v>8619.523536227618</v>
      </c>
      <c r="K13" s="9">
        <v>7601.8481446609658</v>
      </c>
      <c r="L13" s="9">
        <v>6584.1727530943126</v>
      </c>
      <c r="M13" s="9">
        <v>37774.721671818152</v>
      </c>
      <c r="N13" s="9">
        <v>108405.98539842347</v>
      </c>
      <c r="O13" s="9">
        <v>97001.690217563548</v>
      </c>
      <c r="P13" s="9">
        <v>85597.39503670363</v>
      </c>
      <c r="Q13" s="9">
        <v>43879.014997390448</v>
      </c>
      <c r="R13" s="9">
        <v>118115.22290964963</v>
      </c>
      <c r="S13" s="9">
        <v>105529.23762997036</v>
      </c>
      <c r="T13" s="9">
        <v>92943.252350291106</v>
      </c>
    </row>
    <row r="14" spans="2:20" ht="16.899999999999999" customHeight="1" x14ac:dyDescent="0.25">
      <c r="B14" s="2" t="s">
        <v>2</v>
      </c>
      <c r="C14" s="13" t="s">
        <v>105</v>
      </c>
      <c r="D14" s="13" t="s">
        <v>98</v>
      </c>
      <c r="E14" s="10">
        <v>0.29033654630592426</v>
      </c>
      <c r="F14" s="10">
        <v>0.18781995789483219</v>
      </c>
      <c r="G14" s="10">
        <v>0.1415811569535288</v>
      </c>
      <c r="H14" s="10">
        <v>9.534235601222539E-2</v>
      </c>
      <c r="I14" s="10">
        <v>1.2164538770244353</v>
      </c>
      <c r="J14" s="10">
        <v>1.2770287277993637</v>
      </c>
      <c r="K14" s="10">
        <v>1.0902549637667964</v>
      </c>
      <c r="L14" s="10">
        <v>0.90348119973422936</v>
      </c>
      <c r="M14" s="10">
        <v>26.626800524306933</v>
      </c>
      <c r="N14" s="10">
        <v>37.868983145424323</v>
      </c>
      <c r="O14" s="10">
        <v>36.999626618682456</v>
      </c>
      <c r="P14" s="10">
        <v>36.130270091940588</v>
      </c>
      <c r="Q14" s="10">
        <v>28.133590947637291</v>
      </c>
      <c r="R14" s="10">
        <v>39.333831831118516</v>
      </c>
      <c r="S14" s="10">
        <v>38.23146273940278</v>
      </c>
      <c r="T14" s="10">
        <v>37.129093647687043</v>
      </c>
    </row>
    <row r="15" spans="2:20" s="23" customFormat="1" ht="16.899999999999999" customHeight="1" x14ac:dyDescent="0.25">
      <c r="B15" s="3" t="s">
        <v>2</v>
      </c>
      <c r="C15" s="3" t="s">
        <v>106</v>
      </c>
      <c r="D15" s="3" t="s">
        <v>98</v>
      </c>
      <c r="E15" s="24">
        <v>14905.416071055721</v>
      </c>
      <c r="F15" s="24">
        <v>16820.535432488516</v>
      </c>
      <c r="G15" s="24">
        <v>17295.357116698342</v>
      </c>
      <c r="H15" s="24">
        <v>17770.178800908168</v>
      </c>
      <c r="I15" s="24">
        <v>61006.150873992061</v>
      </c>
      <c r="J15" s="24">
        <v>95905.981245889387</v>
      </c>
      <c r="K15" s="24">
        <v>110524.11681615138</v>
      </c>
      <c r="L15" s="24">
        <v>125142.25238641337</v>
      </c>
      <c r="M15" s="24">
        <v>373964.9269324622</v>
      </c>
      <c r="N15" s="24">
        <v>1065312.775706884</v>
      </c>
      <c r="O15" s="24">
        <v>1598031.2959036531</v>
      </c>
      <c r="P15" s="24">
        <v>2130749.8161004223</v>
      </c>
      <c r="Q15" s="24">
        <v>449876.49387750996</v>
      </c>
      <c r="R15" s="24">
        <v>1178039.292385262</v>
      </c>
      <c r="S15" s="24">
        <v>1725850.7698365028</v>
      </c>
      <c r="T15" s="24">
        <v>2273662.2472877437</v>
      </c>
    </row>
    <row r="16" spans="2:20" ht="16.899999999999999" customHeight="1" x14ac:dyDescent="0.25">
      <c r="B16" s="2" t="s">
        <v>2</v>
      </c>
      <c r="C16" s="13" t="s">
        <v>100</v>
      </c>
      <c r="D16" s="13" t="s">
        <v>98</v>
      </c>
      <c r="E16" s="10">
        <v>13034.745342186188</v>
      </c>
      <c r="F16" s="10">
        <v>14753.010335157513</v>
      </c>
      <c r="G16" s="10">
        <v>15114.144892415989</v>
      </c>
      <c r="H16" s="10">
        <v>15475.279449674463</v>
      </c>
      <c r="I16" s="10">
        <v>52565.162714113714</v>
      </c>
      <c r="J16" s="10">
        <v>80002.357717263745</v>
      </c>
      <c r="K16" s="10">
        <v>91867.020906927792</v>
      </c>
      <c r="L16" s="10">
        <v>103731.68409659184</v>
      </c>
      <c r="M16" s="10">
        <v>330159.57536207174</v>
      </c>
      <c r="N16" s="10">
        <v>915893.24633842707</v>
      </c>
      <c r="O16" s="10">
        <v>1383281.7107951078</v>
      </c>
      <c r="P16" s="10">
        <v>1850670.1752517882</v>
      </c>
      <c r="Q16" s="10">
        <v>395759.48341837164</v>
      </c>
      <c r="R16" s="10">
        <v>1010648.6143908483</v>
      </c>
      <c r="S16" s="10">
        <v>1490262.8765944515</v>
      </c>
      <c r="T16" s="10">
        <v>1969877.1387980545</v>
      </c>
    </row>
    <row r="17" spans="2:20" ht="16.899999999999999" customHeight="1" x14ac:dyDescent="0.25">
      <c r="B17" s="3" t="s">
        <v>2</v>
      </c>
      <c r="C17" s="12" t="s">
        <v>101</v>
      </c>
      <c r="D17" s="12" t="s">
        <v>98</v>
      </c>
      <c r="E17" s="9">
        <v>152.14629599709806</v>
      </c>
      <c r="F17" s="9">
        <v>238.74438163349976</v>
      </c>
      <c r="G17" s="9">
        <v>243.6342220697974</v>
      </c>
      <c r="H17" s="9">
        <v>248.52406250609505</v>
      </c>
      <c r="I17" s="9">
        <v>521.57289009546355</v>
      </c>
      <c r="J17" s="9">
        <v>1194.8714634922708</v>
      </c>
      <c r="K17" s="9">
        <v>1519.6444266124038</v>
      </c>
      <c r="L17" s="9">
        <v>1844.4173897325368</v>
      </c>
      <c r="M17" s="9">
        <v>2939.6425952055961</v>
      </c>
      <c r="N17" s="9">
        <v>11732.323937069541</v>
      </c>
      <c r="O17" s="9">
        <v>17806.755715926254</v>
      </c>
      <c r="P17" s="9">
        <v>23881.187494782967</v>
      </c>
      <c r="Q17" s="9">
        <v>3613.3617812981574</v>
      </c>
      <c r="R17" s="9">
        <v>13165.939782195312</v>
      </c>
      <c r="S17" s="9">
        <v>19570.034364608455</v>
      </c>
      <c r="T17" s="9">
        <v>25974.1289470216</v>
      </c>
    </row>
    <row r="18" spans="2:20" ht="16.899999999999999" customHeight="1" x14ac:dyDescent="0.25">
      <c r="B18" s="2" t="s">
        <v>2</v>
      </c>
      <c r="C18" s="13" t="s">
        <v>102</v>
      </c>
      <c r="D18" s="13" t="s">
        <v>98</v>
      </c>
      <c r="E18" s="10">
        <v>143.77981143070193</v>
      </c>
      <c r="F18" s="10">
        <v>250.67731648348823</v>
      </c>
      <c r="G18" s="10">
        <v>265.70589597750745</v>
      </c>
      <c r="H18" s="10">
        <v>280.73447547152665</v>
      </c>
      <c r="I18" s="10">
        <v>804.45524372346995</v>
      </c>
      <c r="J18" s="10">
        <v>2083.7162161557385</v>
      </c>
      <c r="K18" s="10">
        <v>2783.4243602913321</v>
      </c>
      <c r="L18" s="10">
        <v>3483.1325044269261</v>
      </c>
      <c r="M18" s="10">
        <v>4503.9012998843473</v>
      </c>
      <c r="N18" s="10">
        <v>25807.34673338991</v>
      </c>
      <c r="O18" s="10">
        <v>36009.403582342755</v>
      </c>
      <c r="P18" s="10">
        <v>46211.460431295593</v>
      </c>
      <c r="Q18" s="10">
        <v>5452.1363550385195</v>
      </c>
      <c r="R18" s="10">
        <v>28141.740266029137</v>
      </c>
      <c r="S18" s="10">
        <v>39058.533838611591</v>
      </c>
      <c r="T18" s="10">
        <v>49975.327411194048</v>
      </c>
    </row>
    <row r="19" spans="2:20" ht="16.899999999999999" customHeight="1" x14ac:dyDescent="0.25">
      <c r="B19" s="3" t="s">
        <v>2</v>
      </c>
      <c r="C19" s="12" t="s">
        <v>103</v>
      </c>
      <c r="D19" s="12" t="s">
        <v>98</v>
      </c>
      <c r="E19" s="9">
        <v>32.844083107380953</v>
      </c>
      <c r="F19" s="9">
        <v>217.81194202814504</v>
      </c>
      <c r="G19" s="9">
        <v>275.90103407313688</v>
      </c>
      <c r="H19" s="9">
        <v>333.99012611812879</v>
      </c>
      <c r="I19" s="9">
        <v>182.2730766877828</v>
      </c>
      <c r="J19" s="9">
        <v>1707.7287480817365</v>
      </c>
      <c r="K19" s="9">
        <v>2698.7734239396814</v>
      </c>
      <c r="L19" s="9">
        <v>3689.8180997976265</v>
      </c>
      <c r="M19" s="9">
        <v>548.536900970636</v>
      </c>
      <c r="N19" s="9">
        <v>20461.809800499497</v>
      </c>
      <c r="O19" s="9">
        <v>36987.226439854232</v>
      </c>
      <c r="P19" s="9">
        <v>53512.64307920896</v>
      </c>
      <c r="Q19" s="9">
        <v>763.65406076579973</v>
      </c>
      <c r="R19" s="9">
        <v>22387.35049060938</v>
      </c>
      <c r="S19" s="9">
        <v>39961.900897867054</v>
      </c>
      <c r="T19" s="9">
        <v>57536.451305124712</v>
      </c>
    </row>
    <row r="20" spans="2:20" ht="16.899999999999999" customHeight="1" x14ac:dyDescent="0.25">
      <c r="B20" s="2" t="s">
        <v>2</v>
      </c>
      <c r="C20" s="13" t="s">
        <v>104</v>
      </c>
      <c r="D20" s="13" t="s">
        <v>98</v>
      </c>
      <c r="E20" s="10">
        <v>1541.9003976812771</v>
      </c>
      <c r="F20" s="10">
        <v>1360.2362676605346</v>
      </c>
      <c r="G20" s="10">
        <v>1395.8317980457498</v>
      </c>
      <c r="H20" s="10">
        <v>1431.427328430965</v>
      </c>
      <c r="I20" s="10">
        <v>6932.6866648344558</v>
      </c>
      <c r="J20" s="10">
        <v>10917.081196193252</v>
      </c>
      <c r="K20" s="10">
        <v>11654.569030450424</v>
      </c>
      <c r="L20" s="10">
        <v>12392.056864707594</v>
      </c>
      <c r="M20" s="10">
        <v>35813.270276283671</v>
      </c>
      <c r="N20" s="10">
        <v>91413.428682067417</v>
      </c>
      <c r="O20" s="10">
        <v>123929.20636781081</v>
      </c>
      <c r="P20" s="10">
        <v>156444.98405355419</v>
      </c>
      <c r="Q20" s="10">
        <v>44287.857338799404</v>
      </c>
      <c r="R20" s="10">
        <v>103690.74614592121</v>
      </c>
      <c r="S20" s="10">
        <v>136979.60719630698</v>
      </c>
      <c r="T20" s="10">
        <v>170268.46824669273</v>
      </c>
    </row>
    <row r="21" spans="2:20" ht="16.899999999999999" customHeight="1" x14ac:dyDescent="0.25">
      <c r="B21" s="3" t="s">
        <v>2</v>
      </c>
      <c r="C21" s="12" t="s">
        <v>105</v>
      </c>
      <c r="D21" s="12" t="s">
        <v>98</v>
      </c>
      <c r="E21" s="9">
        <v>1.4065307535135647E-4</v>
      </c>
      <c r="F21" s="9">
        <v>5.5189525333338679E-2</v>
      </c>
      <c r="G21" s="9">
        <v>0.13927411616206356</v>
      </c>
      <c r="H21" s="9">
        <v>0.22335870699078844</v>
      </c>
      <c r="I21" s="9">
        <v>2.8453718039877406E-4</v>
      </c>
      <c r="J21" s="9">
        <v>0.22590470265320367</v>
      </c>
      <c r="K21" s="9">
        <v>0.68466792974301494</v>
      </c>
      <c r="L21" s="9">
        <v>1.1434311568328261</v>
      </c>
      <c r="M21" s="9">
        <v>4.9804624060179352E-4</v>
      </c>
      <c r="N21" s="9">
        <v>4.6202154307122427</v>
      </c>
      <c r="O21" s="9">
        <v>16.993002611700582</v>
      </c>
      <c r="P21" s="9">
        <v>29.365789792688918</v>
      </c>
      <c r="Q21" s="9">
        <v>9.2323649635192399E-4</v>
      </c>
      <c r="R21" s="9">
        <v>4.9013096586987848</v>
      </c>
      <c r="S21" s="9">
        <v>17.81694465760566</v>
      </c>
      <c r="T21" s="9">
        <v>30.732579656512534</v>
      </c>
    </row>
    <row r="22" spans="2:20" s="23" customFormat="1" ht="16.899999999999999" customHeight="1" x14ac:dyDescent="0.25">
      <c r="B22" s="2" t="s">
        <v>2</v>
      </c>
      <c r="C22" s="2" t="s">
        <v>107</v>
      </c>
      <c r="D22" s="2" t="s">
        <v>115</v>
      </c>
      <c r="E22" s="22">
        <v>63986.539510051785</v>
      </c>
      <c r="F22" s="22">
        <v>63294.094104635878</v>
      </c>
      <c r="G22" s="22">
        <v>66050.117882761115</v>
      </c>
      <c r="H22" s="22">
        <v>68806.141660886366</v>
      </c>
      <c r="I22" s="22">
        <v>265455.92121707776</v>
      </c>
      <c r="J22" s="22">
        <v>390086.64498014888</v>
      </c>
      <c r="K22" s="22">
        <v>465919.98452062823</v>
      </c>
      <c r="L22" s="22">
        <v>541753.32406110759</v>
      </c>
      <c r="M22" s="22">
        <v>1723056.2836596682</v>
      </c>
      <c r="N22" s="22">
        <v>3182829.4809611682</v>
      </c>
      <c r="O22" s="22">
        <v>4415289.9372551758</v>
      </c>
      <c r="P22" s="22">
        <v>5647750.3935491834</v>
      </c>
      <c r="Q22" s="22">
        <v>2052498.7443867978</v>
      </c>
      <c r="R22" s="22">
        <v>3636210.2200459531</v>
      </c>
      <c r="S22" s="22">
        <v>4947260.0396585651</v>
      </c>
      <c r="T22" s="22">
        <v>6258309.8592711771</v>
      </c>
    </row>
    <row r="23" spans="2:20" s="23" customFormat="1" ht="16.899999999999999" customHeight="1" x14ac:dyDescent="0.25">
      <c r="B23" s="3" t="s">
        <v>2</v>
      </c>
      <c r="C23" s="3" t="s">
        <v>108</v>
      </c>
      <c r="D23" s="3" t="s">
        <v>115</v>
      </c>
      <c r="E23" s="24">
        <v>49123.015087388943</v>
      </c>
      <c r="F23" s="24">
        <v>45935.115904229286</v>
      </c>
      <c r="G23" s="24">
        <v>45573.58788802247</v>
      </c>
      <c r="H23" s="24">
        <v>45212.059871815654</v>
      </c>
      <c r="I23" s="24">
        <v>194719.39331422441</v>
      </c>
      <c r="J23" s="24">
        <v>274398.90481044207</v>
      </c>
      <c r="K23" s="24">
        <v>309539.90343550203</v>
      </c>
      <c r="L23" s="24">
        <v>344680.90206056199</v>
      </c>
      <c r="M23" s="24">
        <v>1380757.5264507597</v>
      </c>
      <c r="N23" s="24">
        <v>2439132.9502427075</v>
      </c>
      <c r="O23" s="24">
        <v>3145426.0387901394</v>
      </c>
      <c r="P23" s="24">
        <v>3851719.1273375712</v>
      </c>
      <c r="Q23" s="24">
        <v>1624599.9348523731</v>
      </c>
      <c r="R23" s="24">
        <v>2759466.9709573789</v>
      </c>
      <c r="S23" s="24">
        <v>3500539.530113664</v>
      </c>
      <c r="T23" s="24">
        <v>4241612.0892699491</v>
      </c>
    </row>
    <row r="24" spans="2:20" ht="16.899999999999999" customHeight="1" x14ac:dyDescent="0.25">
      <c r="B24" s="2" t="s">
        <v>2</v>
      </c>
      <c r="C24" s="13" t="s">
        <v>109</v>
      </c>
      <c r="D24" s="13" t="s">
        <v>115</v>
      </c>
      <c r="E24" s="10">
        <v>26575.011797448209</v>
      </c>
      <c r="F24" s="10">
        <v>25120.886820154643</v>
      </c>
      <c r="G24" s="10">
        <v>27700.988621908462</v>
      </c>
      <c r="H24" s="10">
        <v>30281.090423662281</v>
      </c>
      <c r="I24" s="10">
        <v>99055.176389923843</v>
      </c>
      <c r="J24" s="10">
        <v>153956.13967867245</v>
      </c>
      <c r="K24" s="10">
        <v>182830.62370740646</v>
      </c>
      <c r="L24" s="10">
        <v>211705.10773614043</v>
      </c>
      <c r="M24" s="10">
        <v>697246.26716385444</v>
      </c>
      <c r="N24" s="10">
        <v>1210981.3317789221</v>
      </c>
      <c r="O24" s="10">
        <v>1631188.3369163447</v>
      </c>
      <c r="P24" s="10">
        <v>2051395.3420537675</v>
      </c>
      <c r="Q24" s="10">
        <v>822876.4553512265</v>
      </c>
      <c r="R24" s="10">
        <v>1390058.3582777493</v>
      </c>
      <c r="S24" s="10">
        <v>1841719.9492456596</v>
      </c>
      <c r="T24" s="10">
        <v>2293381.54021357</v>
      </c>
    </row>
    <row r="25" spans="2:20" ht="16.899999999999999" customHeight="1" x14ac:dyDescent="0.25">
      <c r="B25" s="3" t="s">
        <v>2</v>
      </c>
      <c r="C25" s="12" t="s">
        <v>110</v>
      </c>
      <c r="D25" s="12" t="s">
        <v>115</v>
      </c>
      <c r="E25" s="9">
        <v>9494.6254201329521</v>
      </c>
      <c r="F25" s="9">
        <v>8987.3357047341669</v>
      </c>
      <c r="G25" s="9">
        <v>8468.7326861518377</v>
      </c>
      <c r="H25" s="9">
        <v>7950.1296675695085</v>
      </c>
      <c r="I25" s="9">
        <v>42983.517608229173</v>
      </c>
      <c r="J25" s="9">
        <v>57535.1709338242</v>
      </c>
      <c r="K25" s="9">
        <v>66927.73251625929</v>
      </c>
      <c r="L25" s="9">
        <v>76320.294098694387</v>
      </c>
      <c r="M25" s="9">
        <v>361595.17226830969</v>
      </c>
      <c r="N25" s="9">
        <v>685200.11447969638</v>
      </c>
      <c r="O25" s="9">
        <v>944239.63611965184</v>
      </c>
      <c r="P25" s="9">
        <v>1203279.1577596073</v>
      </c>
      <c r="Q25" s="9">
        <v>414073.31529667182</v>
      </c>
      <c r="R25" s="9">
        <v>751722.62111825473</v>
      </c>
      <c r="S25" s="9">
        <v>1019636.101322063</v>
      </c>
      <c r="T25" s="9">
        <v>1287549.5815258713</v>
      </c>
    </row>
    <row r="26" spans="2:20" ht="16.899999999999999" customHeight="1" x14ac:dyDescent="0.25">
      <c r="B26" s="2" t="s">
        <v>2</v>
      </c>
      <c r="C26" s="13" t="s">
        <v>111</v>
      </c>
      <c r="D26" s="13" t="s">
        <v>115</v>
      </c>
      <c r="E26" s="10">
        <v>9511.1082093955119</v>
      </c>
      <c r="F26" s="10">
        <v>8989.4001876750863</v>
      </c>
      <c r="G26" s="10">
        <v>7124.5276864443413</v>
      </c>
      <c r="H26" s="10">
        <v>5259.6551852135963</v>
      </c>
      <c r="I26" s="10">
        <v>34674.624541800302</v>
      </c>
      <c r="J26" s="10">
        <v>44376.143106172145</v>
      </c>
      <c r="K26" s="10">
        <v>42579.63089756632</v>
      </c>
      <c r="L26" s="10">
        <v>40783.118688960494</v>
      </c>
      <c r="M26" s="10">
        <v>227442.3365566342</v>
      </c>
      <c r="N26" s="10">
        <v>412088.67735559714</v>
      </c>
      <c r="O26" s="10">
        <v>397460.88201958494</v>
      </c>
      <c r="P26" s="10">
        <v>382833.08668357274</v>
      </c>
      <c r="Q26" s="10">
        <v>271628.06930783001</v>
      </c>
      <c r="R26" s="10">
        <v>465454.22064944438</v>
      </c>
      <c r="S26" s="10">
        <v>447165.04060359561</v>
      </c>
      <c r="T26" s="10">
        <v>428875.86055774684</v>
      </c>
    </row>
    <row r="27" spans="2:20" ht="16.899999999999999" customHeight="1" x14ac:dyDescent="0.25">
      <c r="B27" s="3" t="s">
        <v>2</v>
      </c>
      <c r="C27" s="12" t="s">
        <v>112</v>
      </c>
      <c r="D27" s="12" t="s">
        <v>115</v>
      </c>
      <c r="E27" s="9">
        <v>3542.2696604122698</v>
      </c>
      <c r="F27" s="9">
        <v>2837.4931916653863</v>
      </c>
      <c r="G27" s="9">
        <v>2279.3388935178268</v>
      </c>
      <c r="H27" s="9">
        <v>1721.1845953702671</v>
      </c>
      <c r="I27" s="9">
        <v>18006.074774271085</v>
      </c>
      <c r="J27" s="9">
        <v>18531.45109177328</v>
      </c>
      <c r="K27" s="9">
        <v>17201.916314269962</v>
      </c>
      <c r="L27" s="9">
        <v>15872.381536766647</v>
      </c>
      <c r="M27" s="9">
        <v>94473.750461961477</v>
      </c>
      <c r="N27" s="9">
        <v>130862.82662849156</v>
      </c>
      <c r="O27" s="9">
        <v>172537.18373455742</v>
      </c>
      <c r="P27" s="9">
        <v>214211.54084062326</v>
      </c>
      <c r="Q27" s="9">
        <v>116022.09489664483</v>
      </c>
      <c r="R27" s="9">
        <v>152231.77091193022</v>
      </c>
      <c r="S27" s="9">
        <v>192018.43894234521</v>
      </c>
      <c r="T27" s="9">
        <v>231805.10697276017</v>
      </c>
    </row>
    <row r="28" spans="2:20" s="23" customFormat="1" ht="16.899999999999999" customHeight="1" x14ac:dyDescent="0.25">
      <c r="B28" s="2" t="s">
        <v>2</v>
      </c>
      <c r="C28" s="2" t="s">
        <v>113</v>
      </c>
      <c r="D28" s="2" t="s">
        <v>115</v>
      </c>
      <c r="E28" s="22">
        <v>14863.524422662842</v>
      </c>
      <c r="F28" s="22">
        <v>17358.978200406593</v>
      </c>
      <c r="G28" s="22">
        <v>20476.529994738652</v>
      </c>
      <c r="H28" s="22">
        <v>23594.081789070711</v>
      </c>
      <c r="I28" s="48">
        <v>70736.52790285334</v>
      </c>
      <c r="J28" s="22">
        <v>115687.74016970683</v>
      </c>
      <c r="K28" s="22">
        <v>156380.08108512618</v>
      </c>
      <c r="L28" s="22">
        <v>197072.42200054554</v>
      </c>
      <c r="M28" s="22">
        <v>342298.75720890856</v>
      </c>
      <c r="N28" s="22">
        <v>743696.53071846091</v>
      </c>
      <c r="O28" s="22">
        <v>1269863.8984650366</v>
      </c>
      <c r="P28" s="22">
        <v>1796031.2662116126</v>
      </c>
      <c r="Q28" s="22">
        <v>427898.80953442474</v>
      </c>
      <c r="R28" s="22">
        <v>876743.24908857432</v>
      </c>
      <c r="S28" s="22">
        <v>1446720.5095449015</v>
      </c>
      <c r="T28" s="22">
        <v>2016697.7700012289</v>
      </c>
    </row>
    <row r="29" spans="2:20" ht="16.899999999999999" customHeight="1" x14ac:dyDescent="0.25">
      <c r="B29" s="3" t="s">
        <v>2</v>
      </c>
      <c r="C29" s="12" t="s">
        <v>109</v>
      </c>
      <c r="D29" s="12" t="s">
        <v>115</v>
      </c>
      <c r="E29" s="9">
        <v>2707.7827804696785</v>
      </c>
      <c r="F29" s="9">
        <v>3075.1049223855198</v>
      </c>
      <c r="G29" s="9">
        <v>3540.7956797024744</v>
      </c>
      <c r="H29" s="9">
        <v>4006.4864370194291</v>
      </c>
      <c r="I29" s="9">
        <v>23053.803722746514</v>
      </c>
      <c r="J29" s="9">
        <v>42145.942784246239</v>
      </c>
      <c r="K29" s="9">
        <v>54799.086372434074</v>
      </c>
      <c r="L29" s="9">
        <v>67452.229960621917</v>
      </c>
      <c r="M29" s="9">
        <v>78715.082214522146</v>
      </c>
      <c r="N29" s="9">
        <v>151918.55305268517</v>
      </c>
      <c r="O29" s="9">
        <v>219919.60034097842</v>
      </c>
      <c r="P29" s="9">
        <v>287920.64762927167</v>
      </c>
      <c r="Q29" s="9">
        <v>104476.66871773834</v>
      </c>
      <c r="R29" s="9">
        <v>197139.60075931693</v>
      </c>
      <c r="S29" s="9">
        <v>278259.48239311494</v>
      </c>
      <c r="T29" s="9">
        <v>359379.36402691301</v>
      </c>
    </row>
    <row r="30" spans="2:20" ht="16.899999999999999" customHeight="1" x14ac:dyDescent="0.25">
      <c r="B30" s="2" t="s">
        <v>2</v>
      </c>
      <c r="C30" s="13" t="s">
        <v>110</v>
      </c>
      <c r="D30" s="13" t="s">
        <v>115</v>
      </c>
      <c r="E30" s="10">
        <v>8993.2137868811205</v>
      </c>
      <c r="F30" s="10">
        <v>9710.8031264699239</v>
      </c>
      <c r="G30" s="10">
        <v>9646.2756396598197</v>
      </c>
      <c r="H30" s="10">
        <v>9581.7481528497156</v>
      </c>
      <c r="I30" s="10">
        <v>35271.290262506824</v>
      </c>
      <c r="J30" s="10">
        <v>51927.375096173579</v>
      </c>
      <c r="K30" s="10">
        <v>63929.280367871543</v>
      </c>
      <c r="L30" s="10">
        <v>75931.185639569507</v>
      </c>
      <c r="M30" s="10">
        <v>204554.48786323221</v>
      </c>
      <c r="N30" s="10">
        <v>418330.64610816509</v>
      </c>
      <c r="O30" s="10">
        <v>604572.69968417101</v>
      </c>
      <c r="P30" s="10">
        <v>790814.75326017698</v>
      </c>
      <c r="Q30" s="10">
        <v>248818.99191262014</v>
      </c>
      <c r="R30" s="10">
        <v>479968.82433080859</v>
      </c>
      <c r="S30" s="10">
        <v>678148.25569170236</v>
      </c>
      <c r="T30" s="10">
        <v>876327.68705259624</v>
      </c>
    </row>
    <row r="31" spans="2:20" ht="16.899999999999999" customHeight="1" x14ac:dyDescent="0.25">
      <c r="B31" s="3" t="s">
        <v>2</v>
      </c>
      <c r="C31" s="12" t="s">
        <v>111</v>
      </c>
      <c r="D31" s="12" t="s">
        <v>115</v>
      </c>
      <c r="E31" s="9">
        <v>1542.1364846117565</v>
      </c>
      <c r="F31" s="9">
        <v>2489.5451380896175</v>
      </c>
      <c r="G31" s="9">
        <v>4765.165992964633</v>
      </c>
      <c r="H31" s="9">
        <v>7040.7868478396485</v>
      </c>
      <c r="I31" s="9">
        <v>5264.3962424309866</v>
      </c>
      <c r="J31" s="9">
        <v>8844.0884216222657</v>
      </c>
      <c r="K31" s="9">
        <v>19794.63533765568</v>
      </c>
      <c r="L31" s="9">
        <v>30745.182253689098</v>
      </c>
      <c r="M31" s="9">
        <v>37055.324722692589</v>
      </c>
      <c r="N31" s="9">
        <v>92683.637071131889</v>
      </c>
      <c r="O31" s="9">
        <v>269499.70117868285</v>
      </c>
      <c r="P31" s="9">
        <v>446315.76528623386</v>
      </c>
      <c r="Q31" s="9">
        <v>43861.857449735333</v>
      </c>
      <c r="R31" s="9">
        <v>104017.27063084378</v>
      </c>
      <c r="S31" s="9">
        <v>294059.50250930316</v>
      </c>
      <c r="T31" s="9">
        <v>484101.73438776261</v>
      </c>
    </row>
    <row r="32" spans="2:20" ht="16.899999999999999" customHeight="1" x14ac:dyDescent="0.25">
      <c r="B32" s="2" t="s">
        <v>2</v>
      </c>
      <c r="C32" s="13" t="s">
        <v>112</v>
      </c>
      <c r="D32" s="13" t="s">
        <v>115</v>
      </c>
      <c r="E32" s="10">
        <v>1620.3913707002869</v>
      </c>
      <c r="F32" s="10">
        <v>2083.5250134615317</v>
      </c>
      <c r="G32" s="10">
        <v>2524.2926824117249</v>
      </c>
      <c r="H32" s="10">
        <v>2965.060351361918</v>
      </c>
      <c r="I32" s="10">
        <v>7147.0376751690255</v>
      </c>
      <c r="J32" s="10">
        <v>12770.33386766476</v>
      </c>
      <c r="K32" s="10">
        <v>17857.079007164888</v>
      </c>
      <c r="L32" s="10">
        <v>22943.824146665018</v>
      </c>
      <c r="M32" s="10">
        <v>21973.862408461628</v>
      </c>
      <c r="N32" s="10">
        <v>80763.694486478766</v>
      </c>
      <c r="O32" s="10">
        <v>175871.89726120437</v>
      </c>
      <c r="P32" s="10">
        <v>270980.10003592999</v>
      </c>
      <c r="Q32" s="10">
        <v>30741.291454330938</v>
      </c>
      <c r="R32" s="10">
        <v>95617.553367605055</v>
      </c>
      <c r="S32" s="10">
        <v>196253.26895078097</v>
      </c>
      <c r="T32" s="10">
        <v>296888.98453395691</v>
      </c>
    </row>
    <row r="33" spans="2:20" ht="16.899999999999999" customHeight="1" x14ac:dyDescent="0.25">
      <c r="B33" s="3" t="s">
        <v>1</v>
      </c>
      <c r="C33" s="3" t="s">
        <v>114</v>
      </c>
      <c r="D33" s="12" t="s">
        <v>98</v>
      </c>
      <c r="E33" s="9">
        <v>37419.306078492402</v>
      </c>
      <c r="F33" s="9">
        <v>45737.358547546217</v>
      </c>
      <c r="G33" s="9">
        <v>47527.428629152942</v>
      </c>
      <c r="H33" s="9">
        <v>49317.498710759675</v>
      </c>
      <c r="I33" s="9">
        <v>151969.02731997994</v>
      </c>
      <c r="J33" s="9">
        <v>186442.44690733752</v>
      </c>
      <c r="K33" s="9">
        <v>193698.4704503575</v>
      </c>
      <c r="L33" s="9">
        <v>200954.49399337749</v>
      </c>
      <c r="M33" s="9">
        <v>1384961.7691752261</v>
      </c>
      <c r="N33" s="9">
        <v>2499575.187964722</v>
      </c>
      <c r="O33" s="9">
        <v>3163594.195296823</v>
      </c>
      <c r="P33" s="9">
        <v>3827613.2026289236</v>
      </c>
      <c r="Q33" s="9">
        <v>1574350.1025736984</v>
      </c>
      <c r="R33" s="9">
        <v>2731754.9934196058</v>
      </c>
      <c r="S33" s="9">
        <v>3404820.0943763335</v>
      </c>
      <c r="T33" s="9">
        <v>4077885.1953330608</v>
      </c>
    </row>
    <row r="34" spans="2:20" s="23" customFormat="1" ht="16.899999999999999" customHeight="1" x14ac:dyDescent="0.25">
      <c r="B34" s="2" t="s">
        <v>1</v>
      </c>
      <c r="C34" s="2" t="s">
        <v>99</v>
      </c>
      <c r="D34" s="2" t="s">
        <v>98</v>
      </c>
      <c r="E34" s="22">
        <v>22513.890007436683</v>
      </c>
      <c r="F34" s="22">
        <v>21851.621795811505</v>
      </c>
      <c r="G34" s="22">
        <v>21564.19962614794</v>
      </c>
      <c r="H34" s="22">
        <v>21276.777456484375</v>
      </c>
      <c r="I34" s="22">
        <v>90962.876445987873</v>
      </c>
      <c r="J34" s="22">
        <v>93167.736581794699</v>
      </c>
      <c r="K34" s="22">
        <v>91363.393419818647</v>
      </c>
      <c r="L34" s="22">
        <v>89559.050257842595</v>
      </c>
      <c r="M34" s="22">
        <v>1010996.842242764</v>
      </c>
      <c r="N34" s="22">
        <v>1506159.0159195254</v>
      </c>
      <c r="O34" s="22">
        <v>1711743.2479276187</v>
      </c>
      <c r="P34" s="22">
        <v>1917327.4799357119</v>
      </c>
      <c r="Q34" s="22">
        <v>1124473.6086961885</v>
      </c>
      <c r="R34" s="22">
        <v>1621178.3742971316</v>
      </c>
      <c r="S34" s="22">
        <v>1824670.8409735854</v>
      </c>
      <c r="T34" s="22">
        <v>2028163.307650039</v>
      </c>
    </row>
    <row r="35" spans="2:20" ht="16.899999999999999" customHeight="1" x14ac:dyDescent="0.25">
      <c r="B35" s="3" t="s">
        <v>1</v>
      </c>
      <c r="C35" s="12" t="s">
        <v>100</v>
      </c>
      <c r="D35" s="12" t="s">
        <v>98</v>
      </c>
      <c r="E35" s="9">
        <v>20326.560972160671</v>
      </c>
      <c r="F35" s="9">
        <v>19486.110825223004</v>
      </c>
      <c r="G35" s="9">
        <v>19149.225929207867</v>
      </c>
      <c r="H35" s="9">
        <v>18812.341033192733</v>
      </c>
      <c r="I35" s="9">
        <v>82906.623969577355</v>
      </c>
      <c r="J35" s="9">
        <v>80273.264587511803</v>
      </c>
      <c r="K35" s="9">
        <v>77405.937304295017</v>
      </c>
      <c r="L35" s="9">
        <v>74538.610021078246</v>
      </c>
      <c r="M35" s="9">
        <v>945525.79629793658</v>
      </c>
      <c r="N35" s="9">
        <v>1344399.6799812997</v>
      </c>
      <c r="O35" s="9">
        <v>1524758.3298045183</v>
      </c>
      <c r="P35" s="9">
        <v>1705116.9796277366</v>
      </c>
      <c r="Q35" s="9">
        <v>1048758.9812396746</v>
      </c>
      <c r="R35" s="9">
        <v>1444159.0553940344</v>
      </c>
      <c r="S35" s="9">
        <v>1621313.493038021</v>
      </c>
      <c r="T35" s="9">
        <v>1798467.9306820077</v>
      </c>
    </row>
    <row r="36" spans="2:20" ht="16.899999999999999" customHeight="1" x14ac:dyDescent="0.25">
      <c r="B36" s="2" t="s">
        <v>1</v>
      </c>
      <c r="C36" s="13" t="s">
        <v>101</v>
      </c>
      <c r="D36" s="13" t="s">
        <v>98</v>
      </c>
      <c r="E36" s="10">
        <v>445.5512302495581</v>
      </c>
      <c r="F36" s="10">
        <v>406.63585033928496</v>
      </c>
      <c r="G36" s="10">
        <v>379.85137577042326</v>
      </c>
      <c r="H36" s="10">
        <v>353.06690120156162</v>
      </c>
      <c r="I36" s="10">
        <v>1628.0667758131215</v>
      </c>
      <c r="J36" s="10">
        <v>1721.188554673826</v>
      </c>
      <c r="K36" s="10">
        <v>1876.1478047287433</v>
      </c>
      <c r="L36" s="10">
        <v>2031.1070547836605</v>
      </c>
      <c r="M36" s="10">
        <v>13437.08808094386</v>
      </c>
      <c r="N36" s="10">
        <v>21419.491086527345</v>
      </c>
      <c r="O36" s="10">
        <v>26121.650551485713</v>
      </c>
      <c r="P36" s="10">
        <v>30823.810016444077</v>
      </c>
      <c r="Q36" s="10">
        <v>15510.70608700654</v>
      </c>
      <c r="R36" s="10">
        <v>23547.315491540456</v>
      </c>
      <c r="S36" s="10">
        <v>28377.649731984879</v>
      </c>
      <c r="T36" s="10">
        <v>33207.983972429298</v>
      </c>
    </row>
    <row r="37" spans="2:20" ht="16.899999999999999" customHeight="1" x14ac:dyDescent="0.25">
      <c r="B37" s="3" t="s">
        <v>1</v>
      </c>
      <c r="C37" s="12" t="s">
        <v>102</v>
      </c>
      <c r="D37" s="12" t="s">
        <v>98</v>
      </c>
      <c r="E37" s="9">
        <v>68.586622229878202</v>
      </c>
      <c r="F37" s="9">
        <v>107.9893749011125</v>
      </c>
      <c r="G37" s="9">
        <v>94.950883022876567</v>
      </c>
      <c r="H37" s="9">
        <v>81.912391144640637</v>
      </c>
      <c r="I37" s="9">
        <v>310.16589079710423</v>
      </c>
      <c r="J37" s="9">
        <v>697.31256228545999</v>
      </c>
      <c r="K37" s="9">
        <v>669.65293551436571</v>
      </c>
      <c r="L37" s="9">
        <v>641.99330874327154</v>
      </c>
      <c r="M37" s="9">
        <v>3837.7311776623637</v>
      </c>
      <c r="N37" s="9">
        <v>8301.0163536049113</v>
      </c>
      <c r="O37" s="9">
        <v>8453.2913554845763</v>
      </c>
      <c r="P37" s="9">
        <v>8605.5663573642432</v>
      </c>
      <c r="Q37" s="9">
        <v>4216.4836906893461</v>
      </c>
      <c r="R37" s="9">
        <v>9106.3182907914834</v>
      </c>
      <c r="S37" s="9">
        <v>9217.8951740218181</v>
      </c>
      <c r="T37" s="9">
        <v>9329.4720572521546</v>
      </c>
    </row>
    <row r="38" spans="2:20" ht="16.899999999999999" customHeight="1" x14ac:dyDescent="0.25">
      <c r="B38" s="2" t="s">
        <v>1</v>
      </c>
      <c r="C38" s="13" t="s">
        <v>103</v>
      </c>
      <c r="D38" s="13" t="s">
        <v>98</v>
      </c>
      <c r="E38" s="10">
        <v>258.80509738759918</v>
      </c>
      <c r="F38" s="10">
        <v>378.22189764730967</v>
      </c>
      <c r="G38" s="10">
        <v>328.44602274003489</v>
      </c>
      <c r="H38" s="10">
        <v>278.67014783276011</v>
      </c>
      <c r="I38" s="10">
        <v>1426.6057792136378</v>
      </c>
      <c r="J38" s="10">
        <v>2292.6421245799579</v>
      </c>
      <c r="K38" s="10">
        <v>2265.4311378253205</v>
      </c>
      <c r="L38" s="10">
        <v>2238.2201510706836</v>
      </c>
      <c r="M38" s="10">
        <v>10394.878213878566</v>
      </c>
      <c r="N38" s="10">
        <v>25936.964292955196</v>
      </c>
      <c r="O38" s="10">
        <v>28729.793277436132</v>
      </c>
      <c r="P38" s="10">
        <v>31522.622261917069</v>
      </c>
      <c r="Q38" s="10">
        <v>12080.289090479804</v>
      </c>
      <c r="R38" s="10">
        <v>28607.828315182462</v>
      </c>
      <c r="S38" s="10">
        <v>31323.670438001489</v>
      </c>
      <c r="T38" s="10">
        <v>34039.512560820513</v>
      </c>
    </row>
    <row r="39" spans="2:20" ht="16.899999999999999" customHeight="1" x14ac:dyDescent="0.25">
      <c r="B39" s="3" t="s">
        <v>1</v>
      </c>
      <c r="C39" s="12" t="s">
        <v>104</v>
      </c>
      <c r="D39" s="12" t="s">
        <v>98</v>
      </c>
      <c r="E39" s="9">
        <v>1414.0957488626707</v>
      </c>
      <c r="F39" s="9">
        <v>1472.4220376167502</v>
      </c>
      <c r="G39" s="9">
        <v>1611.5010260581953</v>
      </c>
      <c r="H39" s="9">
        <v>1750.5800144996404</v>
      </c>
      <c r="I39" s="9">
        <v>4690.1975767096264</v>
      </c>
      <c r="J39" s="9">
        <v>8181.9496410878637</v>
      </c>
      <c r="K39" s="9">
        <v>9144.7452878899639</v>
      </c>
      <c r="L39" s="9">
        <v>10107.540934692062</v>
      </c>
      <c r="M39" s="9">
        <v>37774.721671818152</v>
      </c>
      <c r="N39" s="9">
        <v>106060.41342685954</v>
      </c>
      <c r="O39" s="9">
        <v>123626.20966952617</v>
      </c>
      <c r="P39" s="9">
        <v>141192.00591219281</v>
      </c>
      <c r="Q39" s="9">
        <v>43879.014997390448</v>
      </c>
      <c r="R39" s="9">
        <v>115714.78510556415</v>
      </c>
      <c r="S39" s="9">
        <v>134382.45598347433</v>
      </c>
      <c r="T39" s="9">
        <v>153050.12686138452</v>
      </c>
    </row>
    <row r="40" spans="2:20" ht="16.899999999999999" customHeight="1" x14ac:dyDescent="0.25">
      <c r="B40" s="2" t="s">
        <v>1</v>
      </c>
      <c r="C40" s="13" t="s">
        <v>105</v>
      </c>
      <c r="D40" s="13" t="s">
        <v>98</v>
      </c>
      <c r="E40" s="10">
        <v>0.29033654630592426</v>
      </c>
      <c r="F40" s="10">
        <v>0.24181008404432097</v>
      </c>
      <c r="G40" s="10">
        <v>0.22438934854383655</v>
      </c>
      <c r="H40" s="10">
        <v>0.20696861304335212</v>
      </c>
      <c r="I40" s="10">
        <v>1.2164538770244353</v>
      </c>
      <c r="J40" s="10">
        <v>1.3791116558049488</v>
      </c>
      <c r="K40" s="10">
        <v>1.4789495652391742</v>
      </c>
      <c r="L40" s="10">
        <v>1.5787874746733999</v>
      </c>
      <c r="M40" s="10">
        <v>26.626800524306933</v>
      </c>
      <c r="N40" s="10">
        <v>41.450778278998669</v>
      </c>
      <c r="O40" s="10">
        <v>53.973269168091157</v>
      </c>
      <c r="P40" s="10">
        <v>66.495760057183645</v>
      </c>
      <c r="Q40" s="10">
        <v>28.133590947637291</v>
      </c>
      <c r="R40" s="10">
        <v>43.071700018847942</v>
      </c>
      <c r="S40" s="10">
        <v>55.676608081874171</v>
      </c>
      <c r="T40" s="10">
        <v>68.281516144900394</v>
      </c>
    </row>
    <row r="41" spans="2:20" s="23" customFormat="1" ht="16.899999999999999" customHeight="1" x14ac:dyDescent="0.25">
      <c r="B41" s="3" t="s">
        <v>1</v>
      </c>
      <c r="C41" s="3" t="s">
        <v>106</v>
      </c>
      <c r="D41" s="3" t="s">
        <v>98</v>
      </c>
      <c r="E41" s="24">
        <v>14905.416071055721</v>
      </c>
      <c r="F41" s="24">
        <v>23885.736751734716</v>
      </c>
      <c r="G41" s="24">
        <v>25963.229003005006</v>
      </c>
      <c r="H41" s="24">
        <v>28040.7212542753</v>
      </c>
      <c r="I41" s="24">
        <v>61006.150873992061</v>
      </c>
      <c r="J41" s="24">
        <v>93274.710325542808</v>
      </c>
      <c r="K41" s="24">
        <v>102335.07703053884</v>
      </c>
      <c r="L41" s="24">
        <v>111395.44373553489</v>
      </c>
      <c r="M41" s="24">
        <v>373964.9269324622</v>
      </c>
      <c r="N41" s="24">
        <v>993416.17204519676</v>
      </c>
      <c r="O41" s="24">
        <v>1451850.9473692041</v>
      </c>
      <c r="P41" s="24">
        <v>1910285.7226932114</v>
      </c>
      <c r="Q41" s="24">
        <v>449876.49387750996</v>
      </c>
      <c r="R41" s="24">
        <v>1110576.6191224742</v>
      </c>
      <c r="S41" s="24">
        <v>1580149.2534027479</v>
      </c>
      <c r="T41" s="24">
        <v>2049721.8876830216</v>
      </c>
    </row>
    <row r="42" spans="2:20" ht="16.899999999999999" customHeight="1" x14ac:dyDescent="0.25">
      <c r="B42" s="2" t="s">
        <v>1</v>
      </c>
      <c r="C42" s="13" t="s">
        <v>100</v>
      </c>
      <c r="D42" s="13" t="s">
        <v>98</v>
      </c>
      <c r="E42" s="10">
        <v>13034.745342186188</v>
      </c>
      <c r="F42" s="10">
        <v>21466.207631588852</v>
      </c>
      <c r="G42" s="10">
        <v>23363.200089399194</v>
      </c>
      <c r="H42" s="10">
        <v>25260.192547209535</v>
      </c>
      <c r="I42" s="10">
        <v>52565.162714113714</v>
      </c>
      <c r="J42" s="10">
        <v>79770.764887072262</v>
      </c>
      <c r="K42" s="10">
        <v>86347.341556511601</v>
      </c>
      <c r="L42" s="10">
        <v>92923.91822595094</v>
      </c>
      <c r="M42" s="10">
        <v>330159.57536207174</v>
      </c>
      <c r="N42" s="10">
        <v>868087.71524982294</v>
      </c>
      <c r="O42" s="10">
        <v>1265206.2779236967</v>
      </c>
      <c r="P42" s="10">
        <v>1662324.8405975702</v>
      </c>
      <c r="Q42" s="10">
        <v>395759.48341837164</v>
      </c>
      <c r="R42" s="10">
        <v>969324.687768484</v>
      </c>
      <c r="S42" s="10">
        <v>1374916.8195696075</v>
      </c>
      <c r="T42" s="10">
        <v>1780508.9513707305</v>
      </c>
    </row>
    <row r="43" spans="2:20" ht="16.899999999999999" customHeight="1" x14ac:dyDescent="0.25">
      <c r="B43" s="3" t="s">
        <v>1</v>
      </c>
      <c r="C43" s="12" t="s">
        <v>101</v>
      </c>
      <c r="D43" s="12" t="s">
        <v>98</v>
      </c>
      <c r="E43" s="9">
        <v>152.14629599709806</v>
      </c>
      <c r="F43" s="9">
        <v>274.88532711022179</v>
      </c>
      <c r="G43" s="9">
        <v>272.59484106461719</v>
      </c>
      <c r="H43" s="9">
        <v>270.30435501901252</v>
      </c>
      <c r="I43" s="9">
        <v>521.57289009546355</v>
      </c>
      <c r="J43" s="9">
        <v>1115.5610800013601</v>
      </c>
      <c r="K43" s="9">
        <v>1366.7680224632456</v>
      </c>
      <c r="L43" s="9">
        <v>1617.9749649251312</v>
      </c>
      <c r="M43" s="9">
        <v>2939.6425952055961</v>
      </c>
      <c r="N43" s="9">
        <v>10601.804001304175</v>
      </c>
      <c r="O43" s="9">
        <v>16643.813269711878</v>
      </c>
      <c r="P43" s="9">
        <v>22685.822538119577</v>
      </c>
      <c r="Q43" s="9">
        <v>3613.3617812981574</v>
      </c>
      <c r="R43" s="9">
        <v>11992.250408415757</v>
      </c>
      <c r="S43" s="9">
        <v>18283.17613323974</v>
      </c>
      <c r="T43" s="9">
        <v>24574.101858063721</v>
      </c>
    </row>
    <row r="44" spans="2:20" ht="16.899999999999999" customHeight="1" x14ac:dyDescent="0.25">
      <c r="B44" s="2" t="s">
        <v>1</v>
      </c>
      <c r="C44" s="13" t="s">
        <v>102</v>
      </c>
      <c r="D44" s="13" t="s">
        <v>98</v>
      </c>
      <c r="E44" s="10">
        <v>143.77981143070193</v>
      </c>
      <c r="F44" s="10">
        <v>317.50602569301361</v>
      </c>
      <c r="G44" s="10">
        <v>336.49565982951606</v>
      </c>
      <c r="H44" s="10">
        <v>355.48529396601845</v>
      </c>
      <c r="I44" s="10">
        <v>804.45524372346995</v>
      </c>
      <c r="J44" s="10">
        <v>2050.2104074572981</v>
      </c>
      <c r="K44" s="10">
        <v>2577.0011004774742</v>
      </c>
      <c r="L44" s="10">
        <v>3103.7917934976508</v>
      </c>
      <c r="M44" s="10">
        <v>4503.9012998843473</v>
      </c>
      <c r="N44" s="10">
        <v>24406.31510330785</v>
      </c>
      <c r="O44" s="10">
        <v>33505.036555915634</v>
      </c>
      <c r="P44" s="10">
        <v>42603.758008523422</v>
      </c>
      <c r="Q44" s="10">
        <v>5452.1363550385195</v>
      </c>
      <c r="R44" s="10">
        <v>26774.031536458162</v>
      </c>
      <c r="S44" s="10">
        <v>36418.533316222623</v>
      </c>
      <c r="T44" s="10">
        <v>46063.035095987092</v>
      </c>
    </row>
    <row r="45" spans="2:20" ht="16.899999999999999" customHeight="1" x14ac:dyDescent="0.25">
      <c r="B45" s="3" t="s">
        <v>1</v>
      </c>
      <c r="C45" s="12" t="s">
        <v>103</v>
      </c>
      <c r="D45" s="12" t="s">
        <v>98</v>
      </c>
      <c r="E45" s="9">
        <v>32.844083107380953</v>
      </c>
      <c r="F45" s="9">
        <v>266.37649993425134</v>
      </c>
      <c r="G45" s="9">
        <v>275.36413082222577</v>
      </c>
      <c r="H45" s="9">
        <v>284.35176171020015</v>
      </c>
      <c r="I45" s="9">
        <v>182.2730766877828</v>
      </c>
      <c r="J45" s="9">
        <v>1614.6764334542106</v>
      </c>
      <c r="K45" s="9">
        <v>2101.9112852779726</v>
      </c>
      <c r="L45" s="9">
        <v>2589.1461371017344</v>
      </c>
      <c r="M45" s="9">
        <v>548.536900970636</v>
      </c>
      <c r="N45" s="9">
        <v>18267.048550741365</v>
      </c>
      <c r="O45" s="9">
        <v>27827.846265491266</v>
      </c>
      <c r="P45" s="9">
        <v>37388.64398024117</v>
      </c>
      <c r="Q45" s="9">
        <v>763.65406076579973</v>
      </c>
      <c r="R45" s="9">
        <v>20148.101484129827</v>
      </c>
      <c r="S45" s="9">
        <v>30205.121681591463</v>
      </c>
      <c r="T45" s="9">
        <v>40262.141879053102</v>
      </c>
    </row>
    <row r="46" spans="2:20" ht="16.899999999999999" customHeight="1" x14ac:dyDescent="0.25">
      <c r="B46" s="2" t="s">
        <v>1</v>
      </c>
      <c r="C46" s="13" t="s">
        <v>104</v>
      </c>
      <c r="D46" s="13" t="s">
        <v>98</v>
      </c>
      <c r="E46" s="10">
        <v>1541.9003976812771</v>
      </c>
      <c r="F46" s="10">
        <v>1560.7394030226023</v>
      </c>
      <c r="G46" s="10">
        <v>1715.5338858194989</v>
      </c>
      <c r="H46" s="10">
        <v>1870.3283686163954</v>
      </c>
      <c r="I46" s="10">
        <v>6932.6866648344558</v>
      </c>
      <c r="J46" s="10">
        <v>8723.4240807163769</v>
      </c>
      <c r="K46" s="10">
        <v>9941.8388829259566</v>
      </c>
      <c r="L46" s="10">
        <v>11160.253685135536</v>
      </c>
      <c r="M46" s="10">
        <v>35813.270276283671</v>
      </c>
      <c r="N46" s="10">
        <v>72051.780886628971</v>
      </c>
      <c r="O46" s="10">
        <v>108661.51207761519</v>
      </c>
      <c r="P46" s="10">
        <v>145271.24326860139</v>
      </c>
      <c r="Q46" s="10">
        <v>44287.857338799404</v>
      </c>
      <c r="R46" s="10">
        <v>82335.944370367943</v>
      </c>
      <c r="S46" s="10">
        <v>120318.88484636064</v>
      </c>
      <c r="T46" s="10">
        <v>158301.82532235334</v>
      </c>
    </row>
    <row r="47" spans="2:20" ht="16.899999999999999" customHeight="1" x14ac:dyDescent="0.25">
      <c r="B47" s="3" t="s">
        <v>1</v>
      </c>
      <c r="C47" s="12" t="s">
        <v>105</v>
      </c>
      <c r="D47" s="12" t="s">
        <v>98</v>
      </c>
      <c r="E47" s="9">
        <v>1.4065307535135647E-4</v>
      </c>
      <c r="F47" s="9">
        <v>2.1864385773886528E-2</v>
      </c>
      <c r="G47" s="9">
        <v>4.039606995465421E-2</v>
      </c>
      <c r="H47" s="9">
        <v>5.8927754135421895E-2</v>
      </c>
      <c r="I47" s="9">
        <v>2.8453718039877406E-4</v>
      </c>
      <c r="J47" s="9">
        <v>7.3436841306511194E-2</v>
      </c>
      <c r="K47" s="9">
        <v>0.21618288259389914</v>
      </c>
      <c r="L47" s="9">
        <v>0.35892892388128711</v>
      </c>
      <c r="M47" s="9">
        <v>4.9804624060179352E-4</v>
      </c>
      <c r="N47" s="9">
        <v>1.5082533914050491</v>
      </c>
      <c r="O47" s="9">
        <v>6.4612767736283194</v>
      </c>
      <c r="P47" s="9">
        <v>11.41430015585159</v>
      </c>
      <c r="Q47" s="9">
        <v>9.2323649635192399E-4</v>
      </c>
      <c r="R47" s="9">
        <v>1.6035546184854468</v>
      </c>
      <c r="S47" s="9">
        <v>6.7178557261768725</v>
      </c>
      <c r="T47" s="9">
        <v>11.8321568338683</v>
      </c>
    </row>
    <row r="48" spans="2:20" ht="16.899999999999999" customHeight="1" x14ac:dyDescent="0.25">
      <c r="B48" s="2" t="s">
        <v>1</v>
      </c>
      <c r="C48" s="2" t="s">
        <v>107</v>
      </c>
      <c r="D48" s="13" t="s">
        <v>115</v>
      </c>
      <c r="E48" s="10">
        <v>63986.539510051785</v>
      </c>
      <c r="F48" s="10">
        <v>62881.099997519348</v>
      </c>
      <c r="G48" s="10">
        <v>58768.032965337501</v>
      </c>
      <c r="H48" s="10">
        <v>54654.965933155654</v>
      </c>
      <c r="I48" s="10">
        <v>265455.92121707776</v>
      </c>
      <c r="J48" s="10">
        <v>337394.85652878345</v>
      </c>
      <c r="K48" s="10">
        <v>390944.95914475614</v>
      </c>
      <c r="L48" s="10">
        <v>444495.06176072883</v>
      </c>
      <c r="M48" s="10">
        <v>1723056.2836596682</v>
      </c>
      <c r="N48" s="10">
        <v>3075428.184303307</v>
      </c>
      <c r="O48" s="10">
        <v>4325011.2752851453</v>
      </c>
      <c r="P48" s="10">
        <v>5574594.3662669845</v>
      </c>
      <c r="Q48" s="10">
        <v>2052498.7443867978</v>
      </c>
      <c r="R48" s="10">
        <v>3475704.1408296097</v>
      </c>
      <c r="S48" s="10">
        <v>4774724.2673952393</v>
      </c>
      <c r="T48" s="10">
        <v>6073744.3939608689</v>
      </c>
    </row>
    <row r="49" spans="2:20" s="23" customFormat="1" ht="16.899999999999999" customHeight="1" x14ac:dyDescent="0.25">
      <c r="B49" s="3" t="s">
        <v>1</v>
      </c>
      <c r="C49" s="3" t="s">
        <v>108</v>
      </c>
      <c r="D49" s="3" t="s">
        <v>115</v>
      </c>
      <c r="E49" s="24">
        <v>49123.015087388943</v>
      </c>
      <c r="F49" s="24">
        <v>44192.904946034643</v>
      </c>
      <c r="G49" s="24">
        <v>39594.876348483129</v>
      </c>
      <c r="H49" s="24">
        <v>34996.847750931622</v>
      </c>
      <c r="I49" s="24">
        <v>194719.39331422441</v>
      </c>
      <c r="J49" s="24">
        <v>240712.69317200885</v>
      </c>
      <c r="K49" s="24">
        <v>266826.27039149008</v>
      </c>
      <c r="L49" s="24">
        <v>292939.84761097131</v>
      </c>
      <c r="M49" s="24">
        <v>1380757.5264507597</v>
      </c>
      <c r="N49" s="24">
        <v>2402366.3261871366</v>
      </c>
      <c r="O49" s="24">
        <v>3203340.3608919</v>
      </c>
      <c r="P49" s="24">
        <v>4004314.395596663</v>
      </c>
      <c r="Q49" s="24">
        <v>1624599.9348523731</v>
      </c>
      <c r="R49" s="24">
        <v>2687271.9243051801</v>
      </c>
      <c r="S49" s="24">
        <v>3509761.5076318732</v>
      </c>
      <c r="T49" s="24">
        <v>4332251.0909585655</v>
      </c>
    </row>
    <row r="50" spans="2:20" ht="16.899999999999999" customHeight="1" x14ac:dyDescent="0.25">
      <c r="B50" s="2" t="s">
        <v>1</v>
      </c>
      <c r="C50" s="13" t="s">
        <v>109</v>
      </c>
      <c r="D50" s="13" t="s">
        <v>115</v>
      </c>
      <c r="E50" s="10">
        <v>26575.011797448209</v>
      </c>
      <c r="F50" s="10">
        <v>18181.013306131907</v>
      </c>
      <c r="G50" s="10">
        <v>16297.193380263208</v>
      </c>
      <c r="H50" s="10">
        <v>14413.373454394512</v>
      </c>
      <c r="I50" s="10">
        <v>99055.176389923843</v>
      </c>
      <c r="J50" s="10">
        <v>116449.51267855929</v>
      </c>
      <c r="K50" s="10">
        <v>130565.27890937716</v>
      </c>
      <c r="L50" s="10">
        <v>144681.04514019503</v>
      </c>
      <c r="M50" s="10">
        <v>697246.26716385444</v>
      </c>
      <c r="N50" s="10">
        <v>1131997.655981896</v>
      </c>
      <c r="O50" s="10">
        <v>1506781.0176048777</v>
      </c>
      <c r="P50" s="10">
        <v>1881564.3792278597</v>
      </c>
      <c r="Q50" s="10">
        <v>822876.4553512265</v>
      </c>
      <c r="R50" s="10">
        <v>1266628.1819665872</v>
      </c>
      <c r="S50" s="10">
        <v>1653643.4898945182</v>
      </c>
      <c r="T50" s="10">
        <v>2040658.7978224491</v>
      </c>
    </row>
    <row r="51" spans="2:20" ht="16.899999999999999" customHeight="1" x14ac:dyDescent="0.25">
      <c r="B51" s="3" t="s">
        <v>1</v>
      </c>
      <c r="C51" s="12" t="s">
        <v>110</v>
      </c>
      <c r="D51" s="12" t="s">
        <v>115</v>
      </c>
      <c r="E51" s="9">
        <v>9494.6254201329521</v>
      </c>
      <c r="F51" s="9">
        <v>10918.675835425383</v>
      </c>
      <c r="G51" s="9">
        <v>10119.637248165709</v>
      </c>
      <c r="H51" s="9">
        <v>9320.5986609060365</v>
      </c>
      <c r="I51" s="9">
        <v>42983.517608229173</v>
      </c>
      <c r="J51" s="9">
        <v>57830.188843459488</v>
      </c>
      <c r="K51" s="9">
        <v>68376.650499986761</v>
      </c>
      <c r="L51" s="9">
        <v>78923.112156514035</v>
      </c>
      <c r="M51" s="9">
        <v>361595.17226830969</v>
      </c>
      <c r="N51" s="9">
        <v>689787.78740334045</v>
      </c>
      <c r="O51" s="9">
        <v>980624.57478477061</v>
      </c>
      <c r="P51" s="9">
        <v>1271461.3621662008</v>
      </c>
      <c r="Q51" s="9">
        <v>414073.31529667182</v>
      </c>
      <c r="R51" s="9">
        <v>758536.65208222531</v>
      </c>
      <c r="S51" s="9">
        <v>1059120.862532923</v>
      </c>
      <c r="T51" s="9">
        <v>1359705.0729836209</v>
      </c>
    </row>
    <row r="52" spans="2:20" ht="16.899999999999999" customHeight="1" x14ac:dyDescent="0.25">
      <c r="B52" s="2" t="s">
        <v>1</v>
      </c>
      <c r="C52" s="13" t="s">
        <v>111</v>
      </c>
      <c r="D52" s="13" t="s">
        <v>115</v>
      </c>
      <c r="E52" s="10">
        <v>9511.1082093955119</v>
      </c>
      <c r="F52" s="10">
        <v>11445.678086868489</v>
      </c>
      <c r="G52" s="10">
        <v>9989.2846726025091</v>
      </c>
      <c r="H52" s="10">
        <v>8532.8912583365272</v>
      </c>
      <c r="I52" s="10">
        <v>34674.624541800302</v>
      </c>
      <c r="J52" s="10">
        <v>44727.913307637362</v>
      </c>
      <c r="K52" s="10">
        <v>44692.324568272554</v>
      </c>
      <c r="L52" s="10">
        <v>44656.735828907753</v>
      </c>
      <c r="M52" s="10">
        <v>227442.3365566342</v>
      </c>
      <c r="N52" s="10">
        <v>418250.06460599304</v>
      </c>
      <c r="O52" s="10">
        <v>463380.09364111652</v>
      </c>
      <c r="P52" s="10">
        <v>508510.12267624005</v>
      </c>
      <c r="Q52" s="10">
        <v>271628.06930783001</v>
      </c>
      <c r="R52" s="10">
        <v>474423.65600049892</v>
      </c>
      <c r="S52" s="10">
        <v>518061.70288199157</v>
      </c>
      <c r="T52" s="10">
        <v>561699.74976348435</v>
      </c>
    </row>
    <row r="53" spans="2:20" ht="16.899999999999999" customHeight="1" x14ac:dyDescent="0.25">
      <c r="B53" s="3" t="s">
        <v>1</v>
      </c>
      <c r="C53" s="12" t="s">
        <v>112</v>
      </c>
      <c r="D53" s="12" t="s">
        <v>115</v>
      </c>
      <c r="E53" s="9">
        <v>3542.2696604122698</v>
      </c>
      <c r="F53" s="9">
        <v>3647.5377176088623</v>
      </c>
      <c r="G53" s="9">
        <v>3188.7610474517037</v>
      </c>
      <c r="H53" s="9">
        <v>2729.9843772945451</v>
      </c>
      <c r="I53" s="9">
        <v>18006.074774271085</v>
      </c>
      <c r="J53" s="9">
        <v>21705.078342352721</v>
      </c>
      <c r="K53" s="9">
        <v>23192.016413853613</v>
      </c>
      <c r="L53" s="9">
        <v>24678.954485354509</v>
      </c>
      <c r="M53" s="9">
        <v>94473.750461961477</v>
      </c>
      <c r="N53" s="9">
        <v>162330.8181959067</v>
      </c>
      <c r="O53" s="9">
        <v>252554.67486113429</v>
      </c>
      <c r="P53" s="9">
        <v>342778.53152636188</v>
      </c>
      <c r="Q53" s="9">
        <v>116022.09489664483</v>
      </c>
      <c r="R53" s="9">
        <v>187683.43425586828</v>
      </c>
      <c r="S53" s="9">
        <v>278935.45232243958</v>
      </c>
      <c r="T53" s="9">
        <v>370187.47038901097</v>
      </c>
    </row>
    <row r="54" spans="2:20" s="23" customFormat="1" ht="16.899999999999999" customHeight="1" x14ac:dyDescent="0.25">
      <c r="B54" s="2" t="s">
        <v>1</v>
      </c>
      <c r="C54" s="2" t="s">
        <v>113</v>
      </c>
      <c r="D54" s="2" t="s">
        <v>115</v>
      </c>
      <c r="E54" s="22">
        <v>14863.524422662842</v>
      </c>
      <c r="F54" s="22">
        <v>18688.195051484705</v>
      </c>
      <c r="G54" s="22">
        <v>19173.156616854369</v>
      </c>
      <c r="H54" s="22">
        <v>19658.118182224032</v>
      </c>
      <c r="I54" s="22">
        <v>70736.52790285334</v>
      </c>
      <c r="J54" s="22">
        <v>96682.163356774603</v>
      </c>
      <c r="K54" s="22">
        <v>124118.68875326606</v>
      </c>
      <c r="L54" s="22">
        <v>151555.21414975752</v>
      </c>
      <c r="M54" s="22">
        <v>342298.75720890856</v>
      </c>
      <c r="N54" s="22">
        <v>673061.85811617016</v>
      </c>
      <c r="O54" s="22">
        <v>1121670.9143932457</v>
      </c>
      <c r="P54" s="22">
        <v>1570279.9706703215</v>
      </c>
      <c r="Q54" s="22">
        <v>427898.80953442474</v>
      </c>
      <c r="R54" s="22">
        <v>788432.2165244295</v>
      </c>
      <c r="S54" s="22">
        <v>1264962.7597633661</v>
      </c>
      <c r="T54" s="22">
        <v>1741493.303002303</v>
      </c>
    </row>
    <row r="55" spans="2:20" ht="16.899999999999999" customHeight="1" x14ac:dyDescent="0.25">
      <c r="B55" s="3" t="s">
        <v>1</v>
      </c>
      <c r="C55" s="12" t="s">
        <v>109</v>
      </c>
      <c r="D55" s="12" t="s">
        <v>115</v>
      </c>
      <c r="E55" s="9">
        <v>2707.7827804696785</v>
      </c>
      <c r="F55" s="9">
        <v>2173.0264123927273</v>
      </c>
      <c r="G55" s="9">
        <v>1951.5825366420504</v>
      </c>
      <c r="H55" s="9">
        <v>1730.1386608913733</v>
      </c>
      <c r="I55" s="9">
        <v>23053.803722746514</v>
      </c>
      <c r="J55" s="9">
        <v>27159.267006447913</v>
      </c>
      <c r="K55" s="9">
        <v>30542.860240577291</v>
      </c>
      <c r="L55" s="9">
        <v>33926.453474706672</v>
      </c>
      <c r="M55" s="9">
        <v>78715.082214522146</v>
      </c>
      <c r="N55" s="9">
        <v>127765.36062956523</v>
      </c>
      <c r="O55" s="9">
        <v>169753.03510244578</v>
      </c>
      <c r="P55" s="9">
        <v>211740.70957532633</v>
      </c>
      <c r="Q55" s="9">
        <v>104476.66871773834</v>
      </c>
      <c r="R55" s="9">
        <v>157097.65404840588</v>
      </c>
      <c r="S55" s="9">
        <v>202247.47787966512</v>
      </c>
      <c r="T55" s="9">
        <v>247397.30171092437</v>
      </c>
    </row>
    <row r="56" spans="2:20" ht="16.899999999999999" customHeight="1" x14ac:dyDescent="0.25">
      <c r="B56" s="2" t="s">
        <v>1</v>
      </c>
      <c r="C56" s="13" t="s">
        <v>110</v>
      </c>
      <c r="D56" s="13" t="s">
        <v>115</v>
      </c>
      <c r="E56" s="10">
        <v>8993.2137868811205</v>
      </c>
      <c r="F56" s="10">
        <v>11846.786958317225</v>
      </c>
      <c r="G56" s="10">
        <v>11398.652670638137</v>
      </c>
      <c r="H56" s="10">
        <v>10950.51838295905</v>
      </c>
      <c r="I56" s="10">
        <v>35271.290262506824</v>
      </c>
      <c r="J56" s="10">
        <v>52206.719227375288</v>
      </c>
      <c r="K56" s="10">
        <v>64886.700487821268</v>
      </c>
      <c r="L56" s="10">
        <v>77566.681748267249</v>
      </c>
      <c r="M56" s="10">
        <v>204554.48786323221</v>
      </c>
      <c r="N56" s="10">
        <v>421096.23377523612</v>
      </c>
      <c r="O56" s="10">
        <v>628352.11150830693</v>
      </c>
      <c r="P56" s="10">
        <v>835607.98924137768</v>
      </c>
      <c r="Q56" s="10">
        <v>248818.99191262014</v>
      </c>
      <c r="R56" s="10">
        <v>485149.73996092862</v>
      </c>
      <c r="S56" s="10">
        <v>704637.46466676635</v>
      </c>
      <c r="T56" s="10">
        <v>924125.18937260401</v>
      </c>
    </row>
    <row r="57" spans="2:20" ht="16.899999999999999" customHeight="1" x14ac:dyDescent="0.25">
      <c r="B57" s="3" t="s">
        <v>1</v>
      </c>
      <c r="C57" s="12" t="s">
        <v>111</v>
      </c>
      <c r="D57" s="12" t="s">
        <v>115</v>
      </c>
      <c r="E57" s="9">
        <v>1542.1364846117565</v>
      </c>
      <c r="F57" s="9">
        <v>2553.2076399500233</v>
      </c>
      <c r="G57" s="9">
        <v>3698.1107073388039</v>
      </c>
      <c r="H57" s="9">
        <v>4843.013774727584</v>
      </c>
      <c r="I57" s="9">
        <v>5264.3962424309866</v>
      </c>
      <c r="J57" s="9">
        <v>7169.9741174292085</v>
      </c>
      <c r="K57" s="9">
        <v>15670.696363923653</v>
      </c>
      <c r="L57" s="9">
        <v>24171.418610418099</v>
      </c>
      <c r="M57" s="9">
        <v>37055.324722692589</v>
      </c>
      <c r="N57" s="9">
        <v>73420.337226606047</v>
      </c>
      <c r="O57" s="9">
        <v>225408.02083459814</v>
      </c>
      <c r="P57" s="9">
        <v>377395.70444259024</v>
      </c>
      <c r="Q57" s="9">
        <v>43861.857449735333</v>
      </c>
      <c r="R57" s="9">
        <v>83143.518983985283</v>
      </c>
      <c r="S57" s="9">
        <v>244776.82790586058</v>
      </c>
      <c r="T57" s="9">
        <v>406410.13682773593</v>
      </c>
    </row>
    <row r="58" spans="2:20" ht="16.899999999999999" customHeight="1" x14ac:dyDescent="0.25">
      <c r="B58" s="2" t="s">
        <v>1</v>
      </c>
      <c r="C58" s="13" t="s">
        <v>112</v>
      </c>
      <c r="D58" s="13" t="s">
        <v>115</v>
      </c>
      <c r="E58" s="10">
        <v>1620.3913707002869</v>
      </c>
      <c r="F58" s="10">
        <v>2115.1740408247319</v>
      </c>
      <c r="G58" s="10">
        <v>2124.810702235377</v>
      </c>
      <c r="H58" s="10">
        <v>2134.4473636460225</v>
      </c>
      <c r="I58" s="10">
        <v>7147.0376751690255</v>
      </c>
      <c r="J58" s="10">
        <v>10146.203005522188</v>
      </c>
      <c r="K58" s="10">
        <v>13018.431660943854</v>
      </c>
      <c r="L58" s="10">
        <v>15890.660316365522</v>
      </c>
      <c r="M58" s="10">
        <v>21973.862408461628</v>
      </c>
      <c r="N58" s="10">
        <v>50779.926484762669</v>
      </c>
      <c r="O58" s="10">
        <v>98157.746947894993</v>
      </c>
      <c r="P58" s="10">
        <v>145535.56741102732</v>
      </c>
      <c r="Q58" s="10">
        <v>30741.291454330938</v>
      </c>
      <c r="R58" s="10">
        <v>63041.303531109588</v>
      </c>
      <c r="S58" s="10">
        <v>113300.98931107423</v>
      </c>
      <c r="T58" s="10">
        <v>163560.67509103887</v>
      </c>
    </row>
    <row r="59" spans="2:20" s="23" customFormat="1" ht="16.899999999999999" customHeight="1" x14ac:dyDescent="0.25">
      <c r="B59" s="3" t="s">
        <v>77</v>
      </c>
      <c r="C59" s="3" t="s">
        <v>114</v>
      </c>
      <c r="D59" s="3" t="s">
        <v>98</v>
      </c>
      <c r="E59" s="24">
        <v>37419.306078492402</v>
      </c>
      <c r="F59" s="24">
        <v>30169.270931208739</v>
      </c>
      <c r="G59" s="24">
        <v>28974.723593996634</v>
      </c>
      <c r="H59" s="24">
        <v>27780.176256784529</v>
      </c>
      <c r="I59" s="24">
        <v>37419.306078492402</v>
      </c>
      <c r="J59" s="24">
        <v>30169.270931208739</v>
      </c>
      <c r="K59" s="24">
        <v>28974.723593996634</v>
      </c>
      <c r="L59" s="24">
        <v>27780.176256784529</v>
      </c>
      <c r="M59" s="24">
        <v>1384961.7691752261</v>
      </c>
      <c r="N59" s="24">
        <v>2438207.5658087106</v>
      </c>
      <c r="O59" s="24">
        <v>3017274.7479822338</v>
      </c>
      <c r="P59" s="24">
        <v>3596341.930155756</v>
      </c>
      <c r="Q59" s="24">
        <v>1459800.381332211</v>
      </c>
      <c r="R59" s="24">
        <v>2498546.1076711281</v>
      </c>
      <c r="S59" s="24">
        <v>3075224.195170227</v>
      </c>
      <c r="T59" s="24">
        <v>3651902.2826693249</v>
      </c>
    </row>
    <row r="60" spans="2:20" s="23" customFormat="1" ht="16.899999999999999" customHeight="1" x14ac:dyDescent="0.25">
      <c r="B60" s="2" t="s">
        <v>77</v>
      </c>
      <c r="C60" s="2" t="s">
        <v>99</v>
      </c>
      <c r="D60" s="2" t="s">
        <v>98</v>
      </c>
      <c r="E60" s="22">
        <v>22513.890007436683</v>
      </c>
      <c r="F60" s="22">
        <v>15698.476825833055</v>
      </c>
      <c r="G60" s="22">
        <v>13223.377724294163</v>
      </c>
      <c r="H60" s="22">
        <v>10748.278622755273</v>
      </c>
      <c r="I60" s="22">
        <v>90962.876445987873</v>
      </c>
      <c r="J60" s="22">
        <v>91434.420431390652</v>
      </c>
      <c r="K60" s="22">
        <v>83123.965453983445</v>
      </c>
      <c r="L60" s="22">
        <v>74813.510476576266</v>
      </c>
      <c r="M60" s="22">
        <v>1010996.842242764</v>
      </c>
      <c r="N60" s="22">
        <v>1399235.7455874351</v>
      </c>
      <c r="O60" s="22">
        <v>1417002.044794153</v>
      </c>
      <c r="P60" s="22">
        <v>1434768.3440008711</v>
      </c>
      <c r="Q60" s="22">
        <v>1124473.6086961885</v>
      </c>
      <c r="R60" s="22">
        <v>1506368.6428446588</v>
      </c>
      <c r="S60" s="22">
        <v>1513349.3879724306</v>
      </c>
      <c r="T60" s="22">
        <v>1520330.1331002025</v>
      </c>
    </row>
    <row r="61" spans="2:20" ht="16.899999999999999" customHeight="1" x14ac:dyDescent="0.25">
      <c r="B61" s="3" t="s">
        <v>77</v>
      </c>
      <c r="C61" s="12" t="s">
        <v>100</v>
      </c>
      <c r="D61" s="12" t="s">
        <v>98</v>
      </c>
      <c r="E61" s="9">
        <v>20326.560972160671</v>
      </c>
      <c r="F61" s="9">
        <v>13991.661172109725</v>
      </c>
      <c r="G61" s="9">
        <v>11740.673992436059</v>
      </c>
      <c r="H61" s="9">
        <v>9489.6868127623948</v>
      </c>
      <c r="I61" s="9">
        <v>82906.623969577355</v>
      </c>
      <c r="J61" s="9">
        <v>78718.150416017161</v>
      </c>
      <c r="K61" s="9">
        <v>71353.645743466433</v>
      </c>
      <c r="L61" s="9">
        <v>63989.141070915706</v>
      </c>
      <c r="M61" s="9">
        <v>945525.79629793658</v>
      </c>
      <c r="N61" s="9">
        <v>1239715.0778775883</v>
      </c>
      <c r="O61" s="9">
        <v>1268316.9920117068</v>
      </c>
      <c r="P61" s="9">
        <v>1296918.9061458255</v>
      </c>
      <c r="Q61" s="9">
        <v>1048758.9812396746</v>
      </c>
      <c r="R61" s="9">
        <v>1332424.8894657153</v>
      </c>
      <c r="S61" s="9">
        <v>1351411.3117476094</v>
      </c>
      <c r="T61" s="9">
        <v>1370397.7340295035</v>
      </c>
    </row>
    <row r="62" spans="2:20" ht="16.899999999999999" customHeight="1" x14ac:dyDescent="0.25">
      <c r="B62" s="2" t="s">
        <v>77</v>
      </c>
      <c r="C62" s="13" t="s">
        <v>101</v>
      </c>
      <c r="D62" s="13" t="s">
        <v>98</v>
      </c>
      <c r="E62" s="10">
        <v>445.5512302495581</v>
      </c>
      <c r="F62" s="10">
        <v>285.89380502953207</v>
      </c>
      <c r="G62" s="10">
        <v>257.20855564234944</v>
      </c>
      <c r="H62" s="10">
        <v>228.52330625516677</v>
      </c>
      <c r="I62" s="10">
        <v>1628.0667758131215</v>
      </c>
      <c r="J62" s="10">
        <v>1481.5020659624479</v>
      </c>
      <c r="K62" s="10">
        <v>1515.6264451584516</v>
      </c>
      <c r="L62" s="10">
        <v>1549.7508243544553</v>
      </c>
      <c r="M62" s="10">
        <v>13437.08808094386</v>
      </c>
      <c r="N62" s="10">
        <v>19935.255371331332</v>
      </c>
      <c r="O62" s="10">
        <v>21395.865319781085</v>
      </c>
      <c r="P62" s="10">
        <v>22856.475268230835</v>
      </c>
      <c r="Q62" s="10">
        <v>15510.70608700654</v>
      </c>
      <c r="R62" s="10">
        <v>21702.651242323311</v>
      </c>
      <c r="S62" s="10">
        <v>23168.700320581887</v>
      </c>
      <c r="T62" s="10">
        <v>24634.749398840457</v>
      </c>
    </row>
    <row r="63" spans="2:20" ht="16.899999999999999" customHeight="1" x14ac:dyDescent="0.25">
      <c r="B63" s="3" t="s">
        <v>77</v>
      </c>
      <c r="C63" s="12" t="s">
        <v>102</v>
      </c>
      <c r="D63" s="12" t="s">
        <v>98</v>
      </c>
      <c r="E63" s="9">
        <v>68.586622229878202</v>
      </c>
      <c r="F63" s="9">
        <v>72.062355449792193</v>
      </c>
      <c r="G63" s="9">
        <v>51.883618667401251</v>
      </c>
      <c r="H63" s="9">
        <v>31.704881885010305</v>
      </c>
      <c r="I63" s="9">
        <v>310.16589079710423</v>
      </c>
      <c r="J63" s="9">
        <v>597.33736714470365</v>
      </c>
      <c r="K63" s="9">
        <v>398.32646336658803</v>
      </c>
      <c r="L63" s="9">
        <v>199.31555958847238</v>
      </c>
      <c r="M63" s="9">
        <v>3837.7311776623637</v>
      </c>
      <c r="N63" s="9">
        <v>7368.5912223537543</v>
      </c>
      <c r="O63" s="9">
        <v>4913.8461509119315</v>
      </c>
      <c r="P63" s="9">
        <v>2459.1010794701087</v>
      </c>
      <c r="Q63" s="9">
        <v>4216.4836906893461</v>
      </c>
      <c r="R63" s="9">
        <v>8037.9909449482502</v>
      </c>
      <c r="S63" s="9">
        <v>5364.0562329459208</v>
      </c>
      <c r="T63" s="9">
        <v>2690.1215209435913</v>
      </c>
    </row>
    <row r="64" spans="2:20" ht="16.899999999999999" customHeight="1" x14ac:dyDescent="0.25">
      <c r="B64" s="2" t="s">
        <v>77</v>
      </c>
      <c r="C64" s="13" t="s">
        <v>103</v>
      </c>
      <c r="D64" s="13" t="s">
        <v>98</v>
      </c>
      <c r="E64" s="10">
        <v>258.80509738759918</v>
      </c>
      <c r="F64" s="10">
        <v>261.43414943301229</v>
      </c>
      <c r="G64" s="10">
        <v>177.37771869949233</v>
      </c>
      <c r="H64" s="10">
        <v>93.321287965972374</v>
      </c>
      <c r="I64" s="10">
        <v>1426.6057792136378</v>
      </c>
      <c r="J64" s="10">
        <v>2047.7006548019601</v>
      </c>
      <c r="K64" s="10">
        <v>1453.245102936316</v>
      </c>
      <c r="L64" s="10">
        <v>858.78955107067191</v>
      </c>
      <c r="M64" s="10">
        <v>10394.878213878566</v>
      </c>
      <c r="N64" s="10">
        <v>24497.401212632674</v>
      </c>
      <c r="O64" s="10">
        <v>18178.111612080269</v>
      </c>
      <c r="P64" s="10">
        <v>11858.822011527867</v>
      </c>
      <c r="Q64" s="10">
        <v>12080.289090479804</v>
      </c>
      <c r="R64" s="10">
        <v>26806.536016867645</v>
      </c>
      <c r="S64" s="10">
        <v>19808.734433716076</v>
      </c>
      <c r="T64" s="10">
        <v>12810.932850564512</v>
      </c>
    </row>
    <row r="65" spans="2:20" ht="16.899999999999999" customHeight="1" x14ac:dyDescent="0.25">
      <c r="B65" s="3" t="s">
        <v>77</v>
      </c>
      <c r="C65" s="12" t="s">
        <v>104</v>
      </c>
      <c r="D65" s="12" t="s">
        <v>98</v>
      </c>
      <c r="E65" s="9">
        <v>1414.0957488626707</v>
      </c>
      <c r="F65" s="9">
        <v>1087.2392365387482</v>
      </c>
      <c r="G65" s="9">
        <v>996.06286778554613</v>
      </c>
      <c r="H65" s="9">
        <v>904.8864990323442</v>
      </c>
      <c r="I65" s="9">
        <v>4690.1975767096264</v>
      </c>
      <c r="J65" s="9">
        <v>8588.4784068110876</v>
      </c>
      <c r="K65" s="9">
        <v>8401.9903993114604</v>
      </c>
      <c r="L65" s="9">
        <v>8215.502391811835</v>
      </c>
      <c r="M65" s="9">
        <v>37774.721671818152</v>
      </c>
      <c r="N65" s="9">
        <v>107682.099574568</v>
      </c>
      <c r="O65" s="9">
        <v>104160.13450596515</v>
      </c>
      <c r="P65" s="9">
        <v>100638.1694373623</v>
      </c>
      <c r="Q65" s="9">
        <v>43879.014997390448</v>
      </c>
      <c r="R65" s="9">
        <v>117357.81721791784</v>
      </c>
      <c r="S65" s="9">
        <v>113558.18777306215</v>
      </c>
      <c r="T65" s="9">
        <v>109758.55832820648</v>
      </c>
    </row>
    <row r="66" spans="2:20" ht="16.899999999999999" customHeight="1" x14ac:dyDescent="0.25">
      <c r="B66" s="2" t="s">
        <v>77</v>
      </c>
      <c r="C66" s="13" t="s">
        <v>105</v>
      </c>
      <c r="D66" s="13" t="s">
        <v>98</v>
      </c>
      <c r="E66" s="10">
        <v>0.29033654630592426</v>
      </c>
      <c r="F66" s="10">
        <v>0.18610727224487139</v>
      </c>
      <c r="G66" s="10">
        <v>0.1709710633147497</v>
      </c>
      <c r="H66" s="10">
        <v>0.15583485438462799</v>
      </c>
      <c r="I66" s="10">
        <v>1.2164538770244353</v>
      </c>
      <c r="J66" s="10">
        <v>1.2515206532944225</v>
      </c>
      <c r="K66" s="10">
        <v>1.1312997442036599</v>
      </c>
      <c r="L66" s="10">
        <v>1.0110788351128974</v>
      </c>
      <c r="M66" s="10">
        <v>26.626800524306933</v>
      </c>
      <c r="N66" s="10">
        <v>37.320328961035464</v>
      </c>
      <c r="O66" s="10">
        <v>37.095193707806274</v>
      </c>
      <c r="P66" s="10">
        <v>36.870058454577084</v>
      </c>
      <c r="Q66" s="10">
        <v>28.133590947637291</v>
      </c>
      <c r="R66" s="10">
        <v>38.75795688657476</v>
      </c>
      <c r="S66" s="10">
        <v>38.397464515324685</v>
      </c>
      <c r="T66" s="10">
        <v>38.03697214407461</v>
      </c>
    </row>
    <row r="67" spans="2:20" s="23" customFormat="1" ht="16.899999999999999" customHeight="1" x14ac:dyDescent="0.25">
      <c r="B67" s="3" t="s">
        <v>77</v>
      </c>
      <c r="C67" s="3" t="s">
        <v>106</v>
      </c>
      <c r="D67" s="3" t="s">
        <v>98</v>
      </c>
      <c r="E67" s="24">
        <v>14905.416071055721</v>
      </c>
      <c r="F67" s="24">
        <v>14470.794105375684</v>
      </c>
      <c r="G67" s="24">
        <v>15751.345869702469</v>
      </c>
      <c r="H67" s="24">
        <v>17031.897634029254</v>
      </c>
      <c r="I67" s="24">
        <v>61006.150873992061</v>
      </c>
      <c r="J67" s="24">
        <v>83892.776297731456</v>
      </c>
      <c r="K67" s="24">
        <v>101458.74621472576</v>
      </c>
      <c r="L67" s="24">
        <v>119024.71613172007</v>
      </c>
      <c r="M67" s="24">
        <v>373964.9269324622</v>
      </c>
      <c r="N67" s="24">
        <v>1038971.8202212757</v>
      </c>
      <c r="O67" s="24">
        <v>1600272.7031880806</v>
      </c>
      <c r="P67" s="24">
        <v>2161573.5861548851</v>
      </c>
      <c r="Q67" s="24">
        <v>449876.49387750996</v>
      </c>
      <c r="R67" s="24">
        <v>1137335.3906243828</v>
      </c>
      <c r="S67" s="24">
        <v>1717482.7952725089</v>
      </c>
      <c r="T67" s="24">
        <v>2297630.1999206343</v>
      </c>
    </row>
    <row r="68" spans="2:20" ht="16.899999999999999" customHeight="1" x14ac:dyDescent="0.25">
      <c r="B68" s="2" t="s">
        <v>77</v>
      </c>
      <c r="C68" s="13" t="s">
        <v>100</v>
      </c>
      <c r="D68" s="13" t="s">
        <v>98</v>
      </c>
      <c r="E68" s="10">
        <v>13034.745342186188</v>
      </c>
      <c r="F68" s="10">
        <v>12406.50074152759</v>
      </c>
      <c r="G68" s="10">
        <v>13195.218940849314</v>
      </c>
      <c r="H68" s="10">
        <v>13983.937140171038</v>
      </c>
      <c r="I68" s="10">
        <v>52565.162714113714</v>
      </c>
      <c r="J68" s="10">
        <v>68035.263695753005</v>
      </c>
      <c r="K68" s="10">
        <v>80944.41760528693</v>
      </c>
      <c r="L68" s="10">
        <v>93853.571514820855</v>
      </c>
      <c r="M68" s="10">
        <v>330159.57536207174</v>
      </c>
      <c r="N68" s="10">
        <v>890561.64148101083</v>
      </c>
      <c r="O68" s="10">
        <v>1371019.7260849497</v>
      </c>
      <c r="P68" s="10">
        <v>1851477.8106888887</v>
      </c>
      <c r="Q68" s="10">
        <v>395759.48341837164</v>
      </c>
      <c r="R68" s="10">
        <v>971003.40591829142</v>
      </c>
      <c r="S68" s="10">
        <v>1465159.362631086</v>
      </c>
      <c r="T68" s="10">
        <v>1959315.3193438805</v>
      </c>
    </row>
    <row r="69" spans="2:20" ht="16.899999999999999" customHeight="1" x14ac:dyDescent="0.25">
      <c r="B69" s="3" t="s">
        <v>77</v>
      </c>
      <c r="C69" s="12" t="s">
        <v>101</v>
      </c>
      <c r="D69" s="12" t="s">
        <v>98</v>
      </c>
      <c r="E69" s="9">
        <v>152.14629599709806</v>
      </c>
      <c r="F69" s="9">
        <v>238.40608884735832</v>
      </c>
      <c r="G69" s="9">
        <v>272.02548336994579</v>
      </c>
      <c r="H69" s="9">
        <v>305.64487789253326</v>
      </c>
      <c r="I69" s="9">
        <v>521.57289009546355</v>
      </c>
      <c r="J69" s="9">
        <v>1190.8703178486126</v>
      </c>
      <c r="K69" s="9">
        <v>1600.6229703652955</v>
      </c>
      <c r="L69" s="9">
        <v>2010.3756228819784</v>
      </c>
      <c r="M69" s="9">
        <v>2939.6425952055961</v>
      </c>
      <c r="N69" s="9">
        <v>11642.86301613849</v>
      </c>
      <c r="O69" s="9">
        <v>18127.816297651385</v>
      </c>
      <c r="P69" s="9">
        <v>24612.769579164284</v>
      </c>
      <c r="Q69" s="9">
        <v>3613.3617812981574</v>
      </c>
      <c r="R69" s="9">
        <v>13072.139422834462</v>
      </c>
      <c r="S69" s="9">
        <v>20000.464751386626</v>
      </c>
      <c r="T69" s="9">
        <v>26928.790079938793</v>
      </c>
    </row>
    <row r="70" spans="2:20" ht="16.899999999999999" customHeight="1" x14ac:dyDescent="0.25">
      <c r="B70" s="2" t="s">
        <v>77</v>
      </c>
      <c r="C70" s="13" t="s">
        <v>102</v>
      </c>
      <c r="D70" s="13" t="s">
        <v>98</v>
      </c>
      <c r="E70" s="10">
        <v>143.77981143070193</v>
      </c>
      <c r="F70" s="10">
        <v>250.32763006908661</v>
      </c>
      <c r="G70" s="10">
        <v>428.92403230548376</v>
      </c>
      <c r="H70" s="10">
        <v>607.52043454188095</v>
      </c>
      <c r="I70" s="10">
        <v>804.45524372346995</v>
      </c>
      <c r="J70" s="10">
        <v>2075.0091574959069</v>
      </c>
      <c r="K70" s="10">
        <v>2947.1201990066606</v>
      </c>
      <c r="L70" s="10">
        <v>3819.2312405174143</v>
      </c>
      <c r="M70" s="10">
        <v>4503.9012998843473</v>
      </c>
      <c r="N70" s="10">
        <v>25596.748345601547</v>
      </c>
      <c r="O70" s="10">
        <v>36358.691505009992</v>
      </c>
      <c r="P70" s="10">
        <v>47120.634664418445</v>
      </c>
      <c r="Q70" s="10">
        <v>5452.1363550385195</v>
      </c>
      <c r="R70" s="10">
        <v>27922.08513316654</v>
      </c>
      <c r="S70" s="10">
        <v>39734.735736322138</v>
      </c>
      <c r="T70" s="10">
        <v>51547.386339477744</v>
      </c>
    </row>
    <row r="71" spans="2:20" ht="16.899999999999999" customHeight="1" x14ac:dyDescent="0.25">
      <c r="B71" s="3" t="s">
        <v>77</v>
      </c>
      <c r="C71" s="12" t="s">
        <v>103</v>
      </c>
      <c r="D71" s="12" t="s">
        <v>98</v>
      </c>
      <c r="E71" s="9">
        <v>32.844083107380953</v>
      </c>
      <c r="F71" s="9">
        <v>217.54091186199233</v>
      </c>
      <c r="G71" s="9">
        <v>322.94298917306764</v>
      </c>
      <c r="H71" s="9">
        <v>428.34506648414293</v>
      </c>
      <c r="I71" s="9">
        <v>182.2730766877828</v>
      </c>
      <c r="J71" s="9">
        <v>1703.9039032663436</v>
      </c>
      <c r="K71" s="9">
        <v>2822.8756034980493</v>
      </c>
      <c r="L71" s="9">
        <v>3941.8473037297549</v>
      </c>
      <c r="M71" s="9">
        <v>548.536900970636</v>
      </c>
      <c r="N71" s="9">
        <v>20384.433363442455</v>
      </c>
      <c r="O71" s="9">
        <v>37408.235736257295</v>
      </c>
      <c r="P71" s="9">
        <v>54432.038109072135</v>
      </c>
      <c r="Q71" s="9">
        <v>763.65406076579973</v>
      </c>
      <c r="R71" s="9">
        <v>22305.878178570791</v>
      </c>
      <c r="S71" s="9">
        <v>40554.054328928411</v>
      </c>
      <c r="T71" s="9">
        <v>58802.23047928603</v>
      </c>
    </row>
    <row r="72" spans="2:20" ht="16.899999999999999" customHeight="1" x14ac:dyDescent="0.25">
      <c r="B72" s="2" t="s">
        <v>77</v>
      </c>
      <c r="C72" s="13" t="s">
        <v>104</v>
      </c>
      <c r="D72" s="13" t="s">
        <v>98</v>
      </c>
      <c r="E72" s="10">
        <v>1541.9003976812771</v>
      </c>
      <c r="F72" s="10">
        <v>1357.9637301497055</v>
      </c>
      <c r="G72" s="10">
        <v>1532.0170733200566</v>
      </c>
      <c r="H72" s="10">
        <v>1706.0704164904075</v>
      </c>
      <c r="I72" s="10">
        <v>6932.6866648344558</v>
      </c>
      <c r="J72" s="10">
        <v>10887.506368808774</v>
      </c>
      <c r="K72" s="10">
        <v>13142.935442925442</v>
      </c>
      <c r="L72" s="10">
        <v>15398.364517042108</v>
      </c>
      <c r="M72" s="10">
        <v>35813.270276283671</v>
      </c>
      <c r="N72" s="10">
        <v>90781.581485418661</v>
      </c>
      <c r="O72" s="10">
        <v>137340.91019338212</v>
      </c>
      <c r="P72" s="10">
        <v>183900.23890134558</v>
      </c>
      <c r="Q72" s="10">
        <v>44287.857338799404</v>
      </c>
      <c r="R72" s="10">
        <v>103027.05158437714</v>
      </c>
      <c r="S72" s="10">
        <v>152015.86270962763</v>
      </c>
      <c r="T72" s="10">
        <v>201004.67383487811</v>
      </c>
    </row>
    <row r="73" spans="2:20" ht="16.899999999999999" customHeight="1" x14ac:dyDescent="0.25">
      <c r="B73" s="3" t="s">
        <v>77</v>
      </c>
      <c r="C73" s="12" t="s">
        <v>105</v>
      </c>
      <c r="D73" s="12" t="s">
        <v>98</v>
      </c>
      <c r="E73" s="9">
        <v>1.4065307535135647E-4</v>
      </c>
      <c r="F73" s="9">
        <v>5.5002919951572173E-2</v>
      </c>
      <c r="G73" s="9">
        <v>0.21735068460166126</v>
      </c>
      <c r="H73" s="9">
        <v>0.37969844925175034</v>
      </c>
      <c r="I73" s="9">
        <v>2.8453718039877406E-4</v>
      </c>
      <c r="J73" s="9">
        <v>0.22285455881860253</v>
      </c>
      <c r="K73" s="9">
        <v>0.77439364338400929</v>
      </c>
      <c r="L73" s="9">
        <v>1.325932727949416</v>
      </c>
      <c r="M73" s="9">
        <v>4.9804624060179352E-4</v>
      </c>
      <c r="N73" s="9">
        <v>4.5525296637205148</v>
      </c>
      <c r="O73" s="9">
        <v>17.323370829989059</v>
      </c>
      <c r="P73" s="9">
        <v>30.094211996257606</v>
      </c>
      <c r="Q73" s="9">
        <v>9.2323649635192399E-4</v>
      </c>
      <c r="R73" s="9">
        <v>4.8303871424906895</v>
      </c>
      <c r="S73" s="9">
        <v>18.315115157974731</v>
      </c>
      <c r="T73" s="9">
        <v>31.799843173458772</v>
      </c>
    </row>
    <row r="74" spans="2:20" s="23" customFormat="1" ht="16.899999999999999" customHeight="1" x14ac:dyDescent="0.25">
      <c r="B74" s="2" t="s">
        <v>77</v>
      </c>
      <c r="C74" s="2" t="s">
        <v>107</v>
      </c>
      <c r="D74" s="2" t="s">
        <v>115</v>
      </c>
      <c r="E74" s="22">
        <v>63986.539510051785</v>
      </c>
      <c r="F74" s="22">
        <v>63196.204216738239</v>
      </c>
      <c r="G74" s="22">
        <v>73515.115195099585</v>
      </c>
      <c r="H74" s="22">
        <v>83834.026173460908</v>
      </c>
      <c r="I74" s="22">
        <v>265455.92121707776</v>
      </c>
      <c r="J74" s="22">
        <v>388494.72303372598</v>
      </c>
      <c r="K74" s="22">
        <v>473263.40629464079</v>
      </c>
      <c r="L74" s="22">
        <v>558032.08955555572</v>
      </c>
      <c r="M74" s="22">
        <v>1723056.2836596682</v>
      </c>
      <c r="N74" s="22">
        <v>3147122.7379870582</v>
      </c>
      <c r="O74" s="22">
        <v>4419930.5287427809</v>
      </c>
      <c r="P74" s="22">
        <v>5692738.3194985017</v>
      </c>
      <c r="Q74" s="22">
        <v>2052498.7443867978</v>
      </c>
      <c r="R74" s="22">
        <v>3598813.6652375227</v>
      </c>
      <c r="S74" s="22">
        <v>4966709.0502325213</v>
      </c>
      <c r="T74" s="22">
        <v>6334604.435227518</v>
      </c>
    </row>
    <row r="75" spans="2:20" s="23" customFormat="1" ht="16.899999999999999" customHeight="1" x14ac:dyDescent="0.25">
      <c r="B75" s="3" t="s">
        <v>77</v>
      </c>
      <c r="C75" s="3" t="s">
        <v>108</v>
      </c>
      <c r="D75" s="3" t="s">
        <v>115</v>
      </c>
      <c r="E75" s="24">
        <v>49123.015087388943</v>
      </c>
      <c r="F75" s="24">
        <v>45866.093222837844</v>
      </c>
      <c r="G75" s="24">
        <v>51874.850018057659</v>
      </c>
      <c r="H75" s="24">
        <v>57883.606813277474</v>
      </c>
      <c r="I75" s="24">
        <v>194719.39331422441</v>
      </c>
      <c r="J75" s="24">
        <v>273219.98475693871</v>
      </c>
      <c r="K75" s="24">
        <v>315360.67632627278</v>
      </c>
      <c r="L75" s="24">
        <v>357501.36789560691</v>
      </c>
      <c r="M75" s="24">
        <v>1380757.5264507597</v>
      </c>
      <c r="N75" s="24">
        <v>2411582.8974136123</v>
      </c>
      <c r="O75" s="24">
        <v>3146901.8321652114</v>
      </c>
      <c r="P75" s="24">
        <v>3882220.7669168101</v>
      </c>
      <c r="Q75" s="24">
        <v>1624599.9348523731</v>
      </c>
      <c r="R75" s="24">
        <v>2730668.9753933889</v>
      </c>
      <c r="S75" s="24">
        <v>3514137.358509542</v>
      </c>
      <c r="T75" s="24">
        <v>4297605.7416256946</v>
      </c>
    </row>
    <row r="76" spans="2:20" ht="16.899999999999999" customHeight="1" x14ac:dyDescent="0.25">
      <c r="B76" s="2" t="s">
        <v>77</v>
      </c>
      <c r="C76" s="13" t="s">
        <v>109</v>
      </c>
      <c r="D76" s="13" t="s">
        <v>115</v>
      </c>
      <c r="E76" s="10">
        <v>26575.011797448209</v>
      </c>
      <c r="F76" s="10">
        <v>25095.905895645457</v>
      </c>
      <c r="G76" s="10">
        <v>28292.322460707233</v>
      </c>
      <c r="H76" s="10">
        <v>31488.739025769006</v>
      </c>
      <c r="I76" s="10">
        <v>99055.176389923843</v>
      </c>
      <c r="J76" s="10">
        <v>153494.29860822955</v>
      </c>
      <c r="K76" s="10">
        <v>183345.23548877996</v>
      </c>
      <c r="L76" s="10">
        <v>213196.17236933036</v>
      </c>
      <c r="M76" s="10">
        <v>697246.26716385444</v>
      </c>
      <c r="N76" s="10">
        <v>1200192.6386120336</v>
      </c>
      <c r="O76" s="10">
        <v>1628890.4543457194</v>
      </c>
      <c r="P76" s="10">
        <v>2057588.2700794053</v>
      </c>
      <c r="Q76" s="10">
        <v>822876.4553512265</v>
      </c>
      <c r="R76" s="10">
        <v>1378782.8431159086</v>
      </c>
      <c r="S76" s="10">
        <v>1840528.0122952065</v>
      </c>
      <c r="T76" s="10">
        <v>2302273.1814745045</v>
      </c>
    </row>
    <row r="77" spans="2:20" ht="16.899999999999999" customHeight="1" x14ac:dyDescent="0.25">
      <c r="B77" s="3" t="s">
        <v>77</v>
      </c>
      <c r="C77" s="12" t="s">
        <v>110</v>
      </c>
      <c r="D77" s="12" t="s">
        <v>115</v>
      </c>
      <c r="E77" s="9">
        <v>9494.6254201329521</v>
      </c>
      <c r="F77" s="9">
        <v>8954.3693573000673</v>
      </c>
      <c r="G77" s="9">
        <v>9210.0745237738647</v>
      </c>
      <c r="H77" s="9">
        <v>9465.7796902476621</v>
      </c>
      <c r="I77" s="9">
        <v>42983.517608229173</v>
      </c>
      <c r="J77" s="9">
        <v>57112.349972402531</v>
      </c>
      <c r="K77" s="9">
        <v>67594.391238503813</v>
      </c>
      <c r="L77" s="9">
        <v>78076.432504605094</v>
      </c>
      <c r="M77" s="9">
        <v>361595.17226830969</v>
      </c>
      <c r="N77" s="9">
        <v>676025.57556704758</v>
      </c>
      <c r="O77" s="9">
        <v>943398.05745298346</v>
      </c>
      <c r="P77" s="9">
        <v>1210770.5393389193</v>
      </c>
      <c r="Q77" s="9">
        <v>414073.31529667182</v>
      </c>
      <c r="R77" s="9">
        <v>742092.29489675013</v>
      </c>
      <c r="S77" s="9">
        <v>1020202.5232152612</v>
      </c>
      <c r="T77" s="9">
        <v>1298312.7515337721</v>
      </c>
    </row>
    <row r="78" spans="2:20" ht="16.899999999999999" customHeight="1" x14ac:dyDescent="0.25">
      <c r="B78" s="2" t="s">
        <v>77</v>
      </c>
      <c r="C78" s="13" t="s">
        <v>111</v>
      </c>
      <c r="D78" s="13" t="s">
        <v>115</v>
      </c>
      <c r="E78" s="10">
        <v>9511.1082093955119</v>
      </c>
      <c r="F78" s="10">
        <v>8980.2131942378819</v>
      </c>
      <c r="G78" s="10">
        <v>12061.418684753062</v>
      </c>
      <c r="H78" s="10">
        <v>15142.624175268242</v>
      </c>
      <c r="I78" s="10">
        <v>34674.624541800302</v>
      </c>
      <c r="J78" s="10">
        <v>44108.41765266865</v>
      </c>
      <c r="K78" s="10">
        <v>47159.568820804765</v>
      </c>
      <c r="L78" s="10">
        <v>50210.719988940873</v>
      </c>
      <c r="M78" s="10">
        <v>227442.3365566342</v>
      </c>
      <c r="N78" s="10">
        <v>405025.2543264518</v>
      </c>
      <c r="O78" s="10">
        <v>402143.75651701918</v>
      </c>
      <c r="P78" s="10">
        <v>399262.25870758656</v>
      </c>
      <c r="Q78" s="10">
        <v>271628.06930783001</v>
      </c>
      <c r="R78" s="10">
        <v>458113.88517335831</v>
      </c>
      <c r="S78" s="10">
        <v>461364.74402257701</v>
      </c>
      <c r="T78" s="10">
        <v>464615.60287179565</v>
      </c>
    </row>
    <row r="79" spans="2:20" ht="16.899999999999999" customHeight="1" x14ac:dyDescent="0.25">
      <c r="B79" s="3" t="s">
        <v>77</v>
      </c>
      <c r="C79" s="12" t="s">
        <v>112</v>
      </c>
      <c r="D79" s="12" t="s">
        <v>115</v>
      </c>
      <c r="E79" s="9">
        <v>3542.2696604122698</v>
      </c>
      <c r="F79" s="9">
        <v>2835.6047756544372</v>
      </c>
      <c r="G79" s="9">
        <v>2311.0343488235021</v>
      </c>
      <c r="H79" s="9">
        <v>1786.4639219925671</v>
      </c>
      <c r="I79" s="9">
        <v>18006.074774271085</v>
      </c>
      <c r="J79" s="9">
        <v>18504.91852363796</v>
      </c>
      <c r="K79" s="9">
        <v>17261.480778184272</v>
      </c>
      <c r="L79" s="9">
        <v>16018.043032730584</v>
      </c>
      <c r="M79" s="9">
        <v>94473.750461961477</v>
      </c>
      <c r="N79" s="9">
        <v>130339.42890807947</v>
      </c>
      <c r="O79" s="9">
        <v>172469.56384948935</v>
      </c>
      <c r="P79" s="9">
        <v>214599.69879089922</v>
      </c>
      <c r="Q79" s="9">
        <v>116022.09489664483</v>
      </c>
      <c r="R79" s="9">
        <v>151679.95220737185</v>
      </c>
      <c r="S79" s="9">
        <v>192042.07897649711</v>
      </c>
      <c r="T79" s="9">
        <v>232404.20574562237</v>
      </c>
    </row>
    <row r="80" spans="2:20" s="23" customFormat="1" ht="16.899999999999999" customHeight="1" x14ac:dyDescent="0.25">
      <c r="B80" s="2" t="s">
        <v>77</v>
      </c>
      <c r="C80" s="2" t="s">
        <v>113</v>
      </c>
      <c r="D80" s="2" t="s">
        <v>115</v>
      </c>
      <c r="E80" s="22">
        <v>14863.524422662842</v>
      </c>
      <c r="F80" s="22">
        <v>17330.110993900395</v>
      </c>
      <c r="G80" s="22">
        <v>21640.265177041922</v>
      </c>
      <c r="H80" s="22">
        <v>25950.419360183441</v>
      </c>
      <c r="I80" s="22">
        <v>70736.52790285334</v>
      </c>
      <c r="J80" s="22">
        <v>115274.73827678729</v>
      </c>
      <c r="K80" s="22">
        <v>157902.72996836802</v>
      </c>
      <c r="L80" s="22">
        <v>200530.72165994882</v>
      </c>
      <c r="M80" s="22">
        <v>342298.75720890856</v>
      </c>
      <c r="N80" s="22">
        <v>735539.84057344578</v>
      </c>
      <c r="O80" s="22">
        <v>1273028.696577569</v>
      </c>
      <c r="P80" s="22">
        <v>1810517.5525816921</v>
      </c>
      <c r="Q80" s="22">
        <v>427898.80953442474</v>
      </c>
      <c r="R80" s="22">
        <v>868144.68984413345</v>
      </c>
      <c r="S80" s="22">
        <v>1452571.6917229788</v>
      </c>
      <c r="T80" s="22">
        <v>2036998.6936018243</v>
      </c>
    </row>
    <row r="81" spans="2:20" ht="16.899999999999999" customHeight="1" x14ac:dyDescent="0.25">
      <c r="B81" s="3" t="s">
        <v>77</v>
      </c>
      <c r="C81" s="12" t="s">
        <v>109</v>
      </c>
      <c r="D81" s="12" t="s">
        <v>115</v>
      </c>
      <c r="E81" s="9">
        <v>2707.7827804696785</v>
      </c>
      <c r="F81" s="9">
        <v>3071.0969782193515</v>
      </c>
      <c r="G81" s="9">
        <v>3654.804164757747</v>
      </c>
      <c r="H81" s="9">
        <v>4238.5113512961425</v>
      </c>
      <c r="I81" s="9">
        <v>23053.803722746514</v>
      </c>
      <c r="J81" s="9">
        <v>42067.081199955181</v>
      </c>
      <c r="K81" s="9">
        <v>54911.145280431912</v>
      </c>
      <c r="L81" s="9">
        <v>67755.209360908644</v>
      </c>
      <c r="M81" s="9">
        <v>78715.082214522146</v>
      </c>
      <c r="N81" s="9">
        <v>150529.887183396</v>
      </c>
      <c r="O81" s="9">
        <v>219714.34147245466</v>
      </c>
      <c r="P81" s="9">
        <v>288898.79576151335</v>
      </c>
      <c r="Q81" s="9">
        <v>104476.66871773834</v>
      </c>
      <c r="R81" s="9">
        <v>195668.06536157054</v>
      </c>
      <c r="S81" s="9">
        <v>278280.29091764434</v>
      </c>
      <c r="T81" s="9">
        <v>360892.5164737181</v>
      </c>
    </row>
    <row r="82" spans="2:20" ht="16.899999999999999" customHeight="1" x14ac:dyDescent="0.25">
      <c r="B82" s="2" t="s">
        <v>77</v>
      </c>
      <c r="C82" s="13" t="s">
        <v>110</v>
      </c>
      <c r="D82" s="13" t="s">
        <v>115</v>
      </c>
      <c r="E82" s="10">
        <v>8993.2137868811205</v>
      </c>
      <c r="F82" s="10">
        <v>9690.0321735555481</v>
      </c>
      <c r="G82" s="10">
        <v>10497.003663252755</v>
      </c>
      <c r="H82" s="10">
        <v>11303.975152949961</v>
      </c>
      <c r="I82" s="10">
        <v>35271.290262506824</v>
      </c>
      <c r="J82" s="10">
        <v>51649.242349654734</v>
      </c>
      <c r="K82" s="10">
        <v>64725.554576026771</v>
      </c>
      <c r="L82" s="10">
        <v>77801.866802398799</v>
      </c>
      <c r="M82" s="10">
        <v>204554.48786323221</v>
      </c>
      <c r="N82" s="10">
        <v>412677.72548215324</v>
      </c>
      <c r="O82" s="10">
        <v>604684.90796602413</v>
      </c>
      <c r="P82" s="10">
        <v>796692.09044989501</v>
      </c>
      <c r="Q82" s="10">
        <v>248818.99191262014</v>
      </c>
      <c r="R82" s="10">
        <v>474017.00000536354</v>
      </c>
      <c r="S82" s="10">
        <v>679907.46620530367</v>
      </c>
      <c r="T82" s="10">
        <v>885797.93240524374</v>
      </c>
    </row>
    <row r="83" spans="2:20" ht="16.899999999999999" customHeight="1" x14ac:dyDescent="0.25">
      <c r="B83" s="3" t="s">
        <v>77</v>
      </c>
      <c r="C83" s="12" t="s">
        <v>111</v>
      </c>
      <c r="D83" s="12" t="s">
        <v>115</v>
      </c>
      <c r="E83" s="9">
        <v>1542.1364846117565</v>
      </c>
      <c r="F83" s="9">
        <v>2486.6712169282769</v>
      </c>
      <c r="G83" s="9">
        <v>4915.0669717095225</v>
      </c>
      <c r="H83" s="9">
        <v>7343.4627264907685</v>
      </c>
      <c r="I83" s="9">
        <v>5264.3962424309866</v>
      </c>
      <c r="J83" s="9">
        <v>8805.2946412361762</v>
      </c>
      <c r="K83" s="9">
        <v>20310.421959028667</v>
      </c>
      <c r="L83" s="9">
        <v>31815.549276821159</v>
      </c>
      <c r="M83" s="9">
        <v>37055.324722692589</v>
      </c>
      <c r="N83" s="9">
        <v>91895.585644726016</v>
      </c>
      <c r="O83" s="9">
        <v>272656.71977561212</v>
      </c>
      <c r="P83" s="9">
        <v>453417.85390649823</v>
      </c>
      <c r="Q83" s="9">
        <v>43861.857449735333</v>
      </c>
      <c r="R83" s="9">
        <v>103187.55150289046</v>
      </c>
      <c r="S83" s="9">
        <v>297882.2087063503</v>
      </c>
      <c r="T83" s="9">
        <v>492576.86590981018</v>
      </c>
    </row>
    <row r="84" spans="2:20" ht="16.899999999999999" customHeight="1" x14ac:dyDescent="0.25">
      <c r="B84" s="2" t="s">
        <v>77</v>
      </c>
      <c r="C84" s="13" t="s">
        <v>112</v>
      </c>
      <c r="D84" s="13" t="s">
        <v>115</v>
      </c>
      <c r="E84" s="10">
        <v>1620.3913707002869</v>
      </c>
      <c r="F84" s="10">
        <v>2082.3106251972204</v>
      </c>
      <c r="G84" s="10">
        <v>2573.3903773218963</v>
      </c>
      <c r="H84" s="10">
        <v>3064.4701294465717</v>
      </c>
      <c r="I84" s="10">
        <v>7147.0376751690255</v>
      </c>
      <c r="J84" s="10">
        <v>12753.120085941197</v>
      </c>
      <c r="K84" s="10">
        <v>17955.608152880697</v>
      </c>
      <c r="L84" s="10">
        <v>23158.0962198202</v>
      </c>
      <c r="M84" s="10">
        <v>21973.862408461628</v>
      </c>
      <c r="N84" s="10">
        <v>80436.642263170434</v>
      </c>
      <c r="O84" s="10">
        <v>175972.72736347796</v>
      </c>
      <c r="P84" s="10">
        <v>271508.81246378546</v>
      </c>
      <c r="Q84" s="10">
        <v>30741.291454330938</v>
      </c>
      <c r="R84" s="10">
        <v>95272.072974308845</v>
      </c>
      <c r="S84" s="10">
        <v>196501.72589368056</v>
      </c>
      <c r="T84" s="10">
        <v>297731.37881305226</v>
      </c>
    </row>
  </sheetData>
  <autoFilter ref="B6:C70" xr:uid="{00000000-0009-0000-0000-000004000000}"/>
  <mergeCells count="4">
    <mergeCell ref="E5:H5"/>
    <mergeCell ref="I5:L5"/>
    <mergeCell ref="M5:P5"/>
    <mergeCell ref="Q5:T5"/>
  </mergeCells>
  <hyperlinks>
    <hyperlink ref="B1" location="Inhaltsverzeichnis!A1" display="Zurück zum Inhaltsverzeichnis" xr:uid="{00000000-0004-0000-04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B1:T183"/>
  <sheetViews>
    <sheetView showGridLines="0" zoomScaleNormal="100" zoomScalePageLayoutView="150" workbookViewId="0">
      <pane xSplit="4" ySplit="6" topLeftCell="E71" activePane="bottomRight" state="frozen"/>
      <selection activeCell="C27" sqref="C27"/>
      <selection pane="topRight" activeCell="C27" sqref="C27"/>
      <selection pane="bottomLeft" activeCell="C27" sqref="C27"/>
      <selection pane="bottomRight"/>
    </sheetView>
  </sheetViews>
  <sheetFormatPr baseColWidth="10" defaultColWidth="11.42578125" defaultRowHeight="15" x14ac:dyDescent="0.25"/>
  <cols>
    <col min="1" max="1" width="5.42578125" style="1" customWidth="1"/>
    <col min="2" max="2" width="11.85546875" style="1" customWidth="1"/>
    <col min="3" max="3" width="35.140625" style="1" customWidth="1"/>
    <col min="4" max="4" width="12.28515625" style="1" customWidth="1"/>
    <col min="5" max="8" width="12.7109375" style="1" customWidth="1"/>
    <col min="9" max="9" width="13.42578125" style="1" customWidth="1"/>
    <col min="10" max="10" width="13.5703125" style="1" customWidth="1"/>
    <col min="11" max="11" width="12.7109375" style="1" customWidth="1"/>
    <col min="12" max="12" width="11.42578125" style="1"/>
    <col min="13" max="20" width="14.42578125" style="1" customWidth="1"/>
    <col min="21" max="16384" width="11.42578125" style="1"/>
  </cols>
  <sheetData>
    <row r="1" spans="2:20" ht="15.75" thickBot="1" x14ac:dyDescent="0.3">
      <c r="B1" s="46" t="s">
        <v>151</v>
      </c>
    </row>
    <row r="2" spans="2:20" ht="15.75" thickBot="1" x14ac:dyDescent="0.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2:20" ht="14.25" customHeight="1" x14ac:dyDescent="0.25">
      <c r="B3" s="6" t="s">
        <v>69</v>
      </c>
      <c r="C3" s="8"/>
      <c r="D3" s="8"/>
      <c r="E3" s="7"/>
      <c r="I3" s="7"/>
    </row>
    <row r="4" spans="2:20" ht="18.600000000000001" customHeight="1" x14ac:dyDescent="0.25">
      <c r="B4" s="11" t="s">
        <v>118</v>
      </c>
      <c r="C4" s="6"/>
      <c r="D4" s="6"/>
      <c r="E4" s="6"/>
      <c r="F4" s="6"/>
      <c r="G4" s="6"/>
      <c r="H4" s="6"/>
      <c r="I4" s="6"/>
      <c r="J4" s="6"/>
      <c r="K4" s="6"/>
    </row>
    <row r="5" spans="2:20" ht="18.75" customHeight="1" x14ac:dyDescent="0.25">
      <c r="B5" s="5"/>
      <c r="C5" s="5"/>
      <c r="D5" s="15"/>
      <c r="E5" s="54" t="s">
        <v>5</v>
      </c>
      <c r="F5" s="55"/>
      <c r="G5" s="55"/>
      <c r="H5" s="56"/>
      <c r="I5" s="54" t="s">
        <v>6</v>
      </c>
      <c r="J5" s="55"/>
      <c r="K5" s="55"/>
      <c r="L5" s="56"/>
      <c r="M5" s="54" t="s">
        <v>66</v>
      </c>
      <c r="N5" s="55"/>
      <c r="O5" s="55"/>
      <c r="P5" s="56"/>
      <c r="Q5" s="54" t="s">
        <v>67</v>
      </c>
      <c r="R5" s="55"/>
      <c r="S5" s="55"/>
      <c r="T5" s="56"/>
    </row>
    <row r="6" spans="2:20" ht="18.75" customHeight="1" x14ac:dyDescent="0.25">
      <c r="B6" s="5" t="s">
        <v>3</v>
      </c>
      <c r="C6" s="5" t="s">
        <v>73</v>
      </c>
      <c r="D6" s="5" t="s">
        <v>4</v>
      </c>
      <c r="E6" s="4">
        <v>2010</v>
      </c>
      <c r="F6" s="4">
        <v>2030</v>
      </c>
      <c r="G6" s="4">
        <v>2040</v>
      </c>
      <c r="H6" s="4">
        <v>2050</v>
      </c>
      <c r="I6" s="4">
        <v>2010</v>
      </c>
      <c r="J6" s="4">
        <v>2030</v>
      </c>
      <c r="K6" s="4">
        <v>2040</v>
      </c>
      <c r="L6" s="4">
        <v>2050</v>
      </c>
      <c r="M6" s="4">
        <v>2010</v>
      </c>
      <c r="N6" s="4">
        <v>2030</v>
      </c>
      <c r="O6" s="4">
        <v>2040</v>
      </c>
      <c r="P6" s="4">
        <v>2050</v>
      </c>
      <c r="Q6" s="4">
        <v>2010</v>
      </c>
      <c r="R6" s="4">
        <v>2030</v>
      </c>
      <c r="S6" s="4">
        <v>2040</v>
      </c>
      <c r="T6" s="4">
        <v>2050</v>
      </c>
    </row>
    <row r="7" spans="2:20" s="23" customFormat="1" ht="18" customHeight="1" x14ac:dyDescent="0.25">
      <c r="B7" s="3" t="s">
        <v>2</v>
      </c>
      <c r="C7" s="3" t="s">
        <v>7</v>
      </c>
      <c r="D7" s="3" t="s">
        <v>117</v>
      </c>
      <c r="E7" s="24">
        <v>1412968.0814553734</v>
      </c>
      <c r="F7" s="24">
        <v>949396.48742529436</v>
      </c>
      <c r="G7" s="24">
        <v>786864.70486563852</v>
      </c>
      <c r="H7" s="24">
        <v>624332.92230598291</v>
      </c>
      <c r="I7" s="24">
        <v>6530311.807325759</v>
      </c>
      <c r="J7" s="24">
        <v>6476839.2985711694</v>
      </c>
      <c r="K7" s="24">
        <v>5955063.1285329582</v>
      </c>
      <c r="L7" s="24">
        <v>5433286.9584947499</v>
      </c>
      <c r="M7" s="24">
        <v>70454076.628342509</v>
      </c>
      <c r="N7" s="24">
        <v>99306645.087526783</v>
      </c>
      <c r="O7" s="24">
        <v>107617043.81191374</v>
      </c>
      <c r="P7" s="24">
        <v>115927442.53630072</v>
      </c>
      <c r="Q7" s="24">
        <v>78397356.51712364</v>
      </c>
      <c r="R7" s="24">
        <v>106732880.87352325</v>
      </c>
      <c r="S7" s="24">
        <v>114358971.64531234</v>
      </c>
      <c r="T7" s="24">
        <v>121985062.41710146</v>
      </c>
    </row>
    <row r="8" spans="2:20" s="23" customFormat="1" ht="18" customHeight="1" x14ac:dyDescent="0.25">
      <c r="B8" s="2" t="s">
        <v>2</v>
      </c>
      <c r="C8" s="2" t="s">
        <v>62</v>
      </c>
      <c r="D8" s="2" t="s">
        <v>117</v>
      </c>
      <c r="E8" s="22">
        <v>267675.47121797514</v>
      </c>
      <c r="F8" s="22">
        <v>267792.84908333264</v>
      </c>
      <c r="G8" s="22">
        <v>233753.28016165542</v>
      </c>
      <c r="H8" s="22">
        <v>199713.71123997809</v>
      </c>
      <c r="I8" s="22">
        <v>1437134.1666706766</v>
      </c>
      <c r="J8" s="22">
        <v>1603575.5761581745</v>
      </c>
      <c r="K8" s="22">
        <v>1501516.4991103297</v>
      </c>
      <c r="L8" s="22">
        <v>1399457.4220624855</v>
      </c>
      <c r="M8" s="22">
        <v>19358334.138753954</v>
      </c>
      <c r="N8" s="22">
        <v>29069412.26377118</v>
      </c>
      <c r="O8" s="22">
        <v>31414418.081538264</v>
      </c>
      <c r="P8" s="22">
        <v>33759423.899305351</v>
      </c>
      <c r="Q8" s="22">
        <v>21063143.776642606</v>
      </c>
      <c r="R8" s="22">
        <v>30940780.689012688</v>
      </c>
      <c r="S8" s="22">
        <v>33149687.86081025</v>
      </c>
      <c r="T8" s="22">
        <v>35358595.032607816</v>
      </c>
    </row>
    <row r="9" spans="2:20" ht="18" customHeight="1" x14ac:dyDescent="0.25">
      <c r="B9" s="3" t="s">
        <v>2</v>
      </c>
      <c r="C9" s="21" t="s">
        <v>8</v>
      </c>
      <c r="D9" s="12" t="s">
        <v>117</v>
      </c>
      <c r="E9" s="9">
        <v>46008.101470026049</v>
      </c>
      <c r="F9" s="9">
        <v>62973.998915162192</v>
      </c>
      <c r="G9" s="9">
        <v>62643.847328418764</v>
      </c>
      <c r="H9" s="9">
        <v>62313.695741675328</v>
      </c>
      <c r="I9" s="9">
        <v>229367.51280438539</v>
      </c>
      <c r="J9" s="9">
        <v>365729.42849610705</v>
      </c>
      <c r="K9" s="9">
        <v>380440.51726392785</v>
      </c>
      <c r="L9" s="9">
        <v>395151.6060317487</v>
      </c>
      <c r="M9" s="9">
        <v>2218572.125216614</v>
      </c>
      <c r="N9" s="9">
        <v>5761930.0168049289</v>
      </c>
      <c r="O9" s="9">
        <v>6935673.662751209</v>
      </c>
      <c r="P9" s="9">
        <v>8109417.30869749</v>
      </c>
      <c r="Q9" s="9">
        <v>2493947.7394910255</v>
      </c>
      <c r="R9" s="9">
        <v>6190633.4442161983</v>
      </c>
      <c r="S9" s="9">
        <v>7378758.0273435554</v>
      </c>
      <c r="T9" s="9">
        <v>8566882.6104709134</v>
      </c>
    </row>
    <row r="10" spans="2:20" ht="18" customHeight="1" x14ac:dyDescent="0.25">
      <c r="B10" s="2" t="s">
        <v>2</v>
      </c>
      <c r="C10" s="20" t="s">
        <v>9</v>
      </c>
      <c r="D10" s="13" t="s">
        <v>117</v>
      </c>
      <c r="E10" s="10">
        <v>9582.4023083078828</v>
      </c>
      <c r="F10" s="10">
        <v>11684.771615567874</v>
      </c>
      <c r="G10" s="10">
        <v>12593.491582795794</v>
      </c>
      <c r="H10" s="10">
        <v>13502.211550023714</v>
      </c>
      <c r="I10" s="10">
        <v>47279.434507255784</v>
      </c>
      <c r="J10" s="10">
        <v>71061.919975382276</v>
      </c>
      <c r="K10" s="10">
        <v>98027.702700481619</v>
      </c>
      <c r="L10" s="10">
        <v>124993.48542558096</v>
      </c>
      <c r="M10" s="10">
        <v>704810.60639277194</v>
      </c>
      <c r="N10" s="10">
        <v>1169339.6762646004</v>
      </c>
      <c r="O10" s="10">
        <v>1626117.0511006571</v>
      </c>
      <c r="P10" s="10">
        <v>2082894.4259367138</v>
      </c>
      <c r="Q10" s="10">
        <v>761672.44320833567</v>
      </c>
      <c r="R10" s="10">
        <v>1252086.3678555505</v>
      </c>
      <c r="S10" s="10">
        <v>1736738.2453839346</v>
      </c>
      <c r="T10" s="10">
        <v>2221390.1229123184</v>
      </c>
    </row>
    <row r="11" spans="2:20" ht="18" customHeight="1" x14ac:dyDescent="0.25">
      <c r="B11" s="3" t="s">
        <v>2</v>
      </c>
      <c r="C11" s="21" t="s">
        <v>10</v>
      </c>
      <c r="D11" s="12" t="s">
        <v>117</v>
      </c>
      <c r="E11" s="9">
        <v>26922.784276454033</v>
      </c>
      <c r="F11" s="9">
        <v>30596.980714231249</v>
      </c>
      <c r="G11" s="9">
        <v>20851.685874558887</v>
      </c>
      <c r="H11" s="9">
        <v>11106.391034886527</v>
      </c>
      <c r="I11" s="9">
        <v>101742.45526018692</v>
      </c>
      <c r="J11" s="9">
        <v>127168.65037835234</v>
      </c>
      <c r="K11" s="9">
        <v>88274.484603025165</v>
      </c>
      <c r="L11" s="9">
        <v>49380.318827698</v>
      </c>
      <c r="M11" s="9">
        <v>1800491.4033440223</v>
      </c>
      <c r="N11" s="9">
        <v>2506001.492101429</v>
      </c>
      <c r="O11" s="9">
        <v>1757219.7879782075</v>
      </c>
      <c r="P11" s="9">
        <v>1008438.0838549858</v>
      </c>
      <c r="Q11" s="9">
        <v>1929156.6428806633</v>
      </c>
      <c r="R11" s="9">
        <v>2663767.1231940128</v>
      </c>
      <c r="S11" s="9">
        <v>1866345.9584557915</v>
      </c>
      <c r="T11" s="9">
        <v>1068924.7937175704</v>
      </c>
    </row>
    <row r="12" spans="2:20" ht="18" customHeight="1" x14ac:dyDescent="0.25">
      <c r="B12" s="2" t="s">
        <v>2</v>
      </c>
      <c r="C12" s="20" t="s">
        <v>11</v>
      </c>
      <c r="D12" s="13" t="s">
        <v>117</v>
      </c>
      <c r="E12" s="10">
        <v>670.73225242622186</v>
      </c>
      <c r="F12" s="10">
        <v>4342.3842488979171</v>
      </c>
      <c r="G12" s="10">
        <v>5982.5600623884948</v>
      </c>
      <c r="H12" s="10">
        <v>7622.7358758790715</v>
      </c>
      <c r="I12" s="10">
        <v>5559.3192453671318</v>
      </c>
      <c r="J12" s="10">
        <v>21803.438328138483</v>
      </c>
      <c r="K12" s="10">
        <v>30788.071176945952</v>
      </c>
      <c r="L12" s="10">
        <v>39772.704025753425</v>
      </c>
      <c r="M12" s="10">
        <v>65147.678098928751</v>
      </c>
      <c r="N12" s="10">
        <v>273772.85220111115</v>
      </c>
      <c r="O12" s="10">
        <v>403121.92256507848</v>
      </c>
      <c r="P12" s="10">
        <v>532470.99292904581</v>
      </c>
      <c r="Q12" s="10">
        <v>71377.7295967221</v>
      </c>
      <c r="R12" s="10">
        <v>299918.67477814754</v>
      </c>
      <c r="S12" s="10">
        <v>439892.55380441295</v>
      </c>
      <c r="T12" s="10">
        <v>579866.4328306783</v>
      </c>
    </row>
    <row r="13" spans="2:20" ht="18" customHeight="1" x14ac:dyDescent="0.25">
      <c r="B13" s="3" t="s">
        <v>2</v>
      </c>
      <c r="C13" s="21" t="s">
        <v>12</v>
      </c>
      <c r="D13" s="12" t="s">
        <v>117</v>
      </c>
      <c r="E13" s="9">
        <v>636.45280573746231</v>
      </c>
      <c r="F13" s="9">
        <v>660.51581892732895</v>
      </c>
      <c r="G13" s="9">
        <v>670.99353073908276</v>
      </c>
      <c r="H13" s="9">
        <v>681.47124255083656</v>
      </c>
      <c r="I13" s="9">
        <v>2270.8967702501982</v>
      </c>
      <c r="J13" s="9">
        <v>4209.2686586698774</v>
      </c>
      <c r="K13" s="9">
        <v>6610.6915844696723</v>
      </c>
      <c r="L13" s="9">
        <v>9012.1145102694682</v>
      </c>
      <c r="M13" s="9">
        <v>12498.520682685494</v>
      </c>
      <c r="N13" s="9">
        <v>24727.530794908223</v>
      </c>
      <c r="O13" s="9">
        <v>40466.755689209902</v>
      </c>
      <c r="P13" s="9">
        <v>56205.980583511584</v>
      </c>
      <c r="Q13" s="9">
        <v>15405.870258673154</v>
      </c>
      <c r="R13" s="9">
        <v>29597.315272505431</v>
      </c>
      <c r="S13" s="9">
        <v>47748.440804418657</v>
      </c>
      <c r="T13" s="9">
        <v>65899.566336331889</v>
      </c>
    </row>
    <row r="14" spans="2:20" ht="18" customHeight="1" x14ac:dyDescent="0.25">
      <c r="B14" s="2" t="s">
        <v>2</v>
      </c>
      <c r="C14" s="20" t="s">
        <v>13</v>
      </c>
      <c r="D14" s="13" t="s">
        <v>117</v>
      </c>
      <c r="E14" s="10">
        <v>17539.45969188341</v>
      </c>
      <c r="F14" s="10">
        <v>32083.206991860756</v>
      </c>
      <c r="G14" s="10">
        <v>31056.458044375864</v>
      </c>
      <c r="H14" s="10">
        <v>30029.709096890972</v>
      </c>
      <c r="I14" s="10">
        <v>73105.393286033883</v>
      </c>
      <c r="J14" s="10">
        <v>139614.67791161733</v>
      </c>
      <c r="K14" s="10">
        <v>137925.65764278971</v>
      </c>
      <c r="L14" s="10">
        <v>136236.63737396206</v>
      </c>
      <c r="M14" s="10">
        <v>800437.85121649504</v>
      </c>
      <c r="N14" s="10">
        <v>1712547.1667519757</v>
      </c>
      <c r="O14" s="10">
        <v>1954059.4690163364</v>
      </c>
      <c r="P14" s="10">
        <v>2195571.7712806971</v>
      </c>
      <c r="Q14" s="10">
        <v>891082.70419441233</v>
      </c>
      <c r="R14" s="10">
        <v>1884245.0516554536</v>
      </c>
      <c r="S14" s="10">
        <v>2123041.5847035018</v>
      </c>
      <c r="T14" s="10">
        <v>2361838.1177515499</v>
      </c>
    </row>
    <row r="15" spans="2:20" ht="18" customHeight="1" x14ac:dyDescent="0.25">
      <c r="B15" s="3" t="s">
        <v>2</v>
      </c>
      <c r="C15" s="21" t="s">
        <v>14</v>
      </c>
      <c r="D15" s="12" t="s">
        <v>117</v>
      </c>
      <c r="E15" s="9">
        <v>6703.4281367557469</v>
      </c>
      <c r="F15" s="9">
        <v>7477.8649044826789</v>
      </c>
      <c r="G15" s="9">
        <v>8309.6224405577523</v>
      </c>
      <c r="H15" s="9">
        <v>9141.3799766328266</v>
      </c>
      <c r="I15" s="9">
        <v>54427.134430971702</v>
      </c>
      <c r="J15" s="9">
        <v>66645.263727450671</v>
      </c>
      <c r="K15" s="9">
        <v>77006.173943229223</v>
      </c>
      <c r="L15" s="9">
        <v>87367.084159007791</v>
      </c>
      <c r="M15" s="9">
        <v>856969.38295797014</v>
      </c>
      <c r="N15" s="9">
        <v>1153651.1515936702</v>
      </c>
      <c r="O15" s="9">
        <v>1348431.0026305923</v>
      </c>
      <c r="P15" s="9">
        <v>1543210.8536675144</v>
      </c>
      <c r="Q15" s="9">
        <v>918099.94552569755</v>
      </c>
      <c r="R15" s="9">
        <v>1227774.2802256036</v>
      </c>
      <c r="S15" s="9">
        <v>1433746.7990143793</v>
      </c>
      <c r="T15" s="9">
        <v>1639719.3178031549</v>
      </c>
    </row>
    <row r="16" spans="2:20" ht="18" customHeight="1" x14ac:dyDescent="0.25">
      <c r="B16" s="2" t="s">
        <v>2</v>
      </c>
      <c r="C16" s="20" t="s">
        <v>15</v>
      </c>
      <c r="D16" s="13" t="s">
        <v>117</v>
      </c>
      <c r="E16" s="10">
        <v>8373.2016111911435</v>
      </c>
      <c r="F16" s="10">
        <v>9173.4259251573276</v>
      </c>
      <c r="G16" s="10">
        <v>10093.215700378456</v>
      </c>
      <c r="H16" s="10">
        <v>11013.005475599584</v>
      </c>
      <c r="I16" s="10">
        <v>63163.972434415489</v>
      </c>
      <c r="J16" s="10">
        <v>76802.431870690561</v>
      </c>
      <c r="K16" s="10">
        <v>93224.954831741255</v>
      </c>
      <c r="L16" s="10">
        <v>109647.47779279196</v>
      </c>
      <c r="M16" s="10">
        <v>678577.20069348603</v>
      </c>
      <c r="N16" s="10">
        <v>943629.14824786969</v>
      </c>
      <c r="O16" s="10">
        <v>1148182.4558942704</v>
      </c>
      <c r="P16" s="10">
        <v>1352735.7635406714</v>
      </c>
      <c r="Q16" s="10">
        <v>750114.37473909266</v>
      </c>
      <c r="R16" s="10">
        <v>1029605.0060437176</v>
      </c>
      <c r="S16" s="10">
        <v>1251500.6264263901</v>
      </c>
      <c r="T16" s="10">
        <v>1473396.246809063</v>
      </c>
    </row>
    <row r="17" spans="2:20" ht="18" customHeight="1" x14ac:dyDescent="0.25">
      <c r="B17" s="3" t="s">
        <v>2</v>
      </c>
      <c r="C17" s="21" t="s">
        <v>16</v>
      </c>
      <c r="D17" s="12" t="s">
        <v>117</v>
      </c>
      <c r="E17" s="9">
        <v>609.09042622009065</v>
      </c>
      <c r="F17" s="9">
        <v>464.49906129634797</v>
      </c>
      <c r="G17" s="9">
        <v>454.12596552568766</v>
      </c>
      <c r="H17" s="9">
        <v>443.75286975502735</v>
      </c>
      <c r="I17" s="9">
        <v>2845.930529787388</v>
      </c>
      <c r="J17" s="9">
        <v>3591.0624400455399</v>
      </c>
      <c r="K17" s="9">
        <v>3998.571798476295</v>
      </c>
      <c r="L17" s="9">
        <v>4406.0811569070502</v>
      </c>
      <c r="M17" s="9">
        <v>26243.00528972</v>
      </c>
      <c r="N17" s="9">
        <v>46127.906594513472</v>
      </c>
      <c r="O17" s="9">
        <v>60116.782435464134</v>
      </c>
      <c r="P17" s="9">
        <v>74105.65827641479</v>
      </c>
      <c r="Q17" s="9">
        <v>29698.02624572748</v>
      </c>
      <c r="R17" s="9">
        <v>50183.468095855358</v>
      </c>
      <c r="S17" s="9">
        <v>64569.480199466117</v>
      </c>
      <c r="T17" s="9">
        <v>78955.49230307687</v>
      </c>
    </row>
    <row r="18" spans="2:20" ht="18" customHeight="1" x14ac:dyDescent="0.25">
      <c r="B18" s="2" t="s">
        <v>2</v>
      </c>
      <c r="C18" s="20" t="s">
        <v>17</v>
      </c>
      <c r="D18" s="13" t="s">
        <v>117</v>
      </c>
      <c r="E18" s="10">
        <v>3573.2101158935516</v>
      </c>
      <c r="F18" s="10">
        <v>3910.1956993592703</v>
      </c>
      <c r="G18" s="10">
        <v>3935.0966160322005</v>
      </c>
      <c r="H18" s="10">
        <v>3959.9975327051307</v>
      </c>
      <c r="I18" s="10">
        <v>9920.750612586522</v>
      </c>
      <c r="J18" s="10">
        <v>18549.191759703466</v>
      </c>
      <c r="K18" s="10">
        <v>28982.168080399904</v>
      </c>
      <c r="L18" s="10">
        <v>39415.144401096346</v>
      </c>
      <c r="M18" s="10">
        <v>37827.821721627181</v>
      </c>
      <c r="N18" s="10">
        <v>74632.094406434655</v>
      </c>
      <c r="O18" s="10">
        <v>121359.68032942616</v>
      </c>
      <c r="P18" s="10">
        <v>168087.26625241767</v>
      </c>
      <c r="Q18" s="10">
        <v>51321.782450107254</v>
      </c>
      <c r="R18" s="10">
        <v>97091.481865497393</v>
      </c>
      <c r="S18" s="10">
        <v>154276.94502585827</v>
      </c>
      <c r="T18" s="10">
        <v>211462.40818621914</v>
      </c>
    </row>
    <row r="19" spans="2:20" ht="18" customHeight="1" x14ac:dyDescent="0.25">
      <c r="B19" s="3" t="s">
        <v>2</v>
      </c>
      <c r="C19" s="21" t="s">
        <v>56</v>
      </c>
      <c r="D19" s="12" t="s">
        <v>117</v>
      </c>
      <c r="E19" s="9">
        <v>24224.894668280318</v>
      </c>
      <c r="F19" s="9">
        <v>22558.857912746571</v>
      </c>
      <c r="G19" s="9">
        <v>18210.619671985216</v>
      </c>
      <c r="H19" s="9">
        <v>13862.381431223861</v>
      </c>
      <c r="I19" s="9">
        <v>128505.1763090866</v>
      </c>
      <c r="J19" s="9">
        <v>127415.70047530507</v>
      </c>
      <c r="K19" s="9">
        <v>105124.13295410635</v>
      </c>
      <c r="L19" s="9">
        <v>82832.565432907635</v>
      </c>
      <c r="M19" s="9">
        <v>3173498.799539783</v>
      </c>
      <c r="N19" s="9">
        <v>5035668.2007318866</v>
      </c>
      <c r="O19" s="9">
        <v>5842361.3917708257</v>
      </c>
      <c r="P19" s="9">
        <v>6649054.5828097649</v>
      </c>
      <c r="Q19" s="9">
        <v>3326228.87051715</v>
      </c>
      <c r="R19" s="9">
        <v>5185642.7591199381</v>
      </c>
      <c r="S19" s="9">
        <v>5965696.144396917</v>
      </c>
      <c r="T19" s="9">
        <v>6745749.5296738967</v>
      </c>
    </row>
    <row r="20" spans="2:20" ht="18" customHeight="1" x14ac:dyDescent="0.25">
      <c r="B20" s="2" t="s">
        <v>2</v>
      </c>
      <c r="C20" s="20" t="s">
        <v>18</v>
      </c>
      <c r="D20" s="13" t="s">
        <v>117</v>
      </c>
      <c r="E20" s="10">
        <v>4509.5896488742201</v>
      </c>
      <c r="F20" s="10">
        <v>3513.1874084154488</v>
      </c>
      <c r="G20" s="10">
        <v>2185.1104841583387</v>
      </c>
      <c r="H20" s="10">
        <v>857.0335599012285</v>
      </c>
      <c r="I20" s="10">
        <v>46454.153703532196</v>
      </c>
      <c r="J20" s="10">
        <v>40127.044980397855</v>
      </c>
      <c r="K20" s="10">
        <v>28367.624513962124</v>
      </c>
      <c r="L20" s="10">
        <v>16608.204047526389</v>
      </c>
      <c r="M20" s="10">
        <v>2678105.9597206321</v>
      </c>
      <c r="N20" s="10">
        <v>4525919.6188469259</v>
      </c>
      <c r="O20" s="10">
        <v>5520026.8566949321</v>
      </c>
      <c r="P20" s="10">
        <v>6514134.0945429383</v>
      </c>
      <c r="Q20" s="10">
        <v>2729069.7030730383</v>
      </c>
      <c r="R20" s="10">
        <v>4569559.851235739</v>
      </c>
      <c r="S20" s="10">
        <v>5550579.591693053</v>
      </c>
      <c r="T20" s="10">
        <v>6531599.3321503662</v>
      </c>
    </row>
    <row r="21" spans="2:20" ht="18" customHeight="1" x14ac:dyDescent="0.25">
      <c r="B21" s="3" t="s">
        <v>2</v>
      </c>
      <c r="C21" s="21" t="s">
        <v>19</v>
      </c>
      <c r="D21" s="12" t="s">
        <v>117</v>
      </c>
      <c r="E21" s="9">
        <v>72308.158202695311</v>
      </c>
      <c r="F21" s="9">
        <v>51790.342962352683</v>
      </c>
      <c r="G21" s="9">
        <v>32765.825233480184</v>
      </c>
      <c r="H21" s="9">
        <v>13741.307504607686</v>
      </c>
      <c r="I21" s="9">
        <v>425481.87030172761</v>
      </c>
      <c r="J21" s="9">
        <v>342028.87306282425</v>
      </c>
      <c r="K21" s="9">
        <v>222300.53331117035</v>
      </c>
      <c r="L21" s="9">
        <v>102572.19355951648</v>
      </c>
      <c r="M21" s="9">
        <v>4082282.3027045317</v>
      </c>
      <c r="N21" s="9">
        <v>4358083.6079191426</v>
      </c>
      <c r="O21" s="9">
        <v>2973734.418219212</v>
      </c>
      <c r="P21" s="9">
        <v>1589385.2285192811</v>
      </c>
      <c r="Q21" s="9">
        <v>4580072.3312089546</v>
      </c>
      <c r="R21" s="9">
        <v>4751902.823944319</v>
      </c>
      <c r="S21" s="9">
        <v>3228800.7767638625</v>
      </c>
      <c r="T21" s="9">
        <v>1705698.7295834054</v>
      </c>
    </row>
    <row r="22" spans="2:20" ht="18" customHeight="1" x14ac:dyDescent="0.25">
      <c r="B22" s="2" t="s">
        <v>2</v>
      </c>
      <c r="C22" s="20" t="s">
        <v>20</v>
      </c>
      <c r="D22" s="13" t="s">
        <v>117</v>
      </c>
      <c r="E22" s="10">
        <v>22360.069861449989</v>
      </c>
      <c r="F22" s="10">
        <v>17268.219129403518</v>
      </c>
      <c r="G22" s="10">
        <v>16808.503044707562</v>
      </c>
      <c r="H22" s="10">
        <v>16348.786960011606</v>
      </c>
      <c r="I22" s="10">
        <v>108675.32205690832</v>
      </c>
      <c r="J22" s="10">
        <v>138414.56279439593</v>
      </c>
      <c r="K22" s="10">
        <v>145591.11556439841</v>
      </c>
      <c r="L22" s="10">
        <v>152767.66833440086</v>
      </c>
      <c r="M22" s="10">
        <v>720985.38555553195</v>
      </c>
      <c r="N22" s="10">
        <v>1020689.818351357</v>
      </c>
      <c r="O22" s="10">
        <v>1203038.7664511809</v>
      </c>
      <c r="P22" s="10">
        <v>1385387.7145510048</v>
      </c>
      <c r="Q22" s="10">
        <v>852020.77747389022</v>
      </c>
      <c r="R22" s="10">
        <v>1176372.6002751566</v>
      </c>
      <c r="S22" s="10">
        <v>1365438.3850602868</v>
      </c>
      <c r="T22" s="10">
        <v>1554504.1698454174</v>
      </c>
    </row>
    <row r="23" spans="2:20" ht="18" customHeight="1" x14ac:dyDescent="0.25">
      <c r="B23" s="3" t="s">
        <v>2</v>
      </c>
      <c r="C23" s="21" t="s">
        <v>57</v>
      </c>
      <c r="D23" s="12" t="s">
        <v>117</v>
      </c>
      <c r="E23" s="9">
        <v>13358.454578023593</v>
      </c>
      <c r="F23" s="9">
        <v>8679.9301472597854</v>
      </c>
      <c r="G23" s="9">
        <v>6657.0862631445343</v>
      </c>
      <c r="H23" s="9">
        <v>4634.2423790292823</v>
      </c>
      <c r="I23" s="9">
        <v>59798.595613847465</v>
      </c>
      <c r="J23" s="9">
        <v>53722.383748550557</v>
      </c>
      <c r="K23" s="9">
        <v>48457.495037122426</v>
      </c>
      <c r="L23" s="9">
        <v>43192.606325694294</v>
      </c>
      <c r="M23" s="9">
        <v>288510.58847599209</v>
      </c>
      <c r="N23" s="9">
        <v>364687.13486603211</v>
      </c>
      <c r="O23" s="9">
        <v>374427.82785632869</v>
      </c>
      <c r="P23" s="9">
        <v>384168.52084662527</v>
      </c>
      <c r="Q23" s="9">
        <v>361667.63866786315</v>
      </c>
      <c r="R23" s="9">
        <v>427089.44876184245</v>
      </c>
      <c r="S23" s="9">
        <v>429542.40915659565</v>
      </c>
      <c r="T23" s="9">
        <v>431995.36955134885</v>
      </c>
    </row>
    <row r="24" spans="2:20" ht="18" customHeight="1" x14ac:dyDescent="0.25">
      <c r="B24" s="2" t="s">
        <v>2</v>
      </c>
      <c r="C24" s="20" t="s">
        <v>58</v>
      </c>
      <c r="D24" s="13" t="s">
        <v>117</v>
      </c>
      <c r="E24" s="10">
        <v>9595.1897752770728</v>
      </c>
      <c r="F24" s="10">
        <v>0</v>
      </c>
      <c r="G24" s="10">
        <v>0</v>
      </c>
      <c r="H24" s="10">
        <v>0</v>
      </c>
      <c r="I24" s="10">
        <v>72013.311048413307</v>
      </c>
      <c r="J24" s="10">
        <v>0</v>
      </c>
      <c r="K24" s="10">
        <v>0</v>
      </c>
      <c r="L24" s="10">
        <v>0</v>
      </c>
      <c r="M24" s="10">
        <v>1131381.3419421122</v>
      </c>
      <c r="N24" s="10">
        <v>0</v>
      </c>
      <c r="O24" s="10">
        <v>0</v>
      </c>
      <c r="P24" s="10">
        <v>0</v>
      </c>
      <c r="Q24" s="10">
        <v>1212989.8427658025</v>
      </c>
      <c r="R24" s="10">
        <v>0</v>
      </c>
      <c r="S24" s="10">
        <v>0</v>
      </c>
      <c r="T24" s="10">
        <v>0</v>
      </c>
    </row>
    <row r="25" spans="2:20" ht="18" customHeight="1" x14ac:dyDescent="0.25">
      <c r="B25" s="3" t="s">
        <v>2</v>
      </c>
      <c r="C25" s="21" t="s">
        <v>21</v>
      </c>
      <c r="D25" s="12" t="s">
        <v>117</v>
      </c>
      <c r="E25" s="9">
        <v>600.94075168917823</v>
      </c>
      <c r="F25" s="9">
        <v>503.65772327315801</v>
      </c>
      <c r="G25" s="9">
        <v>460.24003864010211</v>
      </c>
      <c r="H25" s="9">
        <v>416.82235400704621</v>
      </c>
      <c r="I25" s="9">
        <v>5635.030707045401</v>
      </c>
      <c r="J25" s="9">
        <v>5682.7030112630428</v>
      </c>
      <c r="K25" s="9">
        <v>5607.8359172307028</v>
      </c>
      <c r="L25" s="9">
        <v>5532.9688231983637</v>
      </c>
      <c r="M25" s="9">
        <v>80954.282349374698</v>
      </c>
      <c r="N25" s="9">
        <v>96630.39038814939</v>
      </c>
      <c r="O25" s="9">
        <v>104729.1629108426</v>
      </c>
      <c r="P25" s="9">
        <v>112827.93543353579</v>
      </c>
      <c r="Q25" s="9">
        <v>87190.253808109279</v>
      </c>
      <c r="R25" s="9">
        <v>102816.75112268559</v>
      </c>
      <c r="S25" s="9">
        <v>110797.23886671341</v>
      </c>
      <c r="T25" s="9">
        <v>118777.7266107412</v>
      </c>
    </row>
    <row r="26" spans="2:20" ht="18" customHeight="1" x14ac:dyDescent="0.25">
      <c r="B26" s="2" t="s">
        <v>2</v>
      </c>
      <c r="C26" s="20" t="s">
        <v>59</v>
      </c>
      <c r="D26" s="13" t="s">
        <v>117</v>
      </c>
      <c r="E26" s="10">
        <v>39.946109293297951</v>
      </c>
      <c r="F26" s="10">
        <v>36.113760058596618</v>
      </c>
      <c r="G26" s="10">
        <v>33.710207910762648</v>
      </c>
      <c r="H26" s="10">
        <v>31.306655762928674</v>
      </c>
      <c r="I26" s="10">
        <v>440.44246264141862</v>
      </c>
      <c r="J26" s="10">
        <v>448.77604634452246</v>
      </c>
      <c r="K26" s="10">
        <v>444.77235930650409</v>
      </c>
      <c r="L26" s="10">
        <v>440.76867226848572</v>
      </c>
      <c r="M26" s="10">
        <v>890.12479252613298</v>
      </c>
      <c r="N26" s="10">
        <v>1067.7376860815261</v>
      </c>
      <c r="O26" s="10">
        <v>1158.0531954951769</v>
      </c>
      <c r="P26" s="10">
        <v>1248.3687049088276</v>
      </c>
      <c r="Q26" s="10">
        <v>1370.5133644608495</v>
      </c>
      <c r="R26" s="10">
        <v>1552.6274924846452</v>
      </c>
      <c r="S26" s="10">
        <v>1636.5357627124436</v>
      </c>
      <c r="T26" s="10">
        <v>1720.4440329402419</v>
      </c>
    </row>
    <row r="27" spans="2:20" ht="18" customHeight="1" x14ac:dyDescent="0.25">
      <c r="B27" s="3" t="s">
        <v>2</v>
      </c>
      <c r="C27" s="21" t="s">
        <v>22</v>
      </c>
      <c r="D27" s="12" t="s">
        <v>117</v>
      </c>
      <c r="E27" s="9">
        <v>59.364527496575263</v>
      </c>
      <c r="F27" s="9">
        <v>74.696144879986647</v>
      </c>
      <c r="G27" s="9">
        <v>41.08807185772195</v>
      </c>
      <c r="H27" s="9">
        <v>7.4799988354572546</v>
      </c>
      <c r="I27" s="9">
        <v>447.46458623340652</v>
      </c>
      <c r="J27" s="9">
        <v>560.19849293589982</v>
      </c>
      <c r="K27" s="9">
        <v>343.99582754642319</v>
      </c>
      <c r="L27" s="9">
        <v>127.79316215694656</v>
      </c>
      <c r="M27" s="9">
        <v>149.75805914961819</v>
      </c>
      <c r="N27" s="9">
        <v>306.71922016204849</v>
      </c>
      <c r="O27" s="9">
        <v>193.03404899708909</v>
      </c>
      <c r="P27" s="9">
        <v>79.348877832129688</v>
      </c>
      <c r="Q27" s="9">
        <v>656.58717287959996</v>
      </c>
      <c r="R27" s="9">
        <v>941.61385797793491</v>
      </c>
      <c r="S27" s="9">
        <v>578.11794840123423</v>
      </c>
      <c r="T27" s="9">
        <v>214.62203882453352</v>
      </c>
    </row>
    <row r="28" spans="2:20" s="23" customFormat="1" ht="18" customHeight="1" x14ac:dyDescent="0.25">
      <c r="B28" s="2" t="s">
        <v>2</v>
      </c>
      <c r="C28" s="2" t="s">
        <v>63</v>
      </c>
      <c r="D28" s="2" t="s">
        <v>117</v>
      </c>
      <c r="E28" s="22">
        <v>167767.28406138896</v>
      </c>
      <c r="F28" s="22">
        <v>102041.94966213792</v>
      </c>
      <c r="G28" s="22">
        <v>77005.049854557612</v>
      </c>
      <c r="H28" s="22">
        <v>51968.150046977316</v>
      </c>
      <c r="I28" s="48">
        <v>759450.39650909894</v>
      </c>
      <c r="J28" s="22">
        <v>726766.36611006421</v>
      </c>
      <c r="K28" s="22">
        <v>643954.46125290787</v>
      </c>
      <c r="L28" s="22">
        <v>561142.55639575201</v>
      </c>
      <c r="M28" s="22">
        <v>5513298.8561006105</v>
      </c>
      <c r="N28" s="22">
        <v>7624780.9284793101</v>
      </c>
      <c r="O28" s="22">
        <v>7169679.9753389992</v>
      </c>
      <c r="P28" s="22">
        <v>6714579.0221986845</v>
      </c>
      <c r="Q28" s="22">
        <v>6440516.5366710983</v>
      </c>
      <c r="R28" s="22">
        <v>8453589.244251512</v>
      </c>
      <c r="S28" s="22">
        <v>7890639.4864464644</v>
      </c>
      <c r="T28" s="22">
        <v>7327689.7286414141</v>
      </c>
    </row>
    <row r="29" spans="2:20" ht="18" customHeight="1" x14ac:dyDescent="0.25">
      <c r="B29" s="3" t="s">
        <v>2</v>
      </c>
      <c r="C29" s="21" t="s">
        <v>23</v>
      </c>
      <c r="D29" s="12" t="s">
        <v>117</v>
      </c>
      <c r="E29" s="9">
        <v>53180.050959892535</v>
      </c>
      <c r="F29" s="9">
        <v>22685.072250093894</v>
      </c>
      <c r="G29" s="9">
        <v>16873.613351143693</v>
      </c>
      <c r="H29" s="9">
        <v>11062.154452193488</v>
      </c>
      <c r="I29" s="9">
        <v>208514.61684518217</v>
      </c>
      <c r="J29" s="9">
        <v>137401.43793232334</v>
      </c>
      <c r="K29" s="9">
        <v>111497.01388704107</v>
      </c>
      <c r="L29" s="9">
        <v>85592.589841758803</v>
      </c>
      <c r="M29" s="9">
        <v>2374421.6326084263</v>
      </c>
      <c r="N29" s="9">
        <v>2425585.7739274288</v>
      </c>
      <c r="O29" s="9">
        <v>2253496.6636688132</v>
      </c>
      <c r="P29" s="9">
        <v>2081407.5534101974</v>
      </c>
      <c r="Q29" s="9">
        <v>2636116.300413501</v>
      </c>
      <c r="R29" s="9">
        <v>2585672.2841098458</v>
      </c>
      <c r="S29" s="9">
        <v>2381867.2909069979</v>
      </c>
      <c r="T29" s="9">
        <v>2178062.2977041495</v>
      </c>
    </row>
    <row r="30" spans="2:20" ht="18" customHeight="1" x14ac:dyDescent="0.25">
      <c r="B30" s="2" t="s">
        <v>2</v>
      </c>
      <c r="C30" s="20" t="s">
        <v>24</v>
      </c>
      <c r="D30" s="13" t="s">
        <v>117</v>
      </c>
      <c r="E30" s="10">
        <v>51702.00672401498</v>
      </c>
      <c r="F30" s="10">
        <v>27755.039305071103</v>
      </c>
      <c r="G30" s="10">
        <v>16891.74702734231</v>
      </c>
      <c r="H30" s="10">
        <v>6028.4547496135128</v>
      </c>
      <c r="I30" s="10">
        <v>182126.39155255555</v>
      </c>
      <c r="J30" s="10">
        <v>145689.29888287309</v>
      </c>
      <c r="K30" s="10">
        <v>97092.706606885738</v>
      </c>
      <c r="L30" s="10">
        <v>48496.114330898381</v>
      </c>
      <c r="M30" s="10">
        <v>1313257.7328150629</v>
      </c>
      <c r="N30" s="10">
        <v>1722715.1552097418</v>
      </c>
      <c r="O30" s="10">
        <v>1181207.9096143618</v>
      </c>
      <c r="P30" s="10">
        <v>639700.66401898174</v>
      </c>
      <c r="Q30" s="10">
        <v>1547086.1310916333</v>
      </c>
      <c r="R30" s="10">
        <v>1896159.4933976859</v>
      </c>
      <c r="S30" s="10">
        <v>1295192.3632485899</v>
      </c>
      <c r="T30" s="10">
        <v>694225.23309949366</v>
      </c>
    </row>
    <row r="31" spans="2:20" ht="18" customHeight="1" x14ac:dyDescent="0.25">
      <c r="B31" s="3" t="s">
        <v>2</v>
      </c>
      <c r="C31" s="21" t="s">
        <v>25</v>
      </c>
      <c r="D31" s="12" t="s">
        <v>117</v>
      </c>
      <c r="E31" s="9">
        <v>2291.7649577972752</v>
      </c>
      <c r="F31" s="9">
        <v>1764.649198260737</v>
      </c>
      <c r="G31" s="9">
        <v>1094.2071003508406</v>
      </c>
      <c r="H31" s="9">
        <v>423.76500244094416</v>
      </c>
      <c r="I31" s="9">
        <v>14879.671505003795</v>
      </c>
      <c r="J31" s="9">
        <v>16418.082751950151</v>
      </c>
      <c r="K31" s="9">
        <v>12319.281232153309</v>
      </c>
      <c r="L31" s="9">
        <v>8220.4797123564676</v>
      </c>
      <c r="M31" s="9">
        <v>82465.786018644925</v>
      </c>
      <c r="N31" s="9">
        <v>148037.40673588015</v>
      </c>
      <c r="O31" s="9">
        <v>121675.48738095247</v>
      </c>
      <c r="P31" s="9">
        <v>95313.56802602479</v>
      </c>
      <c r="Q31" s="9">
        <v>99637.222481445991</v>
      </c>
      <c r="R31" s="9">
        <v>166220.13868609106</v>
      </c>
      <c r="S31" s="9">
        <v>135088.97571345663</v>
      </c>
      <c r="T31" s="9">
        <v>103957.81274082221</v>
      </c>
    </row>
    <row r="32" spans="2:20" ht="18" customHeight="1" x14ac:dyDescent="0.25">
      <c r="B32" s="2" t="s">
        <v>2</v>
      </c>
      <c r="C32" s="20" t="s">
        <v>26</v>
      </c>
      <c r="D32" s="13" t="s">
        <v>117</v>
      </c>
      <c r="E32" s="10">
        <v>796.54333495026788</v>
      </c>
      <c r="F32" s="10">
        <v>741.11217914861652</v>
      </c>
      <c r="G32" s="10">
        <v>479.17114081698674</v>
      </c>
      <c r="H32" s="10">
        <v>217.23010248535692</v>
      </c>
      <c r="I32" s="10">
        <v>2929.5772324942027</v>
      </c>
      <c r="J32" s="10">
        <v>6138.1714903585498</v>
      </c>
      <c r="K32" s="10">
        <v>4262.073345953916</v>
      </c>
      <c r="L32" s="10">
        <v>2385.9752015492827</v>
      </c>
      <c r="M32" s="10">
        <v>33968.942314829925</v>
      </c>
      <c r="N32" s="10">
        <v>66652.674996002082</v>
      </c>
      <c r="O32" s="10">
        <v>46134.733998788448</v>
      </c>
      <c r="P32" s="10">
        <v>25616.793001574806</v>
      </c>
      <c r="Q32" s="10">
        <v>37695.062882274397</v>
      </c>
      <c r="R32" s="10">
        <v>73531.958665509243</v>
      </c>
      <c r="S32" s="10">
        <v>50875.978485559353</v>
      </c>
      <c r="T32" s="10">
        <v>28219.998305609446</v>
      </c>
    </row>
    <row r="33" spans="2:20" ht="18" customHeight="1" x14ac:dyDescent="0.25">
      <c r="B33" s="3" t="s">
        <v>2</v>
      </c>
      <c r="C33" s="21" t="s">
        <v>27</v>
      </c>
      <c r="D33" s="12" t="s">
        <v>117</v>
      </c>
      <c r="E33" s="9">
        <v>3421.0421117743663</v>
      </c>
      <c r="F33" s="9">
        <v>3371.3880731955387</v>
      </c>
      <c r="G33" s="9">
        <v>2187.9331025487559</v>
      </c>
      <c r="H33" s="9">
        <v>1004.4781319019727</v>
      </c>
      <c r="I33" s="9">
        <v>19327.394333818662</v>
      </c>
      <c r="J33" s="9">
        <v>27424.14178591111</v>
      </c>
      <c r="K33" s="9">
        <v>19882.624805836596</v>
      </c>
      <c r="L33" s="9">
        <v>12341.107825762087</v>
      </c>
      <c r="M33" s="9">
        <v>130974.12471956262</v>
      </c>
      <c r="N33" s="9">
        <v>309930.68603804091</v>
      </c>
      <c r="O33" s="9">
        <v>233153.29519864029</v>
      </c>
      <c r="P33" s="9">
        <v>156375.90435923968</v>
      </c>
      <c r="Q33" s="9">
        <v>153722.56116515564</v>
      </c>
      <c r="R33" s="9">
        <v>340726.21589714754</v>
      </c>
      <c r="S33" s="9">
        <v>255223.85310702564</v>
      </c>
      <c r="T33" s="9">
        <v>169721.49031690374</v>
      </c>
    </row>
    <row r="34" spans="2:20" ht="18" customHeight="1" x14ac:dyDescent="0.25">
      <c r="B34" s="2" t="s">
        <v>2</v>
      </c>
      <c r="C34" s="20" t="s">
        <v>28</v>
      </c>
      <c r="D34" s="13" t="s">
        <v>117</v>
      </c>
      <c r="E34" s="10">
        <v>1071.5354854047341</v>
      </c>
      <c r="F34" s="10">
        <v>1694.5352840972876</v>
      </c>
      <c r="G34" s="10">
        <v>1238.7155238790945</v>
      </c>
      <c r="H34" s="10">
        <v>782.89576366090137</v>
      </c>
      <c r="I34" s="10">
        <v>7402.3989990232894</v>
      </c>
      <c r="J34" s="10">
        <v>20689.216651525054</v>
      </c>
      <c r="K34" s="10">
        <v>17013.07570561811</v>
      </c>
      <c r="L34" s="10">
        <v>13336.934759711166</v>
      </c>
      <c r="M34" s="10">
        <v>127710.15398898952</v>
      </c>
      <c r="N34" s="10">
        <v>304324.55202543346</v>
      </c>
      <c r="O34" s="10">
        <v>330480.18516864104</v>
      </c>
      <c r="P34" s="10">
        <v>356635.81831184862</v>
      </c>
      <c r="Q34" s="10">
        <v>136184.08847341753</v>
      </c>
      <c r="R34" s="10">
        <v>326708.30396105582</v>
      </c>
      <c r="S34" s="10">
        <v>348731.97639813821</v>
      </c>
      <c r="T34" s="10">
        <v>370755.64883522067</v>
      </c>
    </row>
    <row r="35" spans="2:20" ht="18" customHeight="1" x14ac:dyDescent="0.25">
      <c r="B35" s="3" t="s">
        <v>2</v>
      </c>
      <c r="C35" s="21" t="s">
        <v>29</v>
      </c>
      <c r="D35" s="12" t="s">
        <v>117</v>
      </c>
      <c r="E35" s="9">
        <v>43838.507457460226</v>
      </c>
      <c r="F35" s="9">
        <v>29763.816159313781</v>
      </c>
      <c r="G35" s="9">
        <v>26010.218719469332</v>
      </c>
      <c r="H35" s="9">
        <v>22256.62127962488</v>
      </c>
      <c r="I35" s="9">
        <v>253053.1856285859</v>
      </c>
      <c r="J35" s="9">
        <v>266565.90818465286</v>
      </c>
      <c r="K35" s="9">
        <v>268151.31519596418</v>
      </c>
      <c r="L35" s="9">
        <v>269736.72220727557</v>
      </c>
      <c r="M35" s="9">
        <v>970952.80082536791</v>
      </c>
      <c r="N35" s="9">
        <v>1569264.7161519325</v>
      </c>
      <c r="O35" s="9">
        <v>1843265.7656726232</v>
      </c>
      <c r="P35" s="9">
        <v>2117266.8151933136</v>
      </c>
      <c r="Q35" s="9">
        <v>1267844.4939114139</v>
      </c>
      <c r="R35" s="9">
        <v>1865594.4404958992</v>
      </c>
      <c r="S35" s="9">
        <v>2137427.2995880567</v>
      </c>
      <c r="T35" s="9">
        <v>2409260.1586802141</v>
      </c>
    </row>
    <row r="36" spans="2:20" ht="18" customHeight="1" x14ac:dyDescent="0.25">
      <c r="B36" s="2" t="s">
        <v>2</v>
      </c>
      <c r="C36" s="20" t="s">
        <v>30</v>
      </c>
      <c r="D36" s="13" t="s">
        <v>117</v>
      </c>
      <c r="E36" s="10">
        <v>1541.6300811229728</v>
      </c>
      <c r="F36" s="10">
        <v>943.94664866448409</v>
      </c>
      <c r="G36" s="10">
        <v>882.98241049778812</v>
      </c>
      <c r="H36" s="10">
        <v>822.01817233109227</v>
      </c>
      <c r="I36" s="10">
        <v>8601.5194796563774</v>
      </c>
      <c r="J36" s="10">
        <v>9428.3894855106992</v>
      </c>
      <c r="K36" s="10">
        <v>10752.14417097787</v>
      </c>
      <c r="L36" s="10">
        <v>12075.898856445041</v>
      </c>
      <c r="M36" s="10">
        <v>59301.263640433681</v>
      </c>
      <c r="N36" s="10">
        <v>111856.89930170398</v>
      </c>
      <c r="O36" s="10">
        <v>136205.63014253022</v>
      </c>
      <c r="P36" s="10">
        <v>160554.36098335648</v>
      </c>
      <c r="Q36" s="10">
        <v>69444.413201213029</v>
      </c>
      <c r="R36" s="10">
        <v>122229.23543587916</v>
      </c>
      <c r="S36" s="10">
        <v>147840.75672400589</v>
      </c>
      <c r="T36" s="10">
        <v>173452.27801213262</v>
      </c>
    </row>
    <row r="37" spans="2:20" ht="18" customHeight="1" x14ac:dyDescent="0.25">
      <c r="B37" s="3" t="s">
        <v>2</v>
      </c>
      <c r="C37" s="21" t="s">
        <v>31</v>
      </c>
      <c r="D37" s="12" t="s">
        <v>117</v>
      </c>
      <c r="E37" s="9">
        <v>3446.7014349752358</v>
      </c>
      <c r="F37" s="9">
        <v>2052.6971002577652</v>
      </c>
      <c r="G37" s="9">
        <v>2348.1774322861811</v>
      </c>
      <c r="H37" s="9">
        <v>2643.6577643145965</v>
      </c>
      <c r="I37" s="9">
        <v>17013.99545109873</v>
      </c>
      <c r="J37" s="9">
        <v>15099.343625461644</v>
      </c>
      <c r="K37" s="9">
        <v>20389.401298067634</v>
      </c>
      <c r="L37" s="9">
        <v>25679.458970673626</v>
      </c>
      <c r="M37" s="9">
        <v>72766.758341527122</v>
      </c>
      <c r="N37" s="9">
        <v>112752.55336709297</v>
      </c>
      <c r="O37" s="9">
        <v>152672.87213873357</v>
      </c>
      <c r="P37" s="9">
        <v>192593.19091037413</v>
      </c>
      <c r="Q37" s="9">
        <v>93227.45522760108</v>
      </c>
      <c r="R37" s="9">
        <v>129904.59409281239</v>
      </c>
      <c r="S37" s="9">
        <v>175410.45086908739</v>
      </c>
      <c r="T37" s="9">
        <v>220916.30764536237</v>
      </c>
    </row>
    <row r="38" spans="2:20" ht="18" customHeight="1" x14ac:dyDescent="0.25">
      <c r="B38" s="2" t="s">
        <v>2</v>
      </c>
      <c r="C38" s="20" t="s">
        <v>32</v>
      </c>
      <c r="D38" s="13" t="s">
        <v>117</v>
      </c>
      <c r="E38" s="10">
        <v>6089.0216600233516</v>
      </c>
      <c r="F38" s="10">
        <v>4561.1058618404641</v>
      </c>
      <c r="G38" s="10">
        <v>3409.0008346888071</v>
      </c>
      <c r="H38" s="10">
        <v>2256.8958075371506</v>
      </c>
      <c r="I38" s="10">
        <v>24184.749809210334</v>
      </c>
      <c r="J38" s="10">
        <v>35744.776756225911</v>
      </c>
      <c r="K38" s="10">
        <v>29570.950914547429</v>
      </c>
      <c r="L38" s="10">
        <v>23397.125072868952</v>
      </c>
      <c r="M38" s="10">
        <v>197318.19959513945</v>
      </c>
      <c r="N38" s="10">
        <v>439238.97827940312</v>
      </c>
      <c r="O38" s="10">
        <v>385206.67500958568</v>
      </c>
      <c r="P38" s="10">
        <v>331174.37173976825</v>
      </c>
      <c r="Q38" s="10">
        <v>227591.97106437312</v>
      </c>
      <c r="R38" s="10">
        <v>479544.86089746951</v>
      </c>
      <c r="S38" s="10">
        <v>418186.62675882189</v>
      </c>
      <c r="T38" s="10">
        <v>356828.39262017433</v>
      </c>
    </row>
    <row r="39" spans="2:20" ht="18" customHeight="1" x14ac:dyDescent="0.25">
      <c r="B39" s="3" t="s">
        <v>2</v>
      </c>
      <c r="C39" s="21" t="s">
        <v>33</v>
      </c>
      <c r="D39" s="12" t="s">
        <v>117</v>
      </c>
      <c r="E39" s="9">
        <v>668.38091155207962</v>
      </c>
      <c r="F39" s="9">
        <v>0</v>
      </c>
      <c r="G39" s="9">
        <v>0</v>
      </c>
      <c r="H39" s="9">
        <v>0</v>
      </c>
      <c r="I39" s="9">
        <v>3745.708833864493</v>
      </c>
      <c r="J39" s="9">
        <v>0</v>
      </c>
      <c r="K39" s="9">
        <v>0</v>
      </c>
      <c r="L39" s="9">
        <v>0</v>
      </c>
      <c r="M39" s="9">
        <v>28702.410116324347</v>
      </c>
      <c r="N39" s="9">
        <v>0</v>
      </c>
      <c r="O39" s="9">
        <v>0</v>
      </c>
      <c r="P39" s="9">
        <v>0</v>
      </c>
      <c r="Q39" s="9">
        <v>33116.499861740922</v>
      </c>
      <c r="R39" s="9">
        <v>0</v>
      </c>
      <c r="S39" s="9">
        <v>0</v>
      </c>
      <c r="T39" s="9">
        <v>0</v>
      </c>
    </row>
    <row r="40" spans="2:20" ht="18" customHeight="1" x14ac:dyDescent="0.25">
      <c r="B40" s="2" t="s">
        <v>2</v>
      </c>
      <c r="C40" s="20" t="s">
        <v>34</v>
      </c>
      <c r="D40" s="13" t="s">
        <v>117</v>
      </c>
      <c r="E40" s="10">
        <v>17.158287412288193</v>
      </c>
      <c r="F40" s="10">
        <v>766.8719282092685</v>
      </c>
      <c r="G40" s="10">
        <v>642.45528586618161</v>
      </c>
      <c r="H40" s="10">
        <v>518.03864352309472</v>
      </c>
      <c r="I40" s="10">
        <v>1653.1234909331781</v>
      </c>
      <c r="J40" s="10">
        <v>4867.9302970280396</v>
      </c>
      <c r="K40" s="10">
        <v>5570.8715642182196</v>
      </c>
      <c r="L40" s="10">
        <v>6273.8128314084006</v>
      </c>
      <c r="M40" s="10">
        <v>14689.895992510361</v>
      </c>
      <c r="N40" s="10">
        <v>107711.08475946586</v>
      </c>
      <c r="O40" s="10">
        <v>124700.3641535716</v>
      </c>
      <c r="P40" s="10">
        <v>141689.64354767735</v>
      </c>
      <c r="Q40" s="10">
        <v>16360.177770855827</v>
      </c>
      <c r="R40" s="10">
        <v>113345.88698470316</v>
      </c>
      <c r="S40" s="10">
        <v>130913.691003656</v>
      </c>
      <c r="T40" s="10">
        <v>148481.49502260884</v>
      </c>
    </row>
    <row r="41" spans="2:20" ht="18" customHeight="1" x14ac:dyDescent="0.25">
      <c r="B41" s="3" t="s">
        <v>2</v>
      </c>
      <c r="C41" s="21" t="s">
        <v>35</v>
      </c>
      <c r="D41" s="12" t="s">
        <v>117</v>
      </c>
      <c r="E41" s="9">
        <v>15.523205062163232</v>
      </c>
      <c r="F41" s="9">
        <v>288.97467351411342</v>
      </c>
      <c r="G41" s="9">
        <v>238.99644250714687</v>
      </c>
      <c r="H41" s="9">
        <v>189.01821150018034</v>
      </c>
      <c r="I41" s="9">
        <v>597.78320200857854</v>
      </c>
      <c r="J41" s="9">
        <v>1832.700533484139</v>
      </c>
      <c r="K41" s="9">
        <v>2050.3578366350243</v>
      </c>
      <c r="L41" s="9">
        <v>2268.0151397859095</v>
      </c>
      <c r="M41" s="9">
        <v>10439.820473348342</v>
      </c>
      <c r="N41" s="9">
        <v>76485.60175645932</v>
      </c>
      <c r="O41" s="9">
        <v>88446.849102543536</v>
      </c>
      <c r="P41" s="9">
        <v>100408.09644862775</v>
      </c>
      <c r="Q41" s="9">
        <v>11053.126880419084</v>
      </c>
      <c r="R41" s="9">
        <v>78607.276963457567</v>
      </c>
      <c r="S41" s="9">
        <v>90736.203381685715</v>
      </c>
      <c r="T41" s="9">
        <v>102865.12979991385</v>
      </c>
    </row>
    <row r="42" spans="2:20" ht="18" customHeight="1" x14ac:dyDescent="0.25">
      <c r="B42" s="2" t="s">
        <v>2</v>
      </c>
      <c r="C42" s="20" t="s">
        <v>36</v>
      </c>
      <c r="D42" s="13" t="s">
        <v>117</v>
      </c>
      <c r="E42" s="10">
        <v>240.96207317228524</v>
      </c>
      <c r="F42" s="10">
        <v>157.22378762255767</v>
      </c>
      <c r="G42" s="10">
        <v>130.38565433615867</v>
      </c>
      <c r="H42" s="10">
        <v>103.54752104975967</v>
      </c>
      <c r="I42" s="10">
        <v>1948.4363209285793</v>
      </c>
      <c r="J42" s="10">
        <v>2353.2312101955658</v>
      </c>
      <c r="K42" s="10">
        <v>2411.117326750672</v>
      </c>
      <c r="L42" s="10">
        <v>2469.0034433057781</v>
      </c>
      <c r="M42" s="10">
        <v>19109.269250808753</v>
      </c>
      <c r="N42" s="10">
        <v>36143.247424889189</v>
      </c>
      <c r="O42" s="10">
        <v>43252.533819908873</v>
      </c>
      <c r="P42" s="10">
        <v>50361.82021492855</v>
      </c>
      <c r="Q42" s="10">
        <v>21298.667644909619</v>
      </c>
      <c r="R42" s="10">
        <v>38653.702422707313</v>
      </c>
      <c r="S42" s="10">
        <v>45794.036800995702</v>
      </c>
      <c r="T42" s="10">
        <v>52934.371179284091</v>
      </c>
    </row>
    <row r="43" spans="2:20" ht="18" customHeight="1" x14ac:dyDescent="0.25">
      <c r="B43" s="3" t="s">
        <v>2</v>
      </c>
      <c r="C43" s="21" t="s">
        <v>37</v>
      </c>
      <c r="D43" s="12" t="s">
        <v>117</v>
      </c>
      <c r="E43" s="9" t="s">
        <v>130</v>
      </c>
      <c r="F43" s="9">
        <v>4141.9060606550729</v>
      </c>
      <c r="G43" s="9">
        <v>3378.2012203253371</v>
      </c>
      <c r="H43" s="9">
        <v>2614.4963799956017</v>
      </c>
      <c r="I43" s="9">
        <v>6319.7681997937607</v>
      </c>
      <c r="J43" s="9">
        <v>26270.078777590952</v>
      </c>
      <c r="K43" s="9">
        <v>30654.457966218455</v>
      </c>
      <c r="L43" s="9">
        <v>35038.837154845962</v>
      </c>
      <c r="M43" s="9">
        <v>6472.7822975796153</v>
      </c>
      <c r="N43" s="9">
        <v>58281.870882344483</v>
      </c>
      <c r="O43" s="9">
        <v>64679.726981473839</v>
      </c>
      <c r="P43" s="9">
        <v>71077.583080603203</v>
      </c>
      <c r="Q43" s="9">
        <v>12792.550497373377</v>
      </c>
      <c r="R43" s="9">
        <v>88693.855720590509</v>
      </c>
      <c r="S43" s="9">
        <v>98712.386168017634</v>
      </c>
      <c r="T43" s="9">
        <v>108730.91661544476</v>
      </c>
    </row>
    <row r="44" spans="2:20" ht="18" customHeight="1" x14ac:dyDescent="0.25">
      <c r="B44" s="2" t="s">
        <v>2</v>
      </c>
      <c r="C44" s="20" t="s">
        <v>38</v>
      </c>
      <c r="D44" s="13" t="s">
        <v>117</v>
      </c>
      <c r="E44" s="10">
        <v>607.22238334148074</v>
      </c>
      <c r="F44" s="10">
        <v>556.57876689400337</v>
      </c>
      <c r="G44" s="10">
        <v>537.33893129233979</v>
      </c>
      <c r="H44" s="10">
        <v>518.09909569067611</v>
      </c>
      <c r="I44" s="10">
        <v>4039.0870373056696</v>
      </c>
      <c r="J44" s="10">
        <v>5130.7722697447462</v>
      </c>
      <c r="K44" s="10">
        <v>5901.319273801013</v>
      </c>
      <c r="L44" s="10">
        <v>6671.8662778572807</v>
      </c>
      <c r="M44" s="10">
        <v>40852.025549183563</v>
      </c>
      <c r="N44" s="10">
        <v>81960.93107583074</v>
      </c>
      <c r="O44" s="10">
        <v>104067.95262180897</v>
      </c>
      <c r="P44" s="10">
        <v>126174.97416778722</v>
      </c>
      <c r="Q44" s="10">
        <v>45498.334969830714</v>
      </c>
      <c r="R44" s="10">
        <v>87648.282112469489</v>
      </c>
      <c r="S44" s="10">
        <v>110506.61082690232</v>
      </c>
      <c r="T44" s="10">
        <v>133364.93954133519</v>
      </c>
    </row>
    <row r="45" spans="2:20" ht="18" customHeight="1" x14ac:dyDescent="0.25">
      <c r="B45" s="3" t="s">
        <v>2</v>
      </c>
      <c r="C45" s="21" t="s">
        <v>39</v>
      </c>
      <c r="D45" s="12" t="s">
        <v>117</v>
      </c>
      <c r="E45" s="9">
        <v>468.60659448928294</v>
      </c>
      <c r="F45" s="9">
        <v>290.38935464829729</v>
      </c>
      <c r="G45" s="9">
        <v>254.2568895204646</v>
      </c>
      <c r="H45" s="9">
        <v>218.12442439263188</v>
      </c>
      <c r="I45" s="9">
        <v>2335.8880552377809</v>
      </c>
      <c r="J45" s="9">
        <v>2457.8945537316081</v>
      </c>
      <c r="K45" s="9">
        <v>2679.7200234069533</v>
      </c>
      <c r="L45" s="9">
        <v>2901.5454930822984</v>
      </c>
      <c r="M45" s="9">
        <v>29369.999568356157</v>
      </c>
      <c r="N45" s="9">
        <v>46624.775043627611</v>
      </c>
      <c r="O45" s="9">
        <v>53440.556153369558</v>
      </c>
      <c r="P45" s="9">
        <v>60256.337263111498</v>
      </c>
      <c r="Q45" s="9">
        <v>32174.494218083222</v>
      </c>
      <c r="R45" s="9">
        <v>49373.058952007515</v>
      </c>
      <c r="S45" s="9">
        <v>56374.533066296979</v>
      </c>
      <c r="T45" s="9">
        <v>63376.007180586428</v>
      </c>
    </row>
    <row r="46" spans="2:20" ht="18" customHeight="1" x14ac:dyDescent="0.25">
      <c r="B46" s="2" t="s">
        <v>2</v>
      </c>
      <c r="C46" s="20" t="s">
        <v>40</v>
      </c>
      <c r="D46" s="13" t="s">
        <v>117</v>
      </c>
      <c r="E46" s="10">
        <v>5.2754150463786447</v>
      </c>
      <c r="F46" s="10">
        <v>3.4126886349491019</v>
      </c>
      <c r="G46" s="10">
        <v>2.5725296218456188</v>
      </c>
      <c r="H46" s="10">
        <v>1.7323706087421358</v>
      </c>
      <c r="I46" s="10">
        <v>22.102966945533996</v>
      </c>
      <c r="J46" s="10">
        <v>23.203611984114417</v>
      </c>
      <c r="K46" s="10">
        <v>19.809932691642693</v>
      </c>
      <c r="L46" s="10">
        <v>16.416253399170966</v>
      </c>
      <c r="M46" s="10">
        <v>483.80896552665695</v>
      </c>
      <c r="N46" s="10">
        <v>688.07942375236007</v>
      </c>
      <c r="O46" s="10">
        <v>672.28321566146064</v>
      </c>
      <c r="P46" s="10">
        <v>656.4870075705611</v>
      </c>
      <c r="Q46" s="10">
        <v>511.1873475185696</v>
      </c>
      <c r="R46" s="10">
        <v>714.69572437142358</v>
      </c>
      <c r="S46" s="10">
        <v>694.66567797494895</v>
      </c>
      <c r="T46" s="10">
        <v>674.6356315784742</v>
      </c>
    </row>
    <row r="47" spans="2:20" ht="18" customHeight="1" x14ac:dyDescent="0.25">
      <c r="B47" s="3" t="s">
        <v>2</v>
      </c>
      <c r="C47" s="21" t="s">
        <v>41</v>
      </c>
      <c r="D47" s="12" t="s">
        <v>117</v>
      </c>
      <c r="E47" s="9" t="s">
        <v>130</v>
      </c>
      <c r="F47" s="9">
        <v>503.23034201598375</v>
      </c>
      <c r="G47" s="9">
        <v>405.07625806435806</v>
      </c>
      <c r="H47" s="9">
        <v>306.92217411273236</v>
      </c>
      <c r="I47" s="9">
        <v>754.99756545210471</v>
      </c>
      <c r="J47" s="9">
        <v>3231.7873095124019</v>
      </c>
      <c r="K47" s="9">
        <v>3736.2201661400813</v>
      </c>
      <c r="L47" s="9">
        <v>4240.6530227677613</v>
      </c>
      <c r="M47" s="9">
        <v>41.449018987371737</v>
      </c>
      <c r="N47" s="9">
        <v>6525.9420802815503</v>
      </c>
      <c r="O47" s="9">
        <v>6920.4912969902525</v>
      </c>
      <c r="P47" s="9">
        <v>7315.0405136989557</v>
      </c>
      <c r="Q47" s="9">
        <v>796.4465844394764</v>
      </c>
      <c r="R47" s="9">
        <v>10260.959731809937</v>
      </c>
      <c r="S47" s="9">
        <v>11061.787721194691</v>
      </c>
      <c r="T47" s="9">
        <v>11862.615710579448</v>
      </c>
    </row>
    <row r="48" spans="2:20" s="23" customFormat="1" ht="18" customHeight="1" x14ac:dyDescent="0.25">
      <c r="B48" s="2" t="s">
        <v>2</v>
      </c>
      <c r="C48" s="2" t="s">
        <v>60</v>
      </c>
      <c r="D48" s="2" t="s">
        <v>117</v>
      </c>
      <c r="E48" s="22">
        <v>554476.14726630354</v>
      </c>
      <c r="F48" s="22">
        <v>421286.60404474661</v>
      </c>
      <c r="G48" s="22">
        <v>396968.83253188705</v>
      </c>
      <c r="H48" s="22">
        <v>372651.06101902749</v>
      </c>
      <c r="I48" s="22">
        <v>2717778.5161892883</v>
      </c>
      <c r="J48" s="22">
        <v>3187103.2008353272</v>
      </c>
      <c r="K48" s="22">
        <v>3329895.0904359221</v>
      </c>
      <c r="L48" s="22">
        <v>3472686.9800365181</v>
      </c>
      <c r="M48" s="22">
        <v>33970141.061246805</v>
      </c>
      <c r="N48" s="22">
        <v>54151184.092261933</v>
      </c>
      <c r="O48" s="22">
        <v>64802311.853529304</v>
      </c>
      <c r="P48" s="22">
        <v>75453439.614796698</v>
      </c>
      <c r="Q48" s="22">
        <v>37242395.724702395</v>
      </c>
      <c r="R48" s="22">
        <v>57759573.897142008</v>
      </c>
      <c r="S48" s="22">
        <v>68529175.776497111</v>
      </c>
      <c r="T48" s="22">
        <v>79298777.655852243</v>
      </c>
    </row>
    <row r="49" spans="2:20" ht="18" customHeight="1" x14ac:dyDescent="0.25">
      <c r="B49" s="3" t="s">
        <v>2</v>
      </c>
      <c r="C49" s="21" t="s">
        <v>64</v>
      </c>
      <c r="D49" s="12" t="s">
        <v>117</v>
      </c>
      <c r="E49" s="9">
        <v>7804.3500233843033</v>
      </c>
      <c r="F49" s="9">
        <v>6207.4400158769895</v>
      </c>
      <c r="G49" s="9">
        <v>5788.4544892968852</v>
      </c>
      <c r="H49" s="9">
        <v>5369.4689627167809</v>
      </c>
      <c r="I49" s="9">
        <v>190939.49850753875</v>
      </c>
      <c r="J49" s="9">
        <v>226681.04721122433</v>
      </c>
      <c r="K49" s="9">
        <v>237492.79185342137</v>
      </c>
      <c r="L49" s="9">
        <v>248304.53649561843</v>
      </c>
      <c r="M49" s="9">
        <v>407243.25908942998</v>
      </c>
      <c r="N49" s="9">
        <v>631107.34275727207</v>
      </c>
      <c r="O49" s="9">
        <v>737423.88844137522</v>
      </c>
      <c r="P49" s="9">
        <v>843740.43412547838</v>
      </c>
      <c r="Q49" s="9">
        <v>605987.107620353</v>
      </c>
      <c r="R49" s="9">
        <v>863995.82998437341</v>
      </c>
      <c r="S49" s="9">
        <v>980705.13478409348</v>
      </c>
      <c r="T49" s="9">
        <v>1097414.4395838135</v>
      </c>
    </row>
    <row r="50" spans="2:20" ht="18" customHeight="1" x14ac:dyDescent="0.25">
      <c r="B50" s="2" t="s">
        <v>2</v>
      </c>
      <c r="C50" s="20" t="s">
        <v>42</v>
      </c>
      <c r="D50" s="13" t="s">
        <v>117</v>
      </c>
      <c r="E50" s="10">
        <v>3230.3099954209392</v>
      </c>
      <c r="F50" s="10">
        <v>2201.5514789798613</v>
      </c>
      <c r="G50" s="10">
        <v>1928.8971729716159</v>
      </c>
      <c r="H50" s="10">
        <v>1656.2428669633707</v>
      </c>
      <c r="I50" s="10">
        <v>51389.396405939646</v>
      </c>
      <c r="J50" s="10">
        <v>59420.508755982315</v>
      </c>
      <c r="K50" s="10">
        <v>61076.296850957398</v>
      </c>
      <c r="L50" s="10">
        <v>62732.084945932489</v>
      </c>
      <c r="M50" s="10">
        <v>140864.08125980597</v>
      </c>
      <c r="N50" s="10">
        <v>203627.23038860771</v>
      </c>
      <c r="O50" s="10">
        <v>225691.8329864844</v>
      </c>
      <c r="P50" s="10">
        <v>247756.43558436105</v>
      </c>
      <c r="Q50" s="10">
        <v>195483.78766116657</v>
      </c>
      <c r="R50" s="10">
        <v>265249.29062356986</v>
      </c>
      <c r="S50" s="10">
        <v>288697.02701041341</v>
      </c>
      <c r="T50" s="10">
        <v>312144.7633972569</v>
      </c>
    </row>
    <row r="51" spans="2:20" ht="18" customHeight="1" x14ac:dyDescent="0.25">
      <c r="B51" s="3" t="s">
        <v>2</v>
      </c>
      <c r="C51" s="21" t="s">
        <v>43</v>
      </c>
      <c r="D51" s="12" t="s">
        <v>117</v>
      </c>
      <c r="E51" s="9">
        <v>152.98526008674631</v>
      </c>
      <c r="F51" s="9">
        <v>111.94666892416301</v>
      </c>
      <c r="G51" s="9">
        <v>100.85245004763317</v>
      </c>
      <c r="H51" s="9">
        <v>89.758231171103333</v>
      </c>
      <c r="I51" s="9">
        <v>2237.8334671253538</v>
      </c>
      <c r="J51" s="9">
        <v>2868.0974651731844</v>
      </c>
      <c r="K51" s="9">
        <v>3198.5030269991494</v>
      </c>
      <c r="L51" s="9">
        <v>3528.9085888251147</v>
      </c>
      <c r="M51" s="9">
        <v>50080.504363440501</v>
      </c>
      <c r="N51" s="9">
        <v>78738.783967263007</v>
      </c>
      <c r="O51" s="9">
        <v>90544.378055962618</v>
      </c>
      <c r="P51" s="9">
        <v>102349.97214466223</v>
      </c>
      <c r="Q51" s="9">
        <v>52471.323090652601</v>
      </c>
      <c r="R51" s="9">
        <v>81718.828101360356</v>
      </c>
      <c r="S51" s="9">
        <v>93843.733533009407</v>
      </c>
      <c r="T51" s="9">
        <v>105968.63896465844</v>
      </c>
    </row>
    <row r="52" spans="2:20" ht="18" customHeight="1" x14ac:dyDescent="0.25">
      <c r="B52" s="2" t="s">
        <v>2</v>
      </c>
      <c r="C52" s="20" t="s">
        <v>44</v>
      </c>
      <c r="D52" s="13" t="s">
        <v>117</v>
      </c>
      <c r="E52" s="10">
        <v>7954.7579865792795</v>
      </c>
      <c r="F52" s="10">
        <v>8508.7365824427634</v>
      </c>
      <c r="G52" s="10">
        <v>8105.3575346640519</v>
      </c>
      <c r="H52" s="10">
        <v>7701.9784868853403</v>
      </c>
      <c r="I52" s="10">
        <v>58737.235106000961</v>
      </c>
      <c r="J52" s="10">
        <v>78422.106176652815</v>
      </c>
      <c r="K52" s="10">
        <v>85548.881137172983</v>
      </c>
      <c r="L52" s="10">
        <v>92675.656097693136</v>
      </c>
      <c r="M52" s="10">
        <v>584712.14835154917</v>
      </c>
      <c r="N52" s="10">
        <v>1093723.7217734072</v>
      </c>
      <c r="O52" s="10">
        <v>1327312.766588775</v>
      </c>
      <c r="P52" s="10">
        <v>1560901.8114041428</v>
      </c>
      <c r="Q52" s="10">
        <v>651404.1414441294</v>
      </c>
      <c r="R52" s="10">
        <v>1180654.5645325028</v>
      </c>
      <c r="S52" s="10">
        <v>1420967.0052606121</v>
      </c>
      <c r="T52" s="10">
        <v>1661279.4459887212</v>
      </c>
    </row>
    <row r="53" spans="2:20" ht="18" customHeight="1" x14ac:dyDescent="0.25">
      <c r="B53" s="3" t="s">
        <v>2</v>
      </c>
      <c r="C53" s="21" t="s">
        <v>45</v>
      </c>
      <c r="D53" s="12" t="s">
        <v>117</v>
      </c>
      <c r="E53" s="9">
        <v>13287.708833068838</v>
      </c>
      <c r="F53" s="9">
        <v>13197.60775775165</v>
      </c>
      <c r="G53" s="9">
        <v>12211.783231248583</v>
      </c>
      <c r="H53" s="9">
        <v>11225.958704745515</v>
      </c>
      <c r="I53" s="9">
        <v>44318.342450160402</v>
      </c>
      <c r="J53" s="9">
        <v>60446.872156087207</v>
      </c>
      <c r="K53" s="9">
        <v>67548.54076199283</v>
      </c>
      <c r="L53" s="9">
        <v>74650.209367898453</v>
      </c>
      <c r="M53" s="9">
        <v>364314.66888886766</v>
      </c>
      <c r="N53" s="9">
        <v>607914.52305493527</v>
      </c>
      <c r="O53" s="9">
        <v>719280.51748070284</v>
      </c>
      <c r="P53" s="9">
        <v>830646.5119064704</v>
      </c>
      <c r="Q53" s="9">
        <v>421920.72017209692</v>
      </c>
      <c r="R53" s="9">
        <v>681559.00296877418</v>
      </c>
      <c r="S53" s="9">
        <v>799040.84147394425</v>
      </c>
      <c r="T53" s="9">
        <v>916522.67997911433</v>
      </c>
    </row>
    <row r="54" spans="2:20" ht="18" customHeight="1" x14ac:dyDescent="0.25">
      <c r="B54" s="2" t="s">
        <v>2</v>
      </c>
      <c r="C54" s="20" t="s">
        <v>46</v>
      </c>
      <c r="D54" s="13" t="s">
        <v>117</v>
      </c>
      <c r="E54" s="10">
        <v>62254.09987703112</v>
      </c>
      <c r="F54" s="10">
        <v>43710.924259030209</v>
      </c>
      <c r="G54" s="10">
        <v>37958.761975255147</v>
      </c>
      <c r="H54" s="10">
        <v>32206.599691480089</v>
      </c>
      <c r="I54" s="10">
        <v>466033.73803320684</v>
      </c>
      <c r="J54" s="10">
        <v>501605.60383411526</v>
      </c>
      <c r="K54" s="10">
        <v>490327.24444893794</v>
      </c>
      <c r="L54" s="10">
        <v>479048.88506376062</v>
      </c>
      <c r="M54" s="10">
        <v>5474921.147568007</v>
      </c>
      <c r="N54" s="10">
        <v>9366055.0304572973</v>
      </c>
      <c r="O54" s="10">
        <v>11478327.708951697</v>
      </c>
      <c r="P54" s="10">
        <v>13590600.387446098</v>
      </c>
      <c r="Q54" s="10">
        <v>6003208.9854782447</v>
      </c>
      <c r="R54" s="10">
        <v>9911371.5585504435</v>
      </c>
      <c r="S54" s="10">
        <v>12006613.715375889</v>
      </c>
      <c r="T54" s="10">
        <v>14101855.872201338</v>
      </c>
    </row>
    <row r="55" spans="2:20" ht="18" customHeight="1" x14ac:dyDescent="0.25">
      <c r="B55" s="3" t="s">
        <v>2</v>
      </c>
      <c r="C55" s="21" t="s">
        <v>47</v>
      </c>
      <c r="D55" s="12" t="s">
        <v>117</v>
      </c>
      <c r="E55" s="9">
        <v>16141.847365240001</v>
      </c>
      <c r="F55" s="9">
        <v>12415.667042381261</v>
      </c>
      <c r="G55" s="9">
        <v>11559.34530016427</v>
      </c>
      <c r="H55" s="9">
        <v>10703.023557947277</v>
      </c>
      <c r="I55" s="9">
        <v>74689.845646503978</v>
      </c>
      <c r="J55" s="9">
        <v>93361.707922490066</v>
      </c>
      <c r="K55" s="9">
        <v>101176.93533271851</v>
      </c>
      <c r="L55" s="9">
        <v>108992.16274294695</v>
      </c>
      <c r="M55" s="9">
        <v>5055645.7440136625</v>
      </c>
      <c r="N55" s="9">
        <v>9070443.7569539044</v>
      </c>
      <c r="O55" s="9">
        <v>11453100.283104282</v>
      </c>
      <c r="P55" s="9">
        <v>13835756.809254661</v>
      </c>
      <c r="Q55" s="9">
        <v>5146477.4370254064</v>
      </c>
      <c r="R55" s="9">
        <v>9176221.1319187749</v>
      </c>
      <c r="S55" s="9">
        <v>11565836.563737165</v>
      </c>
      <c r="T55" s="9">
        <v>13955451.995555555</v>
      </c>
    </row>
    <row r="56" spans="2:20" ht="18" customHeight="1" x14ac:dyDescent="0.25">
      <c r="B56" s="2" t="s">
        <v>2</v>
      </c>
      <c r="C56" s="20" t="s">
        <v>48</v>
      </c>
      <c r="D56" s="13" t="s">
        <v>117</v>
      </c>
      <c r="E56" s="10">
        <v>426952.40051048883</v>
      </c>
      <c r="F56" s="10">
        <v>321705.29587605729</v>
      </c>
      <c r="G56" s="10">
        <v>307630.9683392524</v>
      </c>
      <c r="H56" s="10">
        <v>293556.64080244751</v>
      </c>
      <c r="I56" s="10">
        <v>1748065.2042931933</v>
      </c>
      <c r="J56" s="10">
        <v>2066275.6549597592</v>
      </c>
      <c r="K56" s="10">
        <v>2184165.3960332396</v>
      </c>
      <c r="L56" s="10">
        <v>2302055.1371067204</v>
      </c>
      <c r="M56" s="10">
        <v>20180164.793255597</v>
      </c>
      <c r="N56" s="10">
        <v>30376360.575904958</v>
      </c>
      <c r="O56" s="10">
        <v>35519225.757935911</v>
      </c>
      <c r="P56" s="10">
        <v>40662090.939966872</v>
      </c>
      <c r="Q56" s="10">
        <v>22355182.398059279</v>
      </c>
      <c r="R56" s="10">
        <v>32764341.526740775</v>
      </c>
      <c r="S56" s="10">
        <v>38011022.122308403</v>
      </c>
      <c r="T56" s="10">
        <v>43257702.717876039</v>
      </c>
    </row>
    <row r="57" spans="2:20" ht="18" customHeight="1" x14ac:dyDescent="0.25">
      <c r="B57" s="3" t="s">
        <v>2</v>
      </c>
      <c r="C57" s="21" t="s">
        <v>49</v>
      </c>
      <c r="D57" s="12" t="s">
        <v>117</v>
      </c>
      <c r="E57" s="9">
        <v>5146.0079058160491</v>
      </c>
      <c r="F57" s="9">
        <v>4449.7724478001628</v>
      </c>
      <c r="G57" s="9">
        <v>3918.4035672187874</v>
      </c>
      <c r="H57" s="9">
        <v>3387.0346866374125</v>
      </c>
      <c r="I57" s="9">
        <v>33456.287411655874</v>
      </c>
      <c r="J57" s="9">
        <v>41084.502537773958</v>
      </c>
      <c r="K57" s="9">
        <v>42351.857339823488</v>
      </c>
      <c r="L57" s="9">
        <v>43619.212141873024</v>
      </c>
      <c r="M57" s="9">
        <v>74525.375205123142</v>
      </c>
      <c r="N57" s="9">
        <v>158171.31653969569</v>
      </c>
      <c r="O57" s="9">
        <v>221537.511775369</v>
      </c>
      <c r="P57" s="9">
        <v>284903.70701104234</v>
      </c>
      <c r="Q57" s="9">
        <v>113127.67052259506</v>
      </c>
      <c r="R57" s="9">
        <v>203705.59152526982</v>
      </c>
      <c r="S57" s="9">
        <v>267807.77268241125</v>
      </c>
      <c r="T57" s="9">
        <v>331909.95383955276</v>
      </c>
    </row>
    <row r="58" spans="2:20" ht="18" customHeight="1" x14ac:dyDescent="0.25">
      <c r="B58" s="2" t="s">
        <v>2</v>
      </c>
      <c r="C58" s="20" t="s">
        <v>68</v>
      </c>
      <c r="D58" s="13" t="s">
        <v>117</v>
      </c>
      <c r="E58" s="10">
        <v>11551.679509187403</v>
      </c>
      <c r="F58" s="10">
        <v>8777.6619155022872</v>
      </c>
      <c r="G58" s="10">
        <v>7766.0084717676737</v>
      </c>
      <c r="H58" s="10">
        <v>6754.3550280330601</v>
      </c>
      <c r="I58" s="10">
        <v>47911.134867963614</v>
      </c>
      <c r="J58" s="10">
        <v>56937.099816068388</v>
      </c>
      <c r="K58" s="10">
        <v>57008.643650658967</v>
      </c>
      <c r="L58" s="10">
        <v>57080.187485249546</v>
      </c>
      <c r="M58" s="10">
        <v>1637669.3392513276</v>
      </c>
      <c r="N58" s="10">
        <v>2565041.8104645917</v>
      </c>
      <c r="O58" s="10">
        <v>3029867.2082087491</v>
      </c>
      <c r="P58" s="10">
        <v>3494692.605952906</v>
      </c>
      <c r="Q58" s="10">
        <v>1697132.1536284785</v>
      </c>
      <c r="R58" s="10">
        <v>2630756.5721961623</v>
      </c>
      <c r="S58" s="10">
        <v>3094641.8603311758</v>
      </c>
      <c r="T58" s="10">
        <v>3558527.1484661885</v>
      </c>
    </row>
    <row r="59" spans="2:20" s="23" customFormat="1" ht="18" customHeight="1" x14ac:dyDescent="0.25">
      <c r="B59" s="3" t="s">
        <v>2</v>
      </c>
      <c r="C59" s="3" t="s">
        <v>61</v>
      </c>
      <c r="D59" s="3" t="s">
        <v>117</v>
      </c>
      <c r="E59" s="24">
        <v>423049.17890970624</v>
      </c>
      <c r="F59" s="24">
        <v>158275.08463507702</v>
      </c>
      <c r="G59" s="24">
        <v>79137.542317538522</v>
      </c>
      <c r="H59" s="24">
        <v>3.8644682585818968E-11</v>
      </c>
      <c r="I59" s="24">
        <v>1615948.727956695</v>
      </c>
      <c r="J59" s="24">
        <v>959394.15546760301</v>
      </c>
      <c r="K59" s="24">
        <v>479697.07773379888</v>
      </c>
      <c r="L59" s="24">
        <v>-5.1929350174130466E-9</v>
      </c>
      <c r="M59" s="24">
        <v>11612302.572241131</v>
      </c>
      <c r="N59" s="24">
        <v>8461267.8030143548</v>
      </c>
      <c r="O59" s="24">
        <v>4230633.9015071709</v>
      </c>
      <c r="P59" s="24">
        <v>-1.2115716693119354E-8</v>
      </c>
      <c r="Q59" s="24">
        <v>13651300.479107533</v>
      </c>
      <c r="R59" s="24">
        <v>9578937.0431170352</v>
      </c>
      <c r="S59" s="24">
        <v>4789468.5215585083</v>
      </c>
      <c r="T59" s="24">
        <v>-1.7270007027946582E-8</v>
      </c>
    </row>
    <row r="60" spans="2:20" ht="18" customHeight="1" x14ac:dyDescent="0.25">
      <c r="B60" s="2" t="s">
        <v>2</v>
      </c>
      <c r="C60" s="20" t="s">
        <v>50</v>
      </c>
      <c r="D60" s="13" t="s">
        <v>117</v>
      </c>
      <c r="E60" s="10">
        <v>112357.58127357904</v>
      </c>
      <c r="F60" s="10">
        <v>1417.6464590422825</v>
      </c>
      <c r="G60" s="10">
        <v>708.82322952114123</v>
      </c>
      <c r="H60" s="10">
        <v>0</v>
      </c>
      <c r="I60" s="10">
        <v>259822.69676636963</v>
      </c>
      <c r="J60" s="10">
        <v>4776.5730251260757</v>
      </c>
      <c r="K60" s="10">
        <v>2388.2865125630378</v>
      </c>
      <c r="L60" s="10">
        <v>0</v>
      </c>
      <c r="M60" s="10">
        <v>1174612.3998333737</v>
      </c>
      <c r="N60" s="10">
        <v>207244.65937772303</v>
      </c>
      <c r="O60" s="10">
        <v>103622.32968886152</v>
      </c>
      <c r="P60" s="10">
        <v>0</v>
      </c>
      <c r="Q60" s="10">
        <v>1546792.6778733223</v>
      </c>
      <c r="R60" s="10">
        <v>213438.8788618914</v>
      </c>
      <c r="S60" s="10">
        <v>106719.4394309457</v>
      </c>
      <c r="T60" s="10">
        <v>0</v>
      </c>
    </row>
    <row r="61" spans="2:20" ht="18" customHeight="1" x14ac:dyDescent="0.25">
      <c r="B61" s="3" t="s">
        <v>2</v>
      </c>
      <c r="C61" s="21" t="s">
        <v>51</v>
      </c>
      <c r="D61" s="12" t="s">
        <v>117</v>
      </c>
      <c r="E61" s="9">
        <v>89169.030599892445</v>
      </c>
      <c r="F61" s="9">
        <v>7613.214078047663</v>
      </c>
      <c r="G61" s="9">
        <v>3806.6070390238315</v>
      </c>
      <c r="H61" s="9">
        <v>0</v>
      </c>
      <c r="I61" s="9">
        <v>390921.91715729813</v>
      </c>
      <c r="J61" s="9">
        <v>55302.842355233093</v>
      </c>
      <c r="K61" s="9">
        <v>27651.421177616547</v>
      </c>
      <c r="L61" s="9">
        <v>0</v>
      </c>
      <c r="M61" s="9">
        <v>5169981.7251183493</v>
      </c>
      <c r="N61" s="9">
        <v>1291504.445179363</v>
      </c>
      <c r="O61" s="9">
        <v>645752.22258968151</v>
      </c>
      <c r="P61" s="9">
        <v>0</v>
      </c>
      <c r="Q61" s="9">
        <v>5650072.6728755403</v>
      </c>
      <c r="R61" s="9">
        <v>1354420.5016126437</v>
      </c>
      <c r="S61" s="9">
        <v>677210.25080632186</v>
      </c>
      <c r="T61" s="9">
        <v>0</v>
      </c>
    </row>
    <row r="62" spans="2:20" ht="18" customHeight="1" x14ac:dyDescent="0.25">
      <c r="B62" s="2" t="s">
        <v>2</v>
      </c>
      <c r="C62" s="20" t="s">
        <v>52</v>
      </c>
      <c r="D62" s="13" t="s">
        <v>117</v>
      </c>
      <c r="E62" s="10">
        <v>979.32935726898791</v>
      </c>
      <c r="F62" s="10">
        <v>0</v>
      </c>
      <c r="G62" s="10">
        <v>0</v>
      </c>
      <c r="H62" s="10">
        <v>0</v>
      </c>
      <c r="I62" s="10">
        <v>12422.219447040703</v>
      </c>
      <c r="J62" s="10">
        <v>0</v>
      </c>
      <c r="K62" s="10">
        <v>0</v>
      </c>
      <c r="L62" s="10">
        <v>0</v>
      </c>
      <c r="M62" s="10">
        <v>45483.9854749515</v>
      </c>
      <c r="N62" s="10">
        <v>0</v>
      </c>
      <c r="O62" s="10">
        <v>0</v>
      </c>
      <c r="P62" s="10">
        <v>0</v>
      </c>
      <c r="Q62" s="10">
        <v>58885.534279261192</v>
      </c>
      <c r="R62" s="10">
        <v>0</v>
      </c>
      <c r="S62" s="10">
        <v>0</v>
      </c>
      <c r="T62" s="10">
        <v>0</v>
      </c>
    </row>
    <row r="63" spans="2:20" ht="18" customHeight="1" x14ac:dyDescent="0.25">
      <c r="B63" s="3" t="s">
        <v>2</v>
      </c>
      <c r="C63" s="21" t="s">
        <v>53</v>
      </c>
      <c r="D63" s="12" t="s">
        <v>117</v>
      </c>
      <c r="E63" s="9">
        <v>2049.3197712534629</v>
      </c>
      <c r="F63" s="9">
        <v>1803.6620935998717</v>
      </c>
      <c r="G63" s="9">
        <v>901.83104679995517</v>
      </c>
      <c r="H63" s="9">
        <v>3.8644682585818968E-11</v>
      </c>
      <c r="I63" s="9">
        <v>12521.10643091913</v>
      </c>
      <c r="J63" s="9">
        <v>14371.006697084407</v>
      </c>
      <c r="K63" s="9">
        <v>7185.503348539607</v>
      </c>
      <c r="L63" s="9">
        <v>-5.1929350174130466E-9</v>
      </c>
      <c r="M63" s="9">
        <v>13883.999153694</v>
      </c>
      <c r="N63" s="9">
        <v>22622.601993621414</v>
      </c>
      <c r="O63" s="9">
        <v>11311.30099680465</v>
      </c>
      <c r="P63" s="9">
        <v>-1.2115716693119354E-8</v>
      </c>
      <c r="Q63" s="9">
        <v>28454.425355866591</v>
      </c>
      <c r="R63" s="9">
        <v>38797.270784305692</v>
      </c>
      <c r="S63" s="9">
        <v>19398.635392144213</v>
      </c>
      <c r="T63" s="9">
        <v>-1.7270007027946582E-8</v>
      </c>
    </row>
    <row r="64" spans="2:20" ht="18" customHeight="1" x14ac:dyDescent="0.25">
      <c r="B64" s="2" t="s">
        <v>2</v>
      </c>
      <c r="C64" s="20" t="s">
        <v>54</v>
      </c>
      <c r="D64" s="13" t="s">
        <v>117</v>
      </c>
      <c r="E64" s="10">
        <v>131938.88845196084</v>
      </c>
      <c r="F64" s="10">
        <v>93216.696960420915</v>
      </c>
      <c r="G64" s="10">
        <v>46608.348480210458</v>
      </c>
      <c r="H64" s="10">
        <v>0</v>
      </c>
      <c r="I64" s="10">
        <v>600985.56416261173</v>
      </c>
      <c r="J64" s="10">
        <v>590570.74965137197</v>
      </c>
      <c r="K64" s="10">
        <v>295285.37482568598</v>
      </c>
      <c r="L64" s="10">
        <v>0</v>
      </c>
      <c r="M64" s="10">
        <v>3275777.6297788173</v>
      </c>
      <c r="N64" s="10">
        <v>4720760.101941322</v>
      </c>
      <c r="O64" s="10">
        <v>2360380.050970661</v>
      </c>
      <c r="P64" s="10">
        <v>0</v>
      </c>
      <c r="Q64" s="10">
        <v>4008702.0823933901</v>
      </c>
      <c r="R64" s="10">
        <v>5404547.5485531148</v>
      </c>
      <c r="S64" s="10">
        <v>2702273.7742765574</v>
      </c>
      <c r="T64" s="10">
        <v>0</v>
      </c>
    </row>
    <row r="65" spans="2:20" ht="18" customHeight="1" x14ac:dyDescent="0.25">
      <c r="B65" s="3" t="s">
        <v>2</v>
      </c>
      <c r="C65" s="21" t="s">
        <v>55</v>
      </c>
      <c r="D65" s="12" t="s">
        <v>117</v>
      </c>
      <c r="E65" s="9">
        <v>86555.029455751486</v>
      </c>
      <c r="F65" s="9">
        <v>54223.865043966267</v>
      </c>
      <c r="G65" s="9">
        <v>27111.932521983133</v>
      </c>
      <c r="H65" s="9">
        <v>0</v>
      </c>
      <c r="I65" s="9">
        <v>339275.22399245575</v>
      </c>
      <c r="J65" s="9">
        <v>294372.98373878747</v>
      </c>
      <c r="K65" s="9">
        <v>147186.49186939374</v>
      </c>
      <c r="L65" s="9">
        <v>0</v>
      </c>
      <c r="M65" s="9">
        <v>1932562.832881947</v>
      </c>
      <c r="N65" s="9">
        <v>2219135.9945223257</v>
      </c>
      <c r="O65" s="9">
        <v>1109567.9972611628</v>
      </c>
      <c r="P65" s="9">
        <v>0</v>
      </c>
      <c r="Q65" s="9">
        <v>2358393.0863301544</v>
      </c>
      <c r="R65" s="9">
        <v>2567732.8433050793</v>
      </c>
      <c r="S65" s="9">
        <v>1283866.4216525396</v>
      </c>
      <c r="T65" s="9">
        <v>0</v>
      </c>
    </row>
    <row r="66" spans="2:20" s="23" customFormat="1" ht="18" customHeight="1" x14ac:dyDescent="0.25">
      <c r="B66" s="2" t="s">
        <v>1</v>
      </c>
      <c r="C66" s="2" t="s">
        <v>7</v>
      </c>
      <c r="D66" s="2" t="s">
        <v>117</v>
      </c>
      <c r="E66" s="22">
        <v>1412968.0814553734</v>
      </c>
      <c r="F66" s="22">
        <v>1310753.3102619001</v>
      </c>
      <c r="G66" s="22">
        <v>1062479.4617674253</v>
      </c>
      <c r="H66" s="22">
        <v>814205.61327295029</v>
      </c>
      <c r="I66" s="22">
        <v>6530311.807325759</v>
      </c>
      <c r="J66" s="22">
        <v>6678325.5279541016</v>
      </c>
      <c r="K66" s="22">
        <v>6474535.0723235831</v>
      </c>
      <c r="L66" s="22">
        <v>6270744.6166930646</v>
      </c>
      <c r="M66" s="22">
        <v>70454076.628342509</v>
      </c>
      <c r="N66" s="22">
        <v>102490664.109045</v>
      </c>
      <c r="O66" s="22">
        <v>119405551.74304602</v>
      </c>
      <c r="P66" s="22">
        <v>136320439.37704703</v>
      </c>
      <c r="Q66" s="22">
        <v>78397356.51712364</v>
      </c>
      <c r="R66" s="22">
        <v>110479742.94726101</v>
      </c>
      <c r="S66" s="22">
        <v>126942566.27713703</v>
      </c>
      <c r="T66" s="22">
        <v>143405389.60701305</v>
      </c>
    </row>
    <row r="67" spans="2:20" s="23" customFormat="1" ht="18" customHeight="1" x14ac:dyDescent="0.25">
      <c r="B67" s="3" t="s">
        <v>1</v>
      </c>
      <c r="C67" s="3" t="s">
        <v>62</v>
      </c>
      <c r="D67" s="3" t="s">
        <v>117</v>
      </c>
      <c r="E67" s="24">
        <v>267675.47121797514</v>
      </c>
      <c r="F67" s="24">
        <v>258766.47129401381</v>
      </c>
      <c r="G67" s="24">
        <v>231755.97290755849</v>
      </c>
      <c r="H67" s="24">
        <v>204745.47452110314</v>
      </c>
      <c r="I67" s="24">
        <v>1437134.1666706766</v>
      </c>
      <c r="J67" s="24">
        <v>1529565.993990605</v>
      </c>
      <c r="K67" s="24">
        <v>1527352.6405143701</v>
      </c>
      <c r="L67" s="24">
        <v>1525139.2870381353</v>
      </c>
      <c r="M67" s="24">
        <v>19358334.138753954</v>
      </c>
      <c r="N67" s="24">
        <v>27951991.629311863</v>
      </c>
      <c r="O67" s="24">
        <v>32292084.397555351</v>
      </c>
      <c r="P67" s="24">
        <v>36632177.165798843</v>
      </c>
      <c r="Q67" s="24">
        <v>21063143.776642606</v>
      </c>
      <c r="R67" s="24">
        <v>29740324.094596483</v>
      </c>
      <c r="S67" s="24">
        <v>34051193.010977283</v>
      </c>
      <c r="T67" s="24">
        <v>38362061.927358083</v>
      </c>
    </row>
    <row r="68" spans="2:20" ht="18" customHeight="1" x14ac:dyDescent="0.25">
      <c r="B68" s="2" t="s">
        <v>1</v>
      </c>
      <c r="C68" s="20" t="s">
        <v>8</v>
      </c>
      <c r="D68" s="13" t="s">
        <v>117</v>
      </c>
      <c r="E68" s="10">
        <v>46008.101470026049</v>
      </c>
      <c r="F68" s="10">
        <v>48492.085100226941</v>
      </c>
      <c r="G68" s="10">
        <v>44189.757461050162</v>
      </c>
      <c r="H68" s="10">
        <v>39887.429821873389</v>
      </c>
      <c r="I68" s="10">
        <v>229367.51280438539</v>
      </c>
      <c r="J68" s="10">
        <v>277991.46071202296</v>
      </c>
      <c r="K68" s="10">
        <v>279454.70993923862</v>
      </c>
      <c r="L68" s="10">
        <v>280917.95916645421</v>
      </c>
      <c r="M68" s="10">
        <v>2218572.125216614</v>
      </c>
      <c r="N68" s="10">
        <v>3518470.7911911458</v>
      </c>
      <c r="O68" s="10">
        <v>4323006.8688308205</v>
      </c>
      <c r="P68" s="10">
        <v>5127542.9464704953</v>
      </c>
      <c r="Q68" s="10">
        <v>2493947.7394910255</v>
      </c>
      <c r="R68" s="10">
        <v>3844954.3370033959</v>
      </c>
      <c r="S68" s="10">
        <v>4646651.3362311097</v>
      </c>
      <c r="T68" s="10">
        <v>5448348.3354588225</v>
      </c>
    </row>
    <row r="69" spans="2:20" ht="18" customHeight="1" x14ac:dyDescent="0.25">
      <c r="B69" s="3" t="s">
        <v>1</v>
      </c>
      <c r="C69" s="21" t="s">
        <v>9</v>
      </c>
      <c r="D69" s="12" t="s">
        <v>117</v>
      </c>
      <c r="E69" s="9">
        <v>9582.4023083078828</v>
      </c>
      <c r="F69" s="9">
        <v>11127.948138914206</v>
      </c>
      <c r="G69" s="9">
        <v>11687.021764561421</v>
      </c>
      <c r="H69" s="9">
        <v>12246.095390208638</v>
      </c>
      <c r="I69" s="9">
        <v>47279.434507255784</v>
      </c>
      <c r="J69" s="9">
        <v>71322.830435757525</v>
      </c>
      <c r="K69" s="9">
        <v>98462.936799554125</v>
      </c>
      <c r="L69" s="9">
        <v>125603.04316335073</v>
      </c>
      <c r="M69" s="9">
        <v>704810.60639277194</v>
      </c>
      <c r="N69" s="9">
        <v>1171025.3161399923</v>
      </c>
      <c r="O69" s="9">
        <v>1629766.815321563</v>
      </c>
      <c r="P69" s="9">
        <v>2088508.3145031338</v>
      </c>
      <c r="Q69" s="9">
        <v>761672.44320833567</v>
      </c>
      <c r="R69" s="9">
        <v>1253476.0947146642</v>
      </c>
      <c r="S69" s="9">
        <v>1739916.7738856785</v>
      </c>
      <c r="T69" s="9">
        <v>2226357.4530566931</v>
      </c>
    </row>
    <row r="70" spans="2:20" ht="18" customHeight="1" x14ac:dyDescent="0.25">
      <c r="B70" s="2" t="s">
        <v>1</v>
      </c>
      <c r="C70" s="20" t="s">
        <v>10</v>
      </c>
      <c r="D70" s="13" t="s">
        <v>117</v>
      </c>
      <c r="E70" s="10">
        <v>26922.784276454033</v>
      </c>
      <c r="F70" s="10">
        <v>31465.268068626079</v>
      </c>
      <c r="G70" s="10">
        <v>34501.174249064978</v>
      </c>
      <c r="H70" s="10">
        <v>37537.080429503883</v>
      </c>
      <c r="I70" s="10">
        <v>101742.45526018692</v>
      </c>
      <c r="J70" s="10">
        <v>128312.29671284695</v>
      </c>
      <c r="K70" s="10">
        <v>148466.00952310441</v>
      </c>
      <c r="L70" s="10">
        <v>168619.72233336186</v>
      </c>
      <c r="M70" s="10">
        <v>1800491.4033440223</v>
      </c>
      <c r="N70" s="10">
        <v>2535515.2808275209</v>
      </c>
      <c r="O70" s="10">
        <v>3005035.7842912101</v>
      </c>
      <c r="P70" s="10">
        <v>3474556.2877548994</v>
      </c>
      <c r="Q70" s="10">
        <v>1929156.6428806633</v>
      </c>
      <c r="R70" s="10">
        <v>2695292.8456089939</v>
      </c>
      <c r="S70" s="10">
        <v>3188002.9680633796</v>
      </c>
      <c r="T70" s="10">
        <v>3680713.0905177649</v>
      </c>
    </row>
    <row r="71" spans="2:20" ht="18" customHeight="1" x14ac:dyDescent="0.25">
      <c r="B71" s="3" t="s">
        <v>1</v>
      </c>
      <c r="C71" s="21" t="s">
        <v>11</v>
      </c>
      <c r="D71" s="12" t="s">
        <v>117</v>
      </c>
      <c r="E71" s="9">
        <v>670.73225242622186</v>
      </c>
      <c r="F71" s="9">
        <v>1113.2420233589446</v>
      </c>
      <c r="G71" s="9">
        <v>1140.3082772763055</v>
      </c>
      <c r="H71" s="9">
        <v>1167.3745311936664</v>
      </c>
      <c r="I71" s="9">
        <v>5559.3192453671318</v>
      </c>
      <c r="J71" s="9">
        <v>9022.9237488838698</v>
      </c>
      <c r="K71" s="9">
        <v>10521.794801313545</v>
      </c>
      <c r="L71" s="9">
        <v>12020.665853743219</v>
      </c>
      <c r="M71" s="9">
        <v>65147.678098928751</v>
      </c>
      <c r="N71" s="9">
        <v>132166.13835855509</v>
      </c>
      <c r="O71" s="9">
        <v>173227.1483493516</v>
      </c>
      <c r="P71" s="9">
        <v>214288.15834014813</v>
      </c>
      <c r="Q71" s="9">
        <v>71377.7295967221</v>
      </c>
      <c r="R71" s="9">
        <v>142302.30413079791</v>
      </c>
      <c r="S71" s="9">
        <v>184889.25142794146</v>
      </c>
      <c r="T71" s="9">
        <v>227476.19872508501</v>
      </c>
    </row>
    <row r="72" spans="2:20" ht="18" customHeight="1" x14ac:dyDescent="0.25">
      <c r="B72" s="2" t="s">
        <v>1</v>
      </c>
      <c r="C72" s="20" t="s">
        <v>12</v>
      </c>
      <c r="D72" s="13" t="s">
        <v>117</v>
      </c>
      <c r="E72" s="10">
        <v>636.45280573746231</v>
      </c>
      <c r="F72" s="10">
        <v>642.15823502258888</v>
      </c>
      <c r="G72" s="10">
        <v>597.67041886766117</v>
      </c>
      <c r="H72" s="10">
        <v>553.18260271273346</v>
      </c>
      <c r="I72" s="10">
        <v>2270.8967702501982</v>
      </c>
      <c r="J72" s="10">
        <v>4210.5172152452542</v>
      </c>
      <c r="K72" s="10">
        <v>6638.9222806203152</v>
      </c>
      <c r="L72" s="10">
        <v>9067.3273459953762</v>
      </c>
      <c r="M72" s="10">
        <v>12498.520682685494</v>
      </c>
      <c r="N72" s="10">
        <v>24701.252581596837</v>
      </c>
      <c r="O72" s="10">
        <v>41054.954155733401</v>
      </c>
      <c r="P72" s="10">
        <v>57408.655729869963</v>
      </c>
      <c r="Q72" s="10">
        <v>15405.870258673154</v>
      </c>
      <c r="R72" s="10">
        <v>29553.928031864678</v>
      </c>
      <c r="S72" s="10">
        <v>48291.546855221379</v>
      </c>
      <c r="T72" s="10">
        <v>67029.16567857808</v>
      </c>
    </row>
    <row r="73" spans="2:20" ht="18" customHeight="1" x14ac:dyDescent="0.25">
      <c r="B73" s="3" t="s">
        <v>1</v>
      </c>
      <c r="C73" s="21" t="s">
        <v>13</v>
      </c>
      <c r="D73" s="12" t="s">
        <v>117</v>
      </c>
      <c r="E73" s="9">
        <v>17539.45969188341</v>
      </c>
      <c r="F73" s="9">
        <v>17642.557845236784</v>
      </c>
      <c r="G73" s="9">
        <v>16568.179458830651</v>
      </c>
      <c r="H73" s="9">
        <v>15493.801072424521</v>
      </c>
      <c r="I73" s="9">
        <v>73105.393286033883</v>
      </c>
      <c r="J73" s="9">
        <v>77197.391290727188</v>
      </c>
      <c r="K73" s="9">
        <v>77180.984894416091</v>
      </c>
      <c r="L73" s="9">
        <v>77164.57849810498</v>
      </c>
      <c r="M73" s="9">
        <v>800437.85121649504</v>
      </c>
      <c r="N73" s="9">
        <v>1164008.0096324992</v>
      </c>
      <c r="O73" s="9">
        <v>1438490.9644275208</v>
      </c>
      <c r="P73" s="9">
        <v>1712973.9192225423</v>
      </c>
      <c r="Q73" s="9">
        <v>891082.70419441233</v>
      </c>
      <c r="R73" s="9">
        <v>1258847.9587684632</v>
      </c>
      <c r="S73" s="9">
        <v>1532240.1287807676</v>
      </c>
      <c r="T73" s="9">
        <v>1805632.2987930719</v>
      </c>
    </row>
    <row r="74" spans="2:20" ht="18" customHeight="1" x14ac:dyDescent="0.25">
      <c r="B74" s="2" t="s">
        <v>1</v>
      </c>
      <c r="C74" s="20" t="s">
        <v>14</v>
      </c>
      <c r="D74" s="13" t="s">
        <v>117</v>
      </c>
      <c r="E74" s="10">
        <v>6703.4281367557469</v>
      </c>
      <c r="F74" s="10">
        <v>7848.8692682805304</v>
      </c>
      <c r="G74" s="10">
        <v>8574.040839215475</v>
      </c>
      <c r="H74" s="10">
        <v>9299.2124101504214</v>
      </c>
      <c r="I74" s="10">
        <v>54427.134430971702</v>
      </c>
      <c r="J74" s="10">
        <v>67076.845722810249</v>
      </c>
      <c r="K74" s="10">
        <v>77503.406861188123</v>
      </c>
      <c r="L74" s="10">
        <v>87929.967999565997</v>
      </c>
      <c r="M74" s="10">
        <v>856969.38295797014</v>
      </c>
      <c r="N74" s="10">
        <v>1160806.5042936467</v>
      </c>
      <c r="O74" s="10">
        <v>1353496.4205664177</v>
      </c>
      <c r="P74" s="10">
        <v>1546186.3368391886</v>
      </c>
      <c r="Q74" s="10">
        <v>918099.94552569755</v>
      </c>
      <c r="R74" s="10">
        <v>1235732.2192847375</v>
      </c>
      <c r="S74" s="10">
        <v>1439573.8682668214</v>
      </c>
      <c r="T74" s="10">
        <v>1643415.517248905</v>
      </c>
    </row>
    <row r="75" spans="2:20" ht="18" customHeight="1" x14ac:dyDescent="0.25">
      <c r="B75" s="3" t="s">
        <v>1</v>
      </c>
      <c r="C75" s="21" t="s">
        <v>15</v>
      </c>
      <c r="D75" s="12" t="s">
        <v>117</v>
      </c>
      <c r="E75" s="9">
        <v>8373.2016111911435</v>
      </c>
      <c r="F75" s="9">
        <v>9503.8862451273144</v>
      </c>
      <c r="G75" s="9">
        <v>10336.992993699325</v>
      </c>
      <c r="H75" s="9">
        <v>11170.099742271334</v>
      </c>
      <c r="I75" s="9">
        <v>63163.972434415489</v>
      </c>
      <c r="J75" s="9">
        <v>80763.754089331705</v>
      </c>
      <c r="K75" s="9">
        <v>97794.90199293624</v>
      </c>
      <c r="L75" s="9">
        <v>114826.04989654079</v>
      </c>
      <c r="M75" s="9">
        <v>678577.20069348603</v>
      </c>
      <c r="N75" s="9">
        <v>954290.41211814096</v>
      </c>
      <c r="O75" s="9">
        <v>1162488.5020431168</v>
      </c>
      <c r="P75" s="9">
        <v>1370686.5919680928</v>
      </c>
      <c r="Q75" s="9">
        <v>750114.37473909266</v>
      </c>
      <c r="R75" s="9">
        <v>1044558.0524526</v>
      </c>
      <c r="S75" s="9">
        <v>1270620.3970297524</v>
      </c>
      <c r="T75" s="9">
        <v>1496682.7416069049</v>
      </c>
    </row>
    <row r="76" spans="2:20" ht="18" customHeight="1" x14ac:dyDescent="0.25">
      <c r="B76" s="2" t="s">
        <v>1</v>
      </c>
      <c r="C76" s="20" t="s">
        <v>16</v>
      </c>
      <c r="D76" s="13" t="s">
        <v>117</v>
      </c>
      <c r="E76" s="10">
        <v>609.09042622009065</v>
      </c>
      <c r="F76" s="10">
        <v>581.59779073093864</v>
      </c>
      <c r="G76" s="10">
        <v>542.64402514851895</v>
      </c>
      <c r="H76" s="10">
        <v>503.69025956609926</v>
      </c>
      <c r="I76" s="10">
        <v>2845.930529787388</v>
      </c>
      <c r="J76" s="10">
        <v>3704.3060772911053</v>
      </c>
      <c r="K76" s="10">
        <v>4221.5061404237849</v>
      </c>
      <c r="L76" s="10">
        <v>4738.7062035564641</v>
      </c>
      <c r="M76" s="10">
        <v>26243.00528972</v>
      </c>
      <c r="N76" s="10">
        <v>47294.618856433888</v>
      </c>
      <c r="O76" s="10">
        <v>63594.355655872103</v>
      </c>
      <c r="P76" s="10">
        <v>79894.09245531031</v>
      </c>
      <c r="Q76" s="10">
        <v>29698.02624572748</v>
      </c>
      <c r="R76" s="10">
        <v>51580.522724455936</v>
      </c>
      <c r="S76" s="10">
        <v>68358.505821444414</v>
      </c>
      <c r="T76" s="10">
        <v>85136.488918432879</v>
      </c>
    </row>
    <row r="77" spans="2:20" ht="18" customHeight="1" x14ac:dyDescent="0.25">
      <c r="B77" s="3" t="s">
        <v>1</v>
      </c>
      <c r="C77" s="21" t="s">
        <v>17</v>
      </c>
      <c r="D77" s="12" t="s">
        <v>117</v>
      </c>
      <c r="E77" s="9">
        <v>3573.2101158935516</v>
      </c>
      <c r="F77" s="9">
        <v>3613.5142443741338</v>
      </c>
      <c r="G77" s="9">
        <v>3434.8684546165805</v>
      </c>
      <c r="H77" s="9">
        <v>3256.2226648590267</v>
      </c>
      <c r="I77" s="9">
        <v>9920.750612586522</v>
      </c>
      <c r="J77" s="9">
        <v>18450.831994715398</v>
      </c>
      <c r="K77" s="9">
        <v>29070.551982358513</v>
      </c>
      <c r="L77" s="9">
        <v>39690.271970001624</v>
      </c>
      <c r="M77" s="9">
        <v>37827.821721627181</v>
      </c>
      <c r="N77" s="9">
        <v>74361.086993787321</v>
      </c>
      <c r="O77" s="9">
        <v>123115.41790925333</v>
      </c>
      <c r="P77" s="9">
        <v>171869.74882471934</v>
      </c>
      <c r="Q77" s="9">
        <v>51321.782450107254</v>
      </c>
      <c r="R77" s="9">
        <v>96425.433232876851</v>
      </c>
      <c r="S77" s="9">
        <v>155620.83834622841</v>
      </c>
      <c r="T77" s="9">
        <v>214816.24345958</v>
      </c>
    </row>
    <row r="78" spans="2:20" ht="18" customHeight="1" x14ac:dyDescent="0.25">
      <c r="B78" s="2" t="s">
        <v>1</v>
      </c>
      <c r="C78" s="20" t="s">
        <v>56</v>
      </c>
      <c r="D78" s="13" t="s">
        <v>117</v>
      </c>
      <c r="E78" s="10">
        <v>24224.894668280318</v>
      </c>
      <c r="F78" s="10">
        <v>27698.979474374879</v>
      </c>
      <c r="G78" s="10">
        <v>24137.74238192632</v>
      </c>
      <c r="H78" s="10">
        <v>20576.505289477762</v>
      </c>
      <c r="I78" s="10">
        <v>128505.1763090866</v>
      </c>
      <c r="J78" s="10">
        <v>138736.56461716106</v>
      </c>
      <c r="K78" s="10">
        <v>130480.29073832193</v>
      </c>
      <c r="L78" s="10">
        <v>122224.01685948278</v>
      </c>
      <c r="M78" s="10">
        <v>3173498.799539783</v>
      </c>
      <c r="N78" s="10">
        <v>5320727.620644928</v>
      </c>
      <c r="O78" s="10">
        <v>6340566.1455607973</v>
      </c>
      <c r="P78" s="10">
        <v>7360404.6704766676</v>
      </c>
      <c r="Q78" s="10">
        <v>3326228.87051715</v>
      </c>
      <c r="R78" s="10">
        <v>5487163.1647364637</v>
      </c>
      <c r="S78" s="10">
        <v>6495184.1786810458</v>
      </c>
      <c r="T78" s="10">
        <v>7503205.1926256279</v>
      </c>
    </row>
    <row r="79" spans="2:20" ht="18" customHeight="1" x14ac:dyDescent="0.25">
      <c r="B79" s="3" t="s">
        <v>1</v>
      </c>
      <c r="C79" s="21" t="s">
        <v>18</v>
      </c>
      <c r="D79" s="12" t="s">
        <v>117</v>
      </c>
      <c r="E79" s="9">
        <v>4509.5896488742201</v>
      </c>
      <c r="F79" s="9">
        <v>4493.4264821519946</v>
      </c>
      <c r="G79" s="9">
        <v>3271.8204741778654</v>
      </c>
      <c r="H79" s="9">
        <v>2050.2144662037367</v>
      </c>
      <c r="I79" s="9">
        <v>46454.153703532196</v>
      </c>
      <c r="J79" s="9">
        <v>48391.966265088246</v>
      </c>
      <c r="K79" s="9">
        <v>39156.671658478015</v>
      </c>
      <c r="L79" s="9">
        <v>29921.377051867781</v>
      </c>
      <c r="M79" s="9">
        <v>2678105.9597206321</v>
      </c>
      <c r="N79" s="9">
        <v>4702527.2176260129</v>
      </c>
      <c r="O79" s="9">
        <v>5782957.1713945605</v>
      </c>
      <c r="P79" s="9">
        <v>6863387.125163109</v>
      </c>
      <c r="Q79" s="9">
        <v>2729069.7030730383</v>
      </c>
      <c r="R79" s="9">
        <v>4755412.610373253</v>
      </c>
      <c r="S79" s="9">
        <v>5825385.6635272168</v>
      </c>
      <c r="T79" s="9">
        <v>6895358.7166811805</v>
      </c>
    </row>
    <row r="80" spans="2:20" ht="18" customHeight="1" x14ac:dyDescent="0.25">
      <c r="B80" s="2" t="s">
        <v>1</v>
      </c>
      <c r="C80" s="20" t="s">
        <v>19</v>
      </c>
      <c r="D80" s="13" t="s">
        <v>117</v>
      </c>
      <c r="E80" s="10">
        <v>72308.158202695311</v>
      </c>
      <c r="F80" s="10">
        <v>68024.808169703378</v>
      </c>
      <c r="G80" s="10">
        <v>48613.734016258706</v>
      </c>
      <c r="H80" s="10">
        <v>29202.659862814031</v>
      </c>
      <c r="I80" s="10">
        <v>425481.87030172761</v>
      </c>
      <c r="J80" s="10">
        <v>424206.59527913743</v>
      </c>
      <c r="K80" s="10">
        <v>325740.43100527691</v>
      </c>
      <c r="L80" s="10">
        <v>227274.26673141643</v>
      </c>
      <c r="M80" s="10">
        <v>4082282.3027045317</v>
      </c>
      <c r="N80" s="10">
        <v>5593962.7185954256</v>
      </c>
      <c r="O80" s="10">
        <v>4819606.2623653356</v>
      </c>
      <c r="P80" s="10">
        <v>4045249.8061352447</v>
      </c>
      <c r="Q80" s="10">
        <v>4580072.3312089546</v>
      </c>
      <c r="R80" s="10">
        <v>6086194.1220442662</v>
      </c>
      <c r="S80" s="10">
        <v>5193960.4273868715</v>
      </c>
      <c r="T80" s="10">
        <v>4301726.732729475</v>
      </c>
    </row>
    <row r="81" spans="2:20" ht="18" customHeight="1" x14ac:dyDescent="0.25">
      <c r="B81" s="3" t="s">
        <v>1</v>
      </c>
      <c r="C81" s="21" t="s">
        <v>20</v>
      </c>
      <c r="D81" s="12" t="s">
        <v>117</v>
      </c>
      <c r="E81" s="9">
        <v>22360.069861449989</v>
      </c>
      <c r="F81" s="9">
        <v>14436.407388961274</v>
      </c>
      <c r="G81" s="9">
        <v>12388.980648739316</v>
      </c>
      <c r="H81" s="9">
        <v>10341.553908517359</v>
      </c>
      <c r="I81" s="9">
        <v>108675.32205690832</v>
      </c>
      <c r="J81" s="9">
        <v>115118.85950719002</v>
      </c>
      <c r="K81" s="9">
        <v>122050.10849436818</v>
      </c>
      <c r="L81" s="9">
        <v>128981.35748154632</v>
      </c>
      <c r="M81" s="9">
        <v>720985.38555553195</v>
      </c>
      <c r="N81" s="9">
        <v>1054056.2568297246</v>
      </c>
      <c r="O81" s="9">
        <v>1315721.1584894641</v>
      </c>
      <c r="P81" s="9">
        <v>1577386.0601492035</v>
      </c>
      <c r="Q81" s="9">
        <v>852020.77747389022</v>
      </c>
      <c r="R81" s="9">
        <v>1183611.5237258759</v>
      </c>
      <c r="S81" s="9">
        <v>1450160.2476325715</v>
      </c>
      <c r="T81" s="9">
        <v>1716708.9715392671</v>
      </c>
    </row>
    <row r="82" spans="2:20" ht="18" customHeight="1" x14ac:dyDescent="0.25">
      <c r="B82" s="2" t="s">
        <v>1</v>
      </c>
      <c r="C82" s="20" t="s">
        <v>57</v>
      </c>
      <c r="D82" s="13" t="s">
        <v>117</v>
      </c>
      <c r="E82" s="10">
        <v>13358.454578023593</v>
      </c>
      <c r="F82" s="10">
        <v>11412.040589292081</v>
      </c>
      <c r="G82" s="10">
        <v>11160.755309064611</v>
      </c>
      <c r="H82" s="10">
        <v>10909.47002883714</v>
      </c>
      <c r="I82" s="10">
        <v>59798.595613847465</v>
      </c>
      <c r="J82" s="10">
        <v>58272.878279881072</v>
      </c>
      <c r="K82" s="10">
        <v>73849.871702666933</v>
      </c>
      <c r="L82" s="10">
        <v>89426.865125452794</v>
      </c>
      <c r="M82" s="10">
        <v>288510.58847599209</v>
      </c>
      <c r="N82" s="10">
        <v>396047.27710274275</v>
      </c>
      <c r="O82" s="10">
        <v>606652.77178019728</v>
      </c>
      <c r="P82" s="10">
        <v>817258.26645765174</v>
      </c>
      <c r="Q82" s="10">
        <v>361667.63866786315</v>
      </c>
      <c r="R82" s="10">
        <v>465732.19597191591</v>
      </c>
      <c r="S82" s="10">
        <v>691663.39879192878</v>
      </c>
      <c r="T82" s="10">
        <v>917594.6016119417</v>
      </c>
    </row>
    <row r="83" spans="2:20" ht="18" customHeight="1" x14ac:dyDescent="0.25">
      <c r="B83" s="3" t="s">
        <v>1</v>
      </c>
      <c r="C83" s="21" t="s">
        <v>58</v>
      </c>
      <c r="D83" s="12" t="s">
        <v>117</v>
      </c>
      <c r="E83" s="9">
        <v>9595.1897752770728</v>
      </c>
      <c r="F83" s="9">
        <v>0</v>
      </c>
      <c r="G83" s="9">
        <v>0</v>
      </c>
      <c r="H83" s="9">
        <v>0</v>
      </c>
      <c r="I83" s="9">
        <v>72013.311048413307</v>
      </c>
      <c r="J83" s="9">
        <v>0</v>
      </c>
      <c r="K83" s="9">
        <v>0</v>
      </c>
      <c r="L83" s="9">
        <v>0</v>
      </c>
      <c r="M83" s="9">
        <v>1131381.3419421122</v>
      </c>
      <c r="N83" s="9">
        <v>0</v>
      </c>
      <c r="O83" s="9">
        <v>0</v>
      </c>
      <c r="P83" s="9">
        <v>0</v>
      </c>
      <c r="Q83" s="9">
        <v>1212989.8427658025</v>
      </c>
      <c r="R83" s="9">
        <v>0</v>
      </c>
      <c r="S83" s="9">
        <v>0</v>
      </c>
      <c r="T83" s="9">
        <v>0</v>
      </c>
    </row>
    <row r="84" spans="2:20" ht="18" customHeight="1" x14ac:dyDescent="0.25">
      <c r="B84" s="2" t="s">
        <v>1</v>
      </c>
      <c r="C84" s="20" t="s">
        <v>21</v>
      </c>
      <c r="D84" s="13" t="s">
        <v>117</v>
      </c>
      <c r="E84" s="10">
        <v>600.94075168917823</v>
      </c>
      <c r="F84" s="10">
        <v>569.6415692316923</v>
      </c>
      <c r="G84" s="10">
        <v>525.07053577938223</v>
      </c>
      <c r="H84" s="10">
        <v>480.49950232707204</v>
      </c>
      <c r="I84" s="10">
        <v>5635.030707045401</v>
      </c>
      <c r="J84" s="10">
        <v>5886.3228967992254</v>
      </c>
      <c r="K84" s="10">
        <v>5920.4772074954362</v>
      </c>
      <c r="L84" s="10">
        <v>5954.631518191647</v>
      </c>
      <c r="M84" s="10">
        <v>80954.282349374698</v>
      </c>
      <c r="N84" s="10">
        <v>100687.75692465836</v>
      </c>
      <c r="O84" s="10">
        <v>111809.37662789659</v>
      </c>
      <c r="P84" s="10">
        <v>122930.99633113484</v>
      </c>
      <c r="Q84" s="10">
        <v>87190.253808109279</v>
      </c>
      <c r="R84" s="10">
        <v>107143.72139068927</v>
      </c>
      <c r="S84" s="10">
        <v>118254.92437117141</v>
      </c>
      <c r="T84" s="10">
        <v>129366.12735165356</v>
      </c>
    </row>
    <row r="85" spans="2:20" ht="18" customHeight="1" x14ac:dyDescent="0.25">
      <c r="B85" s="3" t="s">
        <v>1</v>
      </c>
      <c r="C85" s="21" t="s">
        <v>59</v>
      </c>
      <c r="D85" s="12" t="s">
        <v>117</v>
      </c>
      <c r="E85" s="9">
        <v>39.946109293297951</v>
      </c>
      <c r="F85" s="9">
        <v>39.876354282177921</v>
      </c>
      <c r="G85" s="9">
        <v>37.354254021839978</v>
      </c>
      <c r="H85" s="9">
        <v>34.832153761502035</v>
      </c>
      <c r="I85" s="9">
        <v>440.44246264141862</v>
      </c>
      <c r="J85" s="9">
        <v>461.45427112076118</v>
      </c>
      <c r="K85" s="9">
        <v>463.71479056004489</v>
      </c>
      <c r="L85" s="9">
        <v>465.97530999932866</v>
      </c>
      <c r="M85" s="9">
        <v>890.12479252613298</v>
      </c>
      <c r="N85" s="9">
        <v>1112.5035810876391</v>
      </c>
      <c r="O85" s="9">
        <v>1238.1818423649006</v>
      </c>
      <c r="P85" s="9">
        <v>1363.8601036421621</v>
      </c>
      <c r="Q85" s="9">
        <v>1370.5133644608495</v>
      </c>
      <c r="R85" s="9">
        <v>1613.8342064905783</v>
      </c>
      <c r="S85" s="9">
        <v>1739.2508869467856</v>
      </c>
      <c r="T85" s="9">
        <v>1864.6675674029927</v>
      </c>
    </row>
    <row r="86" spans="2:20" ht="18" customHeight="1" x14ac:dyDescent="0.25">
      <c r="B86" s="2" t="s">
        <v>1</v>
      </c>
      <c r="C86" s="20" t="s">
        <v>22</v>
      </c>
      <c r="D86" s="13" t="s">
        <v>117</v>
      </c>
      <c r="E86" s="10">
        <v>59.364527496575263</v>
      </c>
      <c r="F86" s="10">
        <v>60.164306117929513</v>
      </c>
      <c r="G86" s="10">
        <v>47.857345259367762</v>
      </c>
      <c r="H86" s="10">
        <v>35.550384400806017</v>
      </c>
      <c r="I86" s="10">
        <v>447.46458623340652</v>
      </c>
      <c r="J86" s="10">
        <v>438.19487459495832</v>
      </c>
      <c r="K86" s="10">
        <v>375.34970204896564</v>
      </c>
      <c r="L86" s="10">
        <v>312.50452950297296</v>
      </c>
      <c r="M86" s="10">
        <v>149.75805914961819</v>
      </c>
      <c r="N86" s="10">
        <v>230.86701396355093</v>
      </c>
      <c r="O86" s="10">
        <v>256.09794387585026</v>
      </c>
      <c r="P86" s="10">
        <v>281.32887378814956</v>
      </c>
      <c r="Q86" s="10">
        <v>656.58717287959996</v>
      </c>
      <c r="R86" s="10">
        <v>729.22619467643881</v>
      </c>
      <c r="S86" s="10">
        <v>679.30499118418368</v>
      </c>
      <c r="T86" s="10">
        <v>629.38378769192855</v>
      </c>
    </row>
    <row r="87" spans="2:20" s="23" customFormat="1" ht="18" customHeight="1" x14ac:dyDescent="0.25">
      <c r="B87" s="3" t="s">
        <v>1</v>
      </c>
      <c r="C87" s="3" t="s">
        <v>63</v>
      </c>
      <c r="D87" s="3" t="s">
        <v>117</v>
      </c>
      <c r="E87" s="24">
        <v>167767.28406138896</v>
      </c>
      <c r="F87" s="24">
        <v>148527.34535646861</v>
      </c>
      <c r="G87" s="24">
        <v>143749.18621144391</v>
      </c>
      <c r="H87" s="24">
        <v>138971.02706641919</v>
      </c>
      <c r="I87" s="24">
        <v>759450.39650909894</v>
      </c>
      <c r="J87" s="24">
        <v>869037.17177663208</v>
      </c>
      <c r="K87" s="24">
        <v>883937.18987160409</v>
      </c>
      <c r="L87" s="24">
        <v>898837.20796657598</v>
      </c>
      <c r="M87" s="24">
        <v>5513298.8561006105</v>
      </c>
      <c r="N87" s="24">
        <v>8958048.1568628512</v>
      </c>
      <c r="O87" s="24">
        <v>10451992.977361994</v>
      </c>
      <c r="P87" s="24">
        <v>11945937.797861136</v>
      </c>
      <c r="Q87" s="24">
        <v>6440516.5366710983</v>
      </c>
      <c r="R87" s="24">
        <v>9975612.6739959512</v>
      </c>
      <c r="S87" s="24">
        <v>11479679.353445042</v>
      </c>
      <c r="T87" s="24">
        <v>12983746.032894131</v>
      </c>
    </row>
    <row r="88" spans="2:20" ht="18" customHeight="1" x14ac:dyDescent="0.25">
      <c r="B88" s="2" t="s">
        <v>1</v>
      </c>
      <c r="C88" s="20" t="s">
        <v>23</v>
      </c>
      <c r="D88" s="13" t="s">
        <v>117</v>
      </c>
      <c r="E88" s="10">
        <v>53180.050959892535</v>
      </c>
      <c r="F88" s="10">
        <v>47622.816138643691</v>
      </c>
      <c r="G88" s="10">
        <v>46100.556856889569</v>
      </c>
      <c r="H88" s="10">
        <v>44578.297575135446</v>
      </c>
      <c r="I88" s="10">
        <v>208514.61684518217</v>
      </c>
      <c r="J88" s="10">
        <v>203004.33896532902</v>
      </c>
      <c r="K88" s="10">
        <v>193326.43022885255</v>
      </c>
      <c r="L88" s="10">
        <v>183648.52149237605</v>
      </c>
      <c r="M88" s="10">
        <v>2374421.6326084263</v>
      </c>
      <c r="N88" s="10">
        <v>3330897.4286980494</v>
      </c>
      <c r="O88" s="10">
        <v>3716830.0707682981</v>
      </c>
      <c r="P88" s="10">
        <v>4102762.7128385468</v>
      </c>
      <c r="Q88" s="10">
        <v>2636116.300413501</v>
      </c>
      <c r="R88" s="10">
        <v>3581524.583802022</v>
      </c>
      <c r="S88" s="10">
        <v>3956257.0578540401</v>
      </c>
      <c r="T88" s="10">
        <v>4330989.5319060581</v>
      </c>
    </row>
    <row r="89" spans="2:20" ht="18" customHeight="1" x14ac:dyDescent="0.25">
      <c r="B89" s="3" t="s">
        <v>1</v>
      </c>
      <c r="C89" s="21" t="s">
        <v>24</v>
      </c>
      <c r="D89" s="12" t="s">
        <v>117</v>
      </c>
      <c r="E89" s="9">
        <v>51702.00672401498</v>
      </c>
      <c r="F89" s="9">
        <v>43800.175267420869</v>
      </c>
      <c r="G89" s="9">
        <v>35981.945614614378</v>
      </c>
      <c r="H89" s="9">
        <v>28163.715961807895</v>
      </c>
      <c r="I89" s="9">
        <v>182126.39155255555</v>
      </c>
      <c r="J89" s="9">
        <v>186705.89730225602</v>
      </c>
      <c r="K89" s="9">
        <v>175245.18019361637</v>
      </c>
      <c r="L89" s="9">
        <v>163784.46308497671</v>
      </c>
      <c r="M89" s="9">
        <v>1313257.7328150629</v>
      </c>
      <c r="N89" s="9">
        <v>2021322.2299619191</v>
      </c>
      <c r="O89" s="9">
        <v>2094270.1233361191</v>
      </c>
      <c r="P89" s="9">
        <v>2167218.0167103191</v>
      </c>
      <c r="Q89" s="9">
        <v>1547086.1310916333</v>
      </c>
      <c r="R89" s="9">
        <v>2251828.3025315963</v>
      </c>
      <c r="S89" s="9">
        <v>2305497.2491443497</v>
      </c>
      <c r="T89" s="9">
        <v>2359166.1957571036</v>
      </c>
    </row>
    <row r="90" spans="2:20" ht="18" customHeight="1" x14ac:dyDescent="0.25">
      <c r="B90" s="2" t="s">
        <v>1</v>
      </c>
      <c r="C90" s="20" t="s">
        <v>25</v>
      </c>
      <c r="D90" s="13" t="s">
        <v>117</v>
      </c>
      <c r="E90" s="10">
        <v>2291.7649577972752</v>
      </c>
      <c r="F90" s="10">
        <v>2236.0566688684225</v>
      </c>
      <c r="G90" s="10">
        <v>1690.9099761031837</v>
      </c>
      <c r="H90" s="10">
        <v>1145.7632833379448</v>
      </c>
      <c r="I90" s="10">
        <v>14879.671505003795</v>
      </c>
      <c r="J90" s="10">
        <v>18147.592321102227</v>
      </c>
      <c r="K90" s="10">
        <v>15029.270510733822</v>
      </c>
      <c r="L90" s="10">
        <v>11910.948700365418</v>
      </c>
      <c r="M90" s="10">
        <v>82465.786018644925</v>
      </c>
      <c r="N90" s="10">
        <v>154371.0057157288</v>
      </c>
      <c r="O90" s="10">
        <v>151213.16401454809</v>
      </c>
      <c r="P90" s="10">
        <v>148055.32231336739</v>
      </c>
      <c r="Q90" s="10">
        <v>99637.222481445991</v>
      </c>
      <c r="R90" s="10">
        <v>174754.65470569945</v>
      </c>
      <c r="S90" s="10">
        <v>167933.34450138509</v>
      </c>
      <c r="T90" s="10">
        <v>161112.03429707076</v>
      </c>
    </row>
    <row r="91" spans="2:20" ht="18" customHeight="1" x14ac:dyDescent="0.25">
      <c r="B91" s="3" t="s">
        <v>1</v>
      </c>
      <c r="C91" s="21" t="s">
        <v>26</v>
      </c>
      <c r="D91" s="12" t="s">
        <v>117</v>
      </c>
      <c r="E91" s="9">
        <v>796.54333495026788</v>
      </c>
      <c r="F91" s="9">
        <v>1071.1967464934078</v>
      </c>
      <c r="G91" s="9">
        <v>956.76896371074122</v>
      </c>
      <c r="H91" s="9">
        <v>842.34118092807478</v>
      </c>
      <c r="I91" s="9">
        <v>2929.5772324942027</v>
      </c>
      <c r="J91" s="9">
        <v>7052.8472584514757</v>
      </c>
      <c r="K91" s="9">
        <v>6878.4736663732201</v>
      </c>
      <c r="L91" s="9">
        <v>6704.1000742949655</v>
      </c>
      <c r="M91" s="9">
        <v>33968.942314829925</v>
      </c>
      <c r="N91" s="9">
        <v>73893.349439998899</v>
      </c>
      <c r="O91" s="9">
        <v>76565.767360006867</v>
      </c>
      <c r="P91" s="9">
        <v>79238.185280014848</v>
      </c>
      <c r="Q91" s="9">
        <v>37695.062882274397</v>
      </c>
      <c r="R91" s="9">
        <v>82017.39344494378</v>
      </c>
      <c r="S91" s="9">
        <v>84401.009990090824</v>
      </c>
      <c r="T91" s="9">
        <v>86784.626535237883</v>
      </c>
    </row>
    <row r="92" spans="2:20" ht="18" customHeight="1" x14ac:dyDescent="0.25">
      <c r="B92" s="2" t="s">
        <v>1</v>
      </c>
      <c r="C92" s="20" t="s">
        <v>27</v>
      </c>
      <c r="D92" s="13" t="s">
        <v>117</v>
      </c>
      <c r="E92" s="10">
        <v>3421.0421117743663</v>
      </c>
      <c r="F92" s="10">
        <v>4832.0521694319814</v>
      </c>
      <c r="G92" s="10">
        <v>4213.8802711272965</v>
      </c>
      <c r="H92" s="10">
        <v>3595.7083728226125</v>
      </c>
      <c r="I92" s="10">
        <v>19327.394333818662</v>
      </c>
      <c r="J92" s="10">
        <v>30432.970317679657</v>
      </c>
      <c r="K92" s="10">
        <v>30344.758746915926</v>
      </c>
      <c r="L92" s="10">
        <v>30256.547176152199</v>
      </c>
      <c r="M92" s="10">
        <v>130974.12471956262</v>
      </c>
      <c r="N92" s="10">
        <v>325908.22665645828</v>
      </c>
      <c r="O92" s="10">
        <v>363799.0389588229</v>
      </c>
      <c r="P92" s="10">
        <v>401689.85126118752</v>
      </c>
      <c r="Q92" s="10">
        <v>153722.56116515564</v>
      </c>
      <c r="R92" s="10">
        <v>361173.2491435699</v>
      </c>
      <c r="S92" s="10">
        <v>398357.67797686614</v>
      </c>
      <c r="T92" s="10">
        <v>435542.10681016231</v>
      </c>
    </row>
    <row r="93" spans="2:20" ht="18" customHeight="1" x14ac:dyDescent="0.25">
      <c r="B93" s="3" t="s">
        <v>1</v>
      </c>
      <c r="C93" s="21" t="s">
        <v>28</v>
      </c>
      <c r="D93" s="12" t="s">
        <v>117</v>
      </c>
      <c r="E93" s="9">
        <v>1071.5354854047341</v>
      </c>
      <c r="F93" s="9">
        <v>2024.6976331057194</v>
      </c>
      <c r="G93" s="9">
        <v>1780.8011082275857</v>
      </c>
      <c r="H93" s="9">
        <v>1536.904583349452</v>
      </c>
      <c r="I93" s="9">
        <v>7402.3989990232894</v>
      </c>
      <c r="J93" s="9">
        <v>21782.075118310706</v>
      </c>
      <c r="K93" s="9">
        <v>24227.606257599451</v>
      </c>
      <c r="L93" s="9">
        <v>26673.137396888196</v>
      </c>
      <c r="M93" s="9">
        <v>127710.15398898952</v>
      </c>
      <c r="N93" s="9">
        <v>308021.95268116274</v>
      </c>
      <c r="O93" s="9">
        <v>390866.23677734268</v>
      </c>
      <c r="P93" s="9">
        <v>473710.52087352262</v>
      </c>
      <c r="Q93" s="9">
        <v>136184.08847341753</v>
      </c>
      <c r="R93" s="9">
        <v>331828.72543257917</v>
      </c>
      <c r="S93" s="9">
        <v>416874.64414316975</v>
      </c>
      <c r="T93" s="9">
        <v>501920.56285376026</v>
      </c>
    </row>
    <row r="94" spans="2:20" ht="18" customHeight="1" x14ac:dyDescent="0.25">
      <c r="B94" s="2" t="s">
        <v>1</v>
      </c>
      <c r="C94" s="20" t="s">
        <v>29</v>
      </c>
      <c r="D94" s="13" t="s">
        <v>117</v>
      </c>
      <c r="E94" s="10">
        <v>43838.507457460226</v>
      </c>
      <c r="F94" s="10">
        <v>33184.087384034232</v>
      </c>
      <c r="G94" s="10">
        <v>28453.32200712034</v>
      </c>
      <c r="H94" s="10">
        <v>23722.556630206451</v>
      </c>
      <c r="I94" s="10">
        <v>253053.1856285859</v>
      </c>
      <c r="J94" s="10">
        <v>285999.4038838789</v>
      </c>
      <c r="K94" s="10">
        <v>299217.75828019762</v>
      </c>
      <c r="L94" s="10">
        <v>312436.11267651641</v>
      </c>
      <c r="M94" s="10">
        <v>970952.80082536791</v>
      </c>
      <c r="N94" s="10">
        <v>1639594.4896040123</v>
      </c>
      <c r="O94" s="10">
        <v>2117402.3978975243</v>
      </c>
      <c r="P94" s="10">
        <v>2595210.3061910365</v>
      </c>
      <c r="Q94" s="10">
        <v>1267844.4939114139</v>
      </c>
      <c r="R94" s="10">
        <v>1958777.9808719256</v>
      </c>
      <c r="S94" s="10">
        <v>2445073.4781848425</v>
      </c>
      <c r="T94" s="10">
        <v>2931368.9754977594</v>
      </c>
    </row>
    <row r="95" spans="2:20" ht="18" customHeight="1" x14ac:dyDescent="0.25">
      <c r="B95" s="3" t="s">
        <v>1</v>
      </c>
      <c r="C95" s="21" t="s">
        <v>30</v>
      </c>
      <c r="D95" s="12" t="s">
        <v>117</v>
      </c>
      <c r="E95" s="9">
        <v>1541.6300811229728</v>
      </c>
      <c r="F95" s="9">
        <v>1103.9140756207203</v>
      </c>
      <c r="G95" s="9">
        <v>1100.0806050232022</v>
      </c>
      <c r="H95" s="9">
        <v>1096.2471344256844</v>
      </c>
      <c r="I95" s="9">
        <v>8601.5194796563774</v>
      </c>
      <c r="J95" s="9">
        <v>9907.415348593142</v>
      </c>
      <c r="K95" s="9">
        <v>11297.07070984786</v>
      </c>
      <c r="L95" s="9">
        <v>12686.726071102577</v>
      </c>
      <c r="M95" s="9">
        <v>59301.263640433681</v>
      </c>
      <c r="N95" s="9">
        <v>111566.21383273041</v>
      </c>
      <c r="O95" s="9">
        <v>147974.93525468619</v>
      </c>
      <c r="P95" s="9">
        <v>184383.65667664199</v>
      </c>
      <c r="Q95" s="9">
        <v>69444.413201213029</v>
      </c>
      <c r="R95" s="9">
        <v>122577.54325694428</v>
      </c>
      <c r="S95" s="9">
        <v>160372.08656955726</v>
      </c>
      <c r="T95" s="9">
        <v>198166.62988217024</v>
      </c>
    </row>
    <row r="96" spans="2:20" ht="18" customHeight="1" x14ac:dyDescent="0.25">
      <c r="B96" s="2" t="s">
        <v>1</v>
      </c>
      <c r="C96" s="20" t="s">
        <v>31</v>
      </c>
      <c r="D96" s="13" t="s">
        <v>117</v>
      </c>
      <c r="E96" s="10">
        <v>3446.7014349752358</v>
      </c>
      <c r="F96" s="10">
        <v>2611.8130477355589</v>
      </c>
      <c r="G96" s="10">
        <v>3184.9041739282457</v>
      </c>
      <c r="H96" s="10">
        <v>3757.9953001209319</v>
      </c>
      <c r="I96" s="10">
        <v>17013.99545109873</v>
      </c>
      <c r="J96" s="10">
        <v>16642.811947648792</v>
      </c>
      <c r="K96" s="10">
        <v>22694.959010058483</v>
      </c>
      <c r="L96" s="10">
        <v>28747.10607246817</v>
      </c>
      <c r="M96" s="10">
        <v>72766.758341527122</v>
      </c>
      <c r="N96" s="10">
        <v>115275.07745271485</v>
      </c>
      <c r="O96" s="10">
        <v>158925.63990878739</v>
      </c>
      <c r="P96" s="10">
        <v>202576.2023648599</v>
      </c>
      <c r="Q96" s="10">
        <v>93227.45522760108</v>
      </c>
      <c r="R96" s="10">
        <v>134529.70244809921</v>
      </c>
      <c r="S96" s="10">
        <v>184805.50309277413</v>
      </c>
      <c r="T96" s="10">
        <v>235081.30373744899</v>
      </c>
    </row>
    <row r="97" spans="2:20" ht="18" customHeight="1" x14ac:dyDescent="0.25">
      <c r="B97" s="3" t="s">
        <v>1</v>
      </c>
      <c r="C97" s="21" t="s">
        <v>32</v>
      </c>
      <c r="D97" s="12" t="s">
        <v>117</v>
      </c>
      <c r="E97" s="9">
        <v>6089.0216600233516</v>
      </c>
      <c r="F97" s="9">
        <v>6149.0722926033995</v>
      </c>
      <c r="G97" s="9">
        <v>5957.1702591589092</v>
      </c>
      <c r="H97" s="9">
        <v>5765.2682257144188</v>
      </c>
      <c r="I97" s="9">
        <v>24184.749809210334</v>
      </c>
      <c r="J97" s="9">
        <v>36442.374545817504</v>
      </c>
      <c r="K97" s="9">
        <v>37449.285076950415</v>
      </c>
      <c r="L97" s="9">
        <v>38456.195608083326</v>
      </c>
      <c r="M97" s="9">
        <v>197318.19959513945</v>
      </c>
      <c r="N97" s="9">
        <v>460498.69984680234</v>
      </c>
      <c r="O97" s="9">
        <v>525931.16105719423</v>
      </c>
      <c r="P97" s="9">
        <v>591363.62226758606</v>
      </c>
      <c r="Q97" s="9">
        <v>227591.97106437312</v>
      </c>
      <c r="R97" s="9">
        <v>503090.14668522321</v>
      </c>
      <c r="S97" s="9">
        <v>569337.6163933035</v>
      </c>
      <c r="T97" s="9">
        <v>635585.08610138379</v>
      </c>
    </row>
    <row r="98" spans="2:20" ht="18" customHeight="1" x14ac:dyDescent="0.25">
      <c r="B98" s="2" t="s">
        <v>1</v>
      </c>
      <c r="C98" s="20" t="s">
        <v>33</v>
      </c>
      <c r="D98" s="13" t="s">
        <v>117</v>
      </c>
      <c r="E98" s="10">
        <v>668.38091155207962</v>
      </c>
      <c r="F98" s="10">
        <v>0</v>
      </c>
      <c r="G98" s="10">
        <v>0</v>
      </c>
      <c r="H98" s="10">
        <v>0</v>
      </c>
      <c r="I98" s="10">
        <v>3745.708833864493</v>
      </c>
      <c r="J98" s="10">
        <v>0</v>
      </c>
      <c r="K98" s="10">
        <v>0</v>
      </c>
      <c r="L98" s="10">
        <v>0</v>
      </c>
      <c r="M98" s="10">
        <v>28702.410116324347</v>
      </c>
      <c r="N98" s="10">
        <v>0</v>
      </c>
      <c r="O98" s="10">
        <v>0</v>
      </c>
      <c r="P98" s="10">
        <v>0</v>
      </c>
      <c r="Q98" s="10">
        <v>33116.499861740922</v>
      </c>
      <c r="R98" s="10">
        <v>0</v>
      </c>
      <c r="S98" s="10">
        <v>0</v>
      </c>
      <c r="T98" s="10">
        <v>0</v>
      </c>
    </row>
    <row r="99" spans="2:20" ht="18" customHeight="1" x14ac:dyDescent="0.25">
      <c r="B99" s="3" t="s">
        <v>1</v>
      </c>
      <c r="C99" s="21" t="s">
        <v>34</v>
      </c>
      <c r="D99" s="12" t="s">
        <v>117</v>
      </c>
      <c r="E99" s="9">
        <v>17.158287412288193</v>
      </c>
      <c r="F99" s="9">
        <v>449.72970391266733</v>
      </c>
      <c r="G99" s="9">
        <v>1721.6751180585929</v>
      </c>
      <c r="H99" s="9">
        <v>2993.6205322045184</v>
      </c>
      <c r="I99" s="9">
        <v>1653.1234909331781</v>
      </c>
      <c r="J99" s="9">
        <v>5515.6640397058563</v>
      </c>
      <c r="K99" s="9">
        <v>7158.1781744074478</v>
      </c>
      <c r="L99" s="9">
        <v>8800.6923091090393</v>
      </c>
      <c r="M99" s="9">
        <v>14689.895992510361</v>
      </c>
      <c r="N99" s="9">
        <v>109912.1650570115</v>
      </c>
      <c r="O99" s="9">
        <v>218398.29304302967</v>
      </c>
      <c r="P99" s="9">
        <v>326884.42102904781</v>
      </c>
      <c r="Q99" s="9">
        <v>16360.177770855827</v>
      </c>
      <c r="R99" s="9">
        <v>115877.55880063002</v>
      </c>
      <c r="S99" s="9">
        <v>227278.14633549572</v>
      </c>
      <c r="T99" s="9">
        <v>338678.73387036135</v>
      </c>
    </row>
    <row r="100" spans="2:20" ht="18" customHeight="1" x14ac:dyDescent="0.25">
      <c r="B100" s="2" t="s">
        <v>1</v>
      </c>
      <c r="C100" s="20" t="s">
        <v>35</v>
      </c>
      <c r="D100" s="13" t="s">
        <v>117</v>
      </c>
      <c r="E100" s="10">
        <v>15.523205062163232</v>
      </c>
      <c r="F100" s="10">
        <v>171.35988620357145</v>
      </c>
      <c r="G100" s="10">
        <v>740.80965688424192</v>
      </c>
      <c r="H100" s="10">
        <v>1310.2594275649124</v>
      </c>
      <c r="I100" s="10">
        <v>597.78320200857854</v>
      </c>
      <c r="J100" s="10">
        <v>2086.3477450520936</v>
      </c>
      <c r="K100" s="10">
        <v>2720.7165568046348</v>
      </c>
      <c r="L100" s="10">
        <v>3355.085368557176</v>
      </c>
      <c r="M100" s="10">
        <v>10439.820473348342</v>
      </c>
      <c r="N100" s="10">
        <v>78567.132864733663</v>
      </c>
      <c r="O100" s="10">
        <v>155544.5957375716</v>
      </c>
      <c r="P100" s="10">
        <v>232522.05861040953</v>
      </c>
      <c r="Q100" s="10">
        <v>11053.126880419084</v>
      </c>
      <c r="R100" s="10">
        <v>80824.840495989323</v>
      </c>
      <c r="S100" s="10">
        <v>159006.12195126046</v>
      </c>
      <c r="T100" s="10">
        <v>237187.40340653161</v>
      </c>
    </row>
    <row r="101" spans="2:20" ht="18" customHeight="1" x14ac:dyDescent="0.25">
      <c r="B101" s="3" t="s">
        <v>1</v>
      </c>
      <c r="C101" s="21" t="s">
        <v>36</v>
      </c>
      <c r="D101" s="12" t="s">
        <v>117</v>
      </c>
      <c r="E101" s="9">
        <v>240.96207317228524</v>
      </c>
      <c r="F101" s="9">
        <v>219.87567294320297</v>
      </c>
      <c r="G101" s="9">
        <v>203.90723647933689</v>
      </c>
      <c r="H101" s="9">
        <v>187.9388000154708</v>
      </c>
      <c r="I101" s="9">
        <v>1948.4363209285793</v>
      </c>
      <c r="J101" s="9">
        <v>2581.3993899721067</v>
      </c>
      <c r="K101" s="9">
        <v>2917.1897258575209</v>
      </c>
      <c r="L101" s="9">
        <v>3252.9800617429346</v>
      </c>
      <c r="M101" s="9">
        <v>19109.269250808753</v>
      </c>
      <c r="N101" s="9">
        <v>37021.045257939921</v>
      </c>
      <c r="O101" s="9">
        <v>47320.530856505189</v>
      </c>
      <c r="P101" s="9">
        <v>57620.016455070458</v>
      </c>
      <c r="Q101" s="9">
        <v>21298.667644909619</v>
      </c>
      <c r="R101" s="9">
        <v>39822.32032085523</v>
      </c>
      <c r="S101" s="9">
        <v>50441.627818842047</v>
      </c>
      <c r="T101" s="9">
        <v>61060.935316828865</v>
      </c>
    </row>
    <row r="102" spans="2:20" ht="18" customHeight="1" x14ac:dyDescent="0.25">
      <c r="B102" s="2" t="s">
        <v>1</v>
      </c>
      <c r="C102" s="20" t="s">
        <v>37</v>
      </c>
      <c r="D102" s="13" t="s">
        <v>117</v>
      </c>
      <c r="E102" s="10" t="s">
        <v>130</v>
      </c>
      <c r="F102" s="10">
        <v>1805.61033467942</v>
      </c>
      <c r="G102" s="10">
        <v>9342.1783145920745</v>
      </c>
      <c r="H102" s="10">
        <v>16878.74629450473</v>
      </c>
      <c r="I102" s="10">
        <v>6319.7681997937607</v>
      </c>
      <c r="J102" s="10">
        <v>31018.490882989743</v>
      </c>
      <c r="K102" s="10">
        <v>41222.823664985342</v>
      </c>
      <c r="L102" s="10">
        <v>51427.156446980945</v>
      </c>
      <c r="M102" s="10">
        <v>6472.7822975796153</v>
      </c>
      <c r="N102" s="10">
        <v>53741.513821103661</v>
      </c>
      <c r="O102" s="10">
        <v>96063.261858165235</v>
      </c>
      <c r="P102" s="10">
        <v>138385.0098952268</v>
      </c>
      <c r="Q102" s="10">
        <v>12792.550497373377</v>
      </c>
      <c r="R102" s="10">
        <v>86565.615038772827</v>
      </c>
      <c r="S102" s="10">
        <v>146628.26383774265</v>
      </c>
      <c r="T102" s="10">
        <v>206690.91263671248</v>
      </c>
    </row>
    <row r="103" spans="2:20" ht="18" customHeight="1" x14ac:dyDescent="0.25">
      <c r="B103" s="3" t="s">
        <v>1</v>
      </c>
      <c r="C103" s="21" t="s">
        <v>38</v>
      </c>
      <c r="D103" s="12" t="s">
        <v>117</v>
      </c>
      <c r="E103" s="9">
        <v>607.22238334148074</v>
      </c>
      <c r="F103" s="9">
        <v>650.01714720189477</v>
      </c>
      <c r="G103" s="9">
        <v>735.52068755786206</v>
      </c>
      <c r="H103" s="9">
        <v>821.02422791382935</v>
      </c>
      <c r="I103" s="9">
        <v>4039.0870373056696</v>
      </c>
      <c r="J103" s="9">
        <v>5075.627592781806</v>
      </c>
      <c r="K103" s="9">
        <v>5835.0556975978307</v>
      </c>
      <c r="L103" s="9">
        <v>6594.4838024138553</v>
      </c>
      <c r="M103" s="9">
        <v>40852.025549183563</v>
      </c>
      <c r="N103" s="9">
        <v>81081.969249755581</v>
      </c>
      <c r="O103" s="9">
        <v>115257.72967636377</v>
      </c>
      <c r="P103" s="9">
        <v>149433.49010297196</v>
      </c>
      <c r="Q103" s="9">
        <v>45498.334969830714</v>
      </c>
      <c r="R103" s="9">
        <v>86807.613989739286</v>
      </c>
      <c r="S103" s="9">
        <v>121828.30606151947</v>
      </c>
      <c r="T103" s="9">
        <v>156848.99813329964</v>
      </c>
    </row>
    <row r="104" spans="2:20" ht="18" customHeight="1" x14ac:dyDescent="0.25">
      <c r="B104" s="2" t="s">
        <v>1</v>
      </c>
      <c r="C104" s="20" t="s">
        <v>39</v>
      </c>
      <c r="D104" s="13" t="s">
        <v>117</v>
      </c>
      <c r="E104" s="10">
        <v>468.60659448928294</v>
      </c>
      <c r="F104" s="10">
        <v>381.01055021036836</v>
      </c>
      <c r="G104" s="10">
        <v>362.93573074578137</v>
      </c>
      <c r="H104" s="10">
        <v>344.86091128119443</v>
      </c>
      <c r="I104" s="10">
        <v>2335.8880552377809</v>
      </c>
      <c r="J104" s="10">
        <v>2760.9427248858697</v>
      </c>
      <c r="K104" s="10">
        <v>3169.7027683539891</v>
      </c>
      <c r="L104" s="10">
        <v>3578.462811822109</v>
      </c>
      <c r="M104" s="10">
        <v>29369.999568356157</v>
      </c>
      <c r="N104" s="10">
        <v>49561.021488947954</v>
      </c>
      <c r="O104" s="10">
        <v>63174.300968530464</v>
      </c>
      <c r="P104" s="10">
        <v>76787.580448112974</v>
      </c>
      <c r="Q104" s="10">
        <v>32174.494218083222</v>
      </c>
      <c r="R104" s="10">
        <v>52702.974764044193</v>
      </c>
      <c r="S104" s="10">
        <v>66706.939467630233</v>
      </c>
      <c r="T104" s="10">
        <v>80710.904171216273</v>
      </c>
    </row>
    <row r="105" spans="2:20" ht="18" customHeight="1" x14ac:dyDescent="0.25">
      <c r="B105" s="3" t="s">
        <v>1</v>
      </c>
      <c r="C105" s="21" t="s">
        <v>40</v>
      </c>
      <c r="D105" s="12" t="s">
        <v>117</v>
      </c>
      <c r="E105" s="9">
        <v>5.2754150463786447</v>
      </c>
      <c r="F105" s="9">
        <v>4.3936892270853116</v>
      </c>
      <c r="G105" s="9">
        <v>4.0771544630415093</v>
      </c>
      <c r="H105" s="9">
        <v>3.7606196989977065</v>
      </c>
      <c r="I105" s="9">
        <v>22.102966945533996</v>
      </c>
      <c r="J105" s="9">
        <v>25.058458785975933</v>
      </c>
      <c r="K105" s="9">
        <v>26.872513600395781</v>
      </c>
      <c r="L105" s="9">
        <v>28.686568414815628</v>
      </c>
      <c r="M105" s="9">
        <v>483.80896552665695</v>
      </c>
      <c r="N105" s="9">
        <v>753.16064132940653</v>
      </c>
      <c r="O105" s="9">
        <v>980.69430078421715</v>
      </c>
      <c r="P105" s="9">
        <v>1208.2279602390279</v>
      </c>
      <c r="Q105" s="9">
        <v>511.1873475185696</v>
      </c>
      <c r="R105" s="9">
        <v>782.61278934246775</v>
      </c>
      <c r="S105" s="9">
        <v>1011.6439688476545</v>
      </c>
      <c r="T105" s="9">
        <v>1240.6751483528412</v>
      </c>
    </row>
    <row r="106" spans="2:20" ht="18" customHeight="1" x14ac:dyDescent="0.25">
      <c r="B106" s="2" t="s">
        <v>1</v>
      </c>
      <c r="C106" s="20" t="s">
        <v>41</v>
      </c>
      <c r="D106" s="13" t="s">
        <v>117</v>
      </c>
      <c r="E106" s="10" t="s">
        <v>130</v>
      </c>
      <c r="F106" s="10">
        <v>209.46694813236911</v>
      </c>
      <c r="G106" s="10">
        <v>1217.7424767595023</v>
      </c>
      <c r="H106" s="10">
        <v>2226.0180053866357</v>
      </c>
      <c r="I106" s="10">
        <v>754.99756545210471</v>
      </c>
      <c r="J106" s="10">
        <v>3855.9139333912353</v>
      </c>
      <c r="K106" s="10">
        <v>5175.8580888512934</v>
      </c>
      <c r="L106" s="10">
        <v>6495.8022443113514</v>
      </c>
      <c r="M106" s="10">
        <v>41.449018987371737</v>
      </c>
      <c r="N106" s="10">
        <v>6061.4745924519693</v>
      </c>
      <c r="O106" s="10">
        <v>11475.035587714052</v>
      </c>
      <c r="P106" s="10">
        <v>16888.596582976134</v>
      </c>
      <c r="Q106" s="10">
        <v>796.4465844394764</v>
      </c>
      <c r="R106" s="10">
        <v>10126.855473975575</v>
      </c>
      <c r="S106" s="10">
        <v>17868.636153324849</v>
      </c>
      <c r="T106" s="10">
        <v>25610.41683267412</v>
      </c>
    </row>
    <row r="107" spans="2:20" s="23" customFormat="1" ht="18" customHeight="1" x14ac:dyDescent="0.25">
      <c r="B107" s="3" t="s">
        <v>1</v>
      </c>
      <c r="C107" s="3" t="s">
        <v>60</v>
      </c>
      <c r="D107" s="3" t="s">
        <v>117</v>
      </c>
      <c r="E107" s="24">
        <v>554476.14726630354</v>
      </c>
      <c r="F107" s="24">
        <v>694811.42051372968</v>
      </c>
      <c r="G107" s="24">
        <v>582650.26609957893</v>
      </c>
      <c r="H107" s="24">
        <v>470489.11168542813</v>
      </c>
      <c r="I107" s="24">
        <v>2717778.5161892883</v>
      </c>
      <c r="J107" s="24">
        <v>3392722.5749449362</v>
      </c>
      <c r="K107" s="24">
        <v>3619745.3483166429</v>
      </c>
      <c r="L107" s="24">
        <v>3846768.1216883496</v>
      </c>
      <c r="M107" s="24">
        <v>33970141.061246805</v>
      </c>
      <c r="N107" s="24">
        <v>60325147.361714341</v>
      </c>
      <c r="O107" s="24">
        <v>74033735.887550697</v>
      </c>
      <c r="P107" s="24">
        <v>87742324.413387045</v>
      </c>
      <c r="Q107" s="24">
        <v>37242395.724702395</v>
      </c>
      <c r="R107" s="24">
        <v>64412681.357173003</v>
      </c>
      <c r="S107" s="24">
        <v>78236131.501966923</v>
      </c>
      <c r="T107" s="24">
        <v>92059581.646760821</v>
      </c>
    </row>
    <row r="108" spans="2:20" ht="18" customHeight="1" x14ac:dyDescent="0.25">
      <c r="B108" s="2" t="s">
        <v>1</v>
      </c>
      <c r="C108" s="20" t="s">
        <v>64</v>
      </c>
      <c r="D108" s="13" t="s">
        <v>117</v>
      </c>
      <c r="E108" s="10">
        <v>7804.3500233843033</v>
      </c>
      <c r="F108" s="10">
        <v>8350.0800907505854</v>
      </c>
      <c r="G108" s="10">
        <v>7434.0682103528798</v>
      </c>
      <c r="H108" s="10">
        <v>6518.056329955175</v>
      </c>
      <c r="I108" s="10">
        <v>190939.49850753875</v>
      </c>
      <c r="J108" s="10">
        <v>235971.86062632586</v>
      </c>
      <c r="K108" s="10">
        <v>254512.94879668148</v>
      </c>
      <c r="L108" s="10">
        <v>273054.03696703707</v>
      </c>
      <c r="M108" s="10">
        <v>407243.25908942998</v>
      </c>
      <c r="N108" s="10">
        <v>684044.97663286142</v>
      </c>
      <c r="O108" s="10">
        <v>835503.49705348432</v>
      </c>
      <c r="P108" s="10">
        <v>986962.01747410721</v>
      </c>
      <c r="Q108" s="10">
        <v>605987.107620353</v>
      </c>
      <c r="R108" s="10">
        <v>928366.91734993784</v>
      </c>
      <c r="S108" s="10">
        <v>1097450.5140605187</v>
      </c>
      <c r="T108" s="10">
        <v>1266534.1107710996</v>
      </c>
    </row>
    <row r="109" spans="2:20" ht="18" customHeight="1" x14ac:dyDescent="0.25">
      <c r="B109" s="3" t="s">
        <v>1</v>
      </c>
      <c r="C109" s="21" t="s">
        <v>42</v>
      </c>
      <c r="D109" s="12" t="s">
        <v>117</v>
      </c>
      <c r="E109" s="9">
        <v>3230.3099954209392</v>
      </c>
      <c r="F109" s="9">
        <v>3859.0844380712024</v>
      </c>
      <c r="G109" s="9">
        <v>3440.8381130484295</v>
      </c>
      <c r="H109" s="9">
        <v>3022.5917880256561</v>
      </c>
      <c r="I109" s="9">
        <v>51389.396405939646</v>
      </c>
      <c r="J109" s="9">
        <v>62161.665253398372</v>
      </c>
      <c r="K109" s="9">
        <v>65886.59986725889</v>
      </c>
      <c r="L109" s="9">
        <v>69611.534481119394</v>
      </c>
      <c r="M109" s="9">
        <v>140864.08125980597</v>
      </c>
      <c r="N109" s="9">
        <v>227380.25512803238</v>
      </c>
      <c r="O109" s="9">
        <v>270403.07379372005</v>
      </c>
      <c r="P109" s="9">
        <v>313425.89245940768</v>
      </c>
      <c r="Q109" s="9">
        <v>195483.78766116657</v>
      </c>
      <c r="R109" s="9">
        <v>293401.00481950195</v>
      </c>
      <c r="S109" s="9">
        <v>339730.51177402737</v>
      </c>
      <c r="T109" s="9">
        <v>386060.01872855274</v>
      </c>
    </row>
    <row r="110" spans="2:20" ht="18" customHeight="1" x14ac:dyDescent="0.25">
      <c r="B110" s="2" t="s">
        <v>1</v>
      </c>
      <c r="C110" s="20" t="s">
        <v>43</v>
      </c>
      <c r="D110" s="13" t="s">
        <v>117</v>
      </c>
      <c r="E110" s="10">
        <v>152.98526008674631</v>
      </c>
      <c r="F110" s="10">
        <v>164.03031862281122</v>
      </c>
      <c r="G110" s="10">
        <v>145.95894902489454</v>
      </c>
      <c r="H110" s="10">
        <v>127.88757942697788</v>
      </c>
      <c r="I110" s="10">
        <v>2237.8334671253538</v>
      </c>
      <c r="J110" s="10">
        <v>2943.5385109958711</v>
      </c>
      <c r="K110" s="10">
        <v>3321.7000287818819</v>
      </c>
      <c r="L110" s="10">
        <v>3699.8615465678931</v>
      </c>
      <c r="M110" s="10">
        <v>50080.504363440501</v>
      </c>
      <c r="N110" s="10">
        <v>85236.853291947948</v>
      </c>
      <c r="O110" s="10">
        <v>104374.38370395618</v>
      </c>
      <c r="P110" s="10">
        <v>123511.91411596439</v>
      </c>
      <c r="Q110" s="10">
        <v>52471.323090652601</v>
      </c>
      <c r="R110" s="10">
        <v>88344.422121566633</v>
      </c>
      <c r="S110" s="10">
        <v>107842.04268176295</v>
      </c>
      <c r="T110" s="10">
        <v>127339.66324195926</v>
      </c>
    </row>
    <row r="111" spans="2:20" ht="18" customHeight="1" x14ac:dyDescent="0.25">
      <c r="B111" s="3" t="s">
        <v>1</v>
      </c>
      <c r="C111" s="21" t="s">
        <v>44</v>
      </c>
      <c r="D111" s="12" t="s">
        <v>117</v>
      </c>
      <c r="E111" s="9">
        <v>7954.7579865792795</v>
      </c>
      <c r="F111" s="9">
        <v>8358.1796119673345</v>
      </c>
      <c r="G111" s="9">
        <v>8457.4378667620549</v>
      </c>
      <c r="H111" s="9">
        <v>8556.6961215567735</v>
      </c>
      <c r="I111" s="9">
        <v>58737.235106000961</v>
      </c>
      <c r="J111" s="9">
        <v>72099.365113022301</v>
      </c>
      <c r="K111" s="9">
        <v>80260.50443680941</v>
      </c>
      <c r="L111" s="9">
        <v>88421.643760596518</v>
      </c>
      <c r="M111" s="9">
        <v>584712.14835154917</v>
      </c>
      <c r="N111" s="9">
        <v>994150.35497205332</v>
      </c>
      <c r="O111" s="9">
        <v>1313545.8278064714</v>
      </c>
      <c r="P111" s="9">
        <v>1632941.3006408894</v>
      </c>
      <c r="Q111" s="9">
        <v>651404.1414441294</v>
      </c>
      <c r="R111" s="9">
        <v>1074607.899697043</v>
      </c>
      <c r="S111" s="9">
        <v>1402263.7701100428</v>
      </c>
      <c r="T111" s="9">
        <v>1729919.6405230428</v>
      </c>
    </row>
    <row r="112" spans="2:20" ht="18" customHeight="1" x14ac:dyDescent="0.25">
      <c r="B112" s="2" t="s">
        <v>1</v>
      </c>
      <c r="C112" s="20" t="s">
        <v>45</v>
      </c>
      <c r="D112" s="13" t="s">
        <v>117</v>
      </c>
      <c r="E112" s="10">
        <v>13287.708833068838</v>
      </c>
      <c r="F112" s="10">
        <v>14355.834151770654</v>
      </c>
      <c r="G112" s="10">
        <v>13866.771844049625</v>
      </c>
      <c r="H112" s="10">
        <v>13377.709536328593</v>
      </c>
      <c r="I112" s="10">
        <v>44318.342450160402</v>
      </c>
      <c r="J112" s="10">
        <v>58951.949469267747</v>
      </c>
      <c r="K112" s="10">
        <v>66331.875662202103</v>
      </c>
      <c r="L112" s="10">
        <v>73711.801855136466</v>
      </c>
      <c r="M112" s="10">
        <v>364314.66888886766</v>
      </c>
      <c r="N112" s="10">
        <v>576294.50236516725</v>
      </c>
      <c r="O112" s="10">
        <v>730781.05238400539</v>
      </c>
      <c r="P112" s="10">
        <v>885267.60240284365</v>
      </c>
      <c r="Q112" s="10">
        <v>421920.72017209692</v>
      </c>
      <c r="R112" s="10">
        <v>649602.28598620568</v>
      </c>
      <c r="S112" s="10">
        <v>810979.69989025709</v>
      </c>
      <c r="T112" s="10">
        <v>972357.11379430874</v>
      </c>
    </row>
    <row r="113" spans="2:20" ht="18" customHeight="1" x14ac:dyDescent="0.25">
      <c r="B113" s="3" t="s">
        <v>1</v>
      </c>
      <c r="C113" s="21" t="s">
        <v>46</v>
      </c>
      <c r="D113" s="12" t="s">
        <v>117</v>
      </c>
      <c r="E113" s="9">
        <v>62254.09987703112</v>
      </c>
      <c r="F113" s="9">
        <v>73089.303024298599</v>
      </c>
      <c r="G113" s="9">
        <v>60837.431567532869</v>
      </c>
      <c r="H113" s="9">
        <v>48585.560110767132</v>
      </c>
      <c r="I113" s="9">
        <v>466033.73803320684</v>
      </c>
      <c r="J113" s="9">
        <v>531548.29174227058</v>
      </c>
      <c r="K113" s="9">
        <v>549154.81938750611</v>
      </c>
      <c r="L113" s="9">
        <v>566761.34703274164</v>
      </c>
      <c r="M113" s="9">
        <v>5474921.147568007</v>
      </c>
      <c r="N113" s="9">
        <v>9606786.121033309</v>
      </c>
      <c r="O113" s="9">
        <v>11938021.05138256</v>
      </c>
      <c r="P113" s="9">
        <v>14269255.981731813</v>
      </c>
      <c r="Q113" s="9">
        <v>6003208.9854782447</v>
      </c>
      <c r="R113" s="9">
        <v>10211423.715799877</v>
      </c>
      <c r="S113" s="9">
        <v>12548013.3023376</v>
      </c>
      <c r="T113" s="9">
        <v>14884602.888875322</v>
      </c>
    </row>
    <row r="114" spans="2:20" ht="18" customHeight="1" x14ac:dyDescent="0.25">
      <c r="B114" s="2" t="s">
        <v>1</v>
      </c>
      <c r="C114" s="20" t="s">
        <v>47</v>
      </c>
      <c r="D114" s="13" t="s">
        <v>117</v>
      </c>
      <c r="E114" s="10">
        <v>16141.847365240001</v>
      </c>
      <c r="F114" s="10">
        <v>21262.165602543075</v>
      </c>
      <c r="G114" s="10">
        <v>17431.014411482312</v>
      </c>
      <c r="H114" s="10">
        <v>13599.86322042155</v>
      </c>
      <c r="I114" s="10">
        <v>74689.845646503978</v>
      </c>
      <c r="J114" s="10">
        <v>95050.935065626836</v>
      </c>
      <c r="K114" s="10">
        <v>103510.00170413582</v>
      </c>
      <c r="L114" s="10">
        <v>111969.06834264479</v>
      </c>
      <c r="M114" s="10">
        <v>5055645.7440136625</v>
      </c>
      <c r="N114" s="10">
        <v>9155241.2943894379</v>
      </c>
      <c r="O114" s="10">
        <v>11568418.913530691</v>
      </c>
      <c r="P114" s="10">
        <v>13981596.532671943</v>
      </c>
      <c r="Q114" s="10">
        <v>5146477.4370254064</v>
      </c>
      <c r="R114" s="10">
        <v>9271554.3950576074</v>
      </c>
      <c r="S114" s="10">
        <v>11689359.929646309</v>
      </c>
      <c r="T114" s="10">
        <v>14107165.46423501</v>
      </c>
    </row>
    <row r="115" spans="2:20" ht="18" customHeight="1" x14ac:dyDescent="0.25">
      <c r="B115" s="3" t="s">
        <v>1</v>
      </c>
      <c r="C115" s="21" t="s">
        <v>48</v>
      </c>
      <c r="D115" s="12" t="s">
        <v>117</v>
      </c>
      <c r="E115" s="9">
        <v>426952.40051048883</v>
      </c>
      <c r="F115" s="9">
        <v>547174.45384005795</v>
      </c>
      <c r="G115" s="9">
        <v>454311.92432678526</v>
      </c>
      <c r="H115" s="9">
        <v>361449.39481351263</v>
      </c>
      <c r="I115" s="9">
        <v>1748065.2042931933</v>
      </c>
      <c r="J115" s="9">
        <v>2231744.503535097</v>
      </c>
      <c r="K115" s="9">
        <v>2387774.2381682405</v>
      </c>
      <c r="L115" s="9">
        <v>2543803.9728013841</v>
      </c>
      <c r="M115" s="9">
        <v>20180164.793255597</v>
      </c>
      <c r="N115" s="9">
        <v>36185309.113318741</v>
      </c>
      <c r="O115" s="9">
        <v>43787941.718434505</v>
      </c>
      <c r="P115" s="9">
        <v>51390574.323550269</v>
      </c>
      <c r="Q115" s="9">
        <v>22355182.398059279</v>
      </c>
      <c r="R115" s="9">
        <v>38964228.070693895</v>
      </c>
      <c r="S115" s="9">
        <v>46630027.88092953</v>
      </c>
      <c r="T115" s="9">
        <v>54295827.691165164</v>
      </c>
    </row>
    <row r="116" spans="2:20" ht="18" customHeight="1" x14ac:dyDescent="0.25">
      <c r="B116" s="2" t="s">
        <v>1</v>
      </c>
      <c r="C116" s="20" t="s">
        <v>49</v>
      </c>
      <c r="D116" s="13" t="s">
        <v>117</v>
      </c>
      <c r="E116" s="10">
        <v>5146.0079058160491</v>
      </c>
      <c r="F116" s="10">
        <v>5581.2295071771614</v>
      </c>
      <c r="G116" s="10">
        <v>5287.8049549574152</v>
      </c>
      <c r="H116" s="10">
        <v>4994.38040273767</v>
      </c>
      <c r="I116" s="10">
        <v>33456.287411655874</v>
      </c>
      <c r="J116" s="10">
        <v>44178.808646063924</v>
      </c>
      <c r="K116" s="10">
        <v>48653.060484989328</v>
      </c>
      <c r="L116" s="10">
        <v>53127.312323914724</v>
      </c>
      <c r="M116" s="10">
        <v>74525.375205123142</v>
      </c>
      <c r="N116" s="10">
        <v>157099.21611864056</v>
      </c>
      <c r="O116" s="10">
        <v>233553.05997059587</v>
      </c>
      <c r="P116" s="10">
        <v>310006.90382255119</v>
      </c>
      <c r="Q116" s="10">
        <v>113127.67052259506</v>
      </c>
      <c r="R116" s="10">
        <v>206859.25427188165</v>
      </c>
      <c r="S116" s="10">
        <v>287493.92541054264</v>
      </c>
      <c r="T116" s="10">
        <v>368128.59654920356</v>
      </c>
    </row>
    <row r="117" spans="2:20" ht="18" customHeight="1" x14ac:dyDescent="0.25">
      <c r="B117" s="3" t="s">
        <v>1</v>
      </c>
      <c r="C117" s="21" t="s">
        <v>68</v>
      </c>
      <c r="D117" s="12" t="s">
        <v>117</v>
      </c>
      <c r="E117" s="9">
        <v>11551.679509187403</v>
      </c>
      <c r="F117" s="9">
        <v>12617.059928470262</v>
      </c>
      <c r="G117" s="9">
        <v>11437.015855583139</v>
      </c>
      <c r="H117" s="9">
        <v>10256.971782696015</v>
      </c>
      <c r="I117" s="9">
        <v>47911.134867963614</v>
      </c>
      <c r="J117" s="9">
        <v>58071.656982867964</v>
      </c>
      <c r="K117" s="9">
        <v>60339.599780037432</v>
      </c>
      <c r="L117" s="9">
        <v>62607.542577206899</v>
      </c>
      <c r="M117" s="9">
        <v>1637669.3392513276</v>
      </c>
      <c r="N117" s="9">
        <v>2653604.6744641485</v>
      </c>
      <c r="O117" s="9">
        <v>3251193.3094907021</v>
      </c>
      <c r="P117" s="9">
        <v>3848781.9445172562</v>
      </c>
      <c r="Q117" s="9">
        <v>1697132.1536284785</v>
      </c>
      <c r="R117" s="9">
        <v>2724293.3913754867</v>
      </c>
      <c r="S117" s="9">
        <v>3322969.9251263225</v>
      </c>
      <c r="T117" s="9">
        <v>3921646.4588771593</v>
      </c>
    </row>
    <row r="118" spans="2:20" s="23" customFormat="1" ht="18" customHeight="1" x14ac:dyDescent="0.25">
      <c r="B118" s="2" t="s">
        <v>1</v>
      </c>
      <c r="C118" s="2" t="s">
        <v>61</v>
      </c>
      <c r="D118" s="2" t="s">
        <v>117</v>
      </c>
      <c r="E118" s="22">
        <v>423049.17890970624</v>
      </c>
      <c r="F118" s="22">
        <v>208648.07309768826</v>
      </c>
      <c r="G118" s="22">
        <v>104324.03654884406</v>
      </c>
      <c r="H118" s="22">
        <v>-1.5167275878724194E-10</v>
      </c>
      <c r="I118" s="22">
        <v>1615948.727956695</v>
      </c>
      <c r="J118" s="22">
        <v>886999.78724192805</v>
      </c>
      <c r="K118" s="22">
        <v>443499.89362096624</v>
      </c>
      <c r="L118" s="22">
        <v>4.4130835213748323E-9</v>
      </c>
      <c r="M118" s="22">
        <v>11612302.572241131</v>
      </c>
      <c r="N118" s="22">
        <v>5255476.9611559454</v>
      </c>
      <c r="O118" s="22">
        <v>2627738.4805779685</v>
      </c>
      <c r="P118" s="22">
        <v>-8.7398335280057521E-9</v>
      </c>
      <c r="Q118" s="22">
        <v>13651300.479107533</v>
      </c>
      <c r="R118" s="22">
        <v>6351124.8214955619</v>
      </c>
      <c r="S118" s="22">
        <v>3175562.4107477786</v>
      </c>
      <c r="T118" s="22">
        <v>-4.4784227654181615E-9</v>
      </c>
    </row>
    <row r="119" spans="2:20" ht="18" customHeight="1" x14ac:dyDescent="0.25">
      <c r="B119" s="3" t="s">
        <v>1</v>
      </c>
      <c r="C119" s="21" t="s">
        <v>50</v>
      </c>
      <c r="D119" s="12" t="s">
        <v>117</v>
      </c>
      <c r="E119" s="9">
        <v>112357.58127357904</v>
      </c>
      <c r="F119" s="9">
        <v>26078.458350996643</v>
      </c>
      <c r="G119" s="9">
        <v>13039.229175498322</v>
      </c>
      <c r="H119" s="9">
        <v>0</v>
      </c>
      <c r="I119" s="9">
        <v>259822.69676636963</v>
      </c>
      <c r="J119" s="9">
        <v>36315.05932033134</v>
      </c>
      <c r="K119" s="9">
        <v>18157.52966016567</v>
      </c>
      <c r="L119" s="9">
        <v>0</v>
      </c>
      <c r="M119" s="9">
        <v>1174612.3998333737</v>
      </c>
      <c r="N119" s="9">
        <v>248552.18458849634</v>
      </c>
      <c r="O119" s="9">
        <v>124276.09229424817</v>
      </c>
      <c r="P119" s="9">
        <v>0</v>
      </c>
      <c r="Q119" s="9">
        <v>1546792.6778733223</v>
      </c>
      <c r="R119" s="9">
        <v>310945.70225982432</v>
      </c>
      <c r="S119" s="9">
        <v>155472.85112991216</v>
      </c>
      <c r="T119" s="9">
        <v>0</v>
      </c>
    </row>
    <row r="120" spans="2:20" ht="18" customHeight="1" x14ac:dyDescent="0.25">
      <c r="B120" s="2" t="s">
        <v>1</v>
      </c>
      <c r="C120" s="20" t="s">
        <v>51</v>
      </c>
      <c r="D120" s="13" t="s">
        <v>117</v>
      </c>
      <c r="E120" s="10">
        <v>89169.030599892445</v>
      </c>
      <c r="F120" s="10">
        <v>23643.032977180279</v>
      </c>
      <c r="G120" s="10">
        <v>11821.516488590139</v>
      </c>
      <c r="H120" s="10">
        <v>0</v>
      </c>
      <c r="I120" s="10">
        <v>390921.91715729813</v>
      </c>
      <c r="J120" s="10">
        <v>71701.495675277751</v>
      </c>
      <c r="K120" s="10">
        <v>35850.747837638875</v>
      </c>
      <c r="L120" s="10">
        <v>0</v>
      </c>
      <c r="M120" s="10">
        <v>5169981.7251183493</v>
      </c>
      <c r="N120" s="10">
        <v>1719713.0296957116</v>
      </c>
      <c r="O120" s="10">
        <v>859856.51484785578</v>
      </c>
      <c r="P120" s="10">
        <v>0</v>
      </c>
      <c r="Q120" s="10">
        <v>5650072.6728755403</v>
      </c>
      <c r="R120" s="10">
        <v>1815057.5583481696</v>
      </c>
      <c r="S120" s="10">
        <v>907528.77917408478</v>
      </c>
      <c r="T120" s="10">
        <v>0</v>
      </c>
    </row>
    <row r="121" spans="2:20" ht="18" customHeight="1" x14ac:dyDescent="0.25">
      <c r="B121" s="3" t="s">
        <v>1</v>
      </c>
      <c r="C121" s="21" t="s">
        <v>52</v>
      </c>
      <c r="D121" s="12" t="s">
        <v>117</v>
      </c>
      <c r="E121" s="9">
        <v>979.32935726898791</v>
      </c>
      <c r="F121" s="9">
        <v>0</v>
      </c>
      <c r="G121" s="9">
        <v>0</v>
      </c>
      <c r="H121" s="9">
        <v>0</v>
      </c>
      <c r="I121" s="9">
        <v>12422.219447040703</v>
      </c>
      <c r="J121" s="9">
        <v>0</v>
      </c>
      <c r="K121" s="9">
        <v>0</v>
      </c>
      <c r="L121" s="9">
        <v>0</v>
      </c>
      <c r="M121" s="9">
        <v>45483.9854749515</v>
      </c>
      <c r="N121" s="9">
        <v>0</v>
      </c>
      <c r="O121" s="9">
        <v>0</v>
      </c>
      <c r="P121" s="9">
        <v>0</v>
      </c>
      <c r="Q121" s="9">
        <v>58885.534279261192</v>
      </c>
      <c r="R121" s="9">
        <v>0</v>
      </c>
      <c r="S121" s="9">
        <v>0</v>
      </c>
      <c r="T121" s="9">
        <v>0</v>
      </c>
    </row>
    <row r="122" spans="2:20" ht="18" customHeight="1" x14ac:dyDescent="0.25">
      <c r="B122" s="2" t="s">
        <v>1</v>
      </c>
      <c r="C122" s="20" t="s">
        <v>53</v>
      </c>
      <c r="D122" s="13" t="s">
        <v>117</v>
      </c>
      <c r="E122" s="10">
        <v>2049.3197712534629</v>
      </c>
      <c r="F122" s="10">
        <v>1839.0436369239519</v>
      </c>
      <c r="G122" s="10">
        <v>919.52181846190012</v>
      </c>
      <c r="H122" s="10">
        <v>-1.5167275878724194E-10</v>
      </c>
      <c r="I122" s="10">
        <v>12521.10643091913</v>
      </c>
      <c r="J122" s="10">
        <v>14056.862388457655</v>
      </c>
      <c r="K122" s="10">
        <v>7028.4311942310342</v>
      </c>
      <c r="L122" s="10">
        <v>4.4130835213748323E-9</v>
      </c>
      <c r="M122" s="10">
        <v>13883.999153694</v>
      </c>
      <c r="N122" s="10">
        <v>19720.927029651761</v>
      </c>
      <c r="O122" s="10">
        <v>9860.4635148215111</v>
      </c>
      <c r="P122" s="10">
        <v>-8.7398335280057521E-9</v>
      </c>
      <c r="Q122" s="10">
        <v>28454.425355866591</v>
      </c>
      <c r="R122" s="10">
        <v>35616.83305503337</v>
      </c>
      <c r="S122" s="10">
        <v>17808.416527514444</v>
      </c>
      <c r="T122" s="10">
        <v>-4.4784227654181615E-9</v>
      </c>
    </row>
    <row r="123" spans="2:20" ht="18" customHeight="1" x14ac:dyDescent="0.25">
      <c r="B123" s="3" t="s">
        <v>1</v>
      </c>
      <c r="C123" s="21" t="s">
        <v>54</v>
      </c>
      <c r="D123" s="12" t="s">
        <v>117</v>
      </c>
      <c r="E123" s="9">
        <v>131938.88845196084</v>
      </c>
      <c r="F123" s="9">
        <v>90601.824179833289</v>
      </c>
      <c r="G123" s="9">
        <v>45300.912089916645</v>
      </c>
      <c r="H123" s="9">
        <v>0</v>
      </c>
      <c r="I123" s="9">
        <v>600985.56416261173</v>
      </c>
      <c r="J123" s="9">
        <v>446412.2257543435</v>
      </c>
      <c r="K123" s="9">
        <v>223206.11287717175</v>
      </c>
      <c r="L123" s="9">
        <v>0</v>
      </c>
      <c r="M123" s="9">
        <v>3275777.6297788173</v>
      </c>
      <c r="N123" s="9">
        <v>1613200.1554388066</v>
      </c>
      <c r="O123" s="9">
        <v>806600.07771940331</v>
      </c>
      <c r="P123" s="9">
        <v>0</v>
      </c>
      <c r="Q123" s="9">
        <v>4008702.0823933901</v>
      </c>
      <c r="R123" s="9">
        <v>2150214.2053729836</v>
      </c>
      <c r="S123" s="9">
        <v>1075107.1026864918</v>
      </c>
      <c r="T123" s="9">
        <v>0</v>
      </c>
    </row>
    <row r="124" spans="2:20" ht="18" customHeight="1" x14ac:dyDescent="0.25">
      <c r="B124" s="2" t="s">
        <v>1</v>
      </c>
      <c r="C124" s="20" t="s">
        <v>55</v>
      </c>
      <c r="D124" s="13" t="s">
        <v>117</v>
      </c>
      <c r="E124" s="10">
        <v>86555.029455751486</v>
      </c>
      <c r="F124" s="10">
        <v>66485.713952754086</v>
      </c>
      <c r="G124" s="10">
        <v>33242.856976377043</v>
      </c>
      <c r="H124" s="10">
        <v>0</v>
      </c>
      <c r="I124" s="10">
        <v>339275.22399245575</v>
      </c>
      <c r="J124" s="10">
        <v>318514.14410351776</v>
      </c>
      <c r="K124" s="10">
        <v>159257.07205175888</v>
      </c>
      <c r="L124" s="10">
        <v>0</v>
      </c>
      <c r="M124" s="10">
        <v>1932562.832881947</v>
      </c>
      <c r="N124" s="10">
        <v>1654290.6644032793</v>
      </c>
      <c r="O124" s="10">
        <v>827145.33220163966</v>
      </c>
      <c r="P124" s="10">
        <v>0</v>
      </c>
      <c r="Q124" s="10">
        <v>2358393.0863301544</v>
      </c>
      <c r="R124" s="10">
        <v>2039290.5224595512</v>
      </c>
      <c r="S124" s="10">
        <v>1019645.2612297756</v>
      </c>
      <c r="T124" s="10">
        <v>0</v>
      </c>
    </row>
    <row r="125" spans="2:20" s="23" customFormat="1" ht="18" customHeight="1" x14ac:dyDescent="0.25">
      <c r="B125" s="3" t="s">
        <v>0</v>
      </c>
      <c r="C125" s="3" t="s">
        <v>7</v>
      </c>
      <c r="D125" s="3" t="s">
        <v>117</v>
      </c>
      <c r="E125" s="24">
        <v>1412968.0814553734</v>
      </c>
      <c r="F125" s="24">
        <v>949687.04224305553</v>
      </c>
      <c r="G125" s="24">
        <v>834382.01855393825</v>
      </c>
      <c r="H125" s="24">
        <v>719076.9948648212</v>
      </c>
      <c r="I125" s="24">
        <v>6530311.807325759</v>
      </c>
      <c r="J125" s="24">
        <v>6153427.3701466229</v>
      </c>
      <c r="K125" s="24">
        <v>5882521.6692939559</v>
      </c>
      <c r="L125" s="24">
        <v>5611615.9684412861</v>
      </c>
      <c r="M125" s="24">
        <v>70454076.628342509</v>
      </c>
      <c r="N125" s="24">
        <v>93763209.766735107</v>
      </c>
      <c r="O125" s="24">
        <v>105047350.40922789</v>
      </c>
      <c r="P125" s="24">
        <v>116331491.05172071</v>
      </c>
      <c r="Q125" s="24">
        <v>78397356.51712364</v>
      </c>
      <c r="R125" s="24">
        <v>100866324.17912479</v>
      </c>
      <c r="S125" s="24">
        <v>111764254.09707579</v>
      </c>
      <c r="T125" s="24">
        <v>122662184.01502682</v>
      </c>
    </row>
    <row r="126" spans="2:20" s="23" customFormat="1" ht="18" customHeight="1" x14ac:dyDescent="0.25">
      <c r="B126" s="2" t="s">
        <v>0</v>
      </c>
      <c r="C126" s="2" t="s">
        <v>62</v>
      </c>
      <c r="D126" s="2" t="s">
        <v>117</v>
      </c>
      <c r="E126" s="22">
        <v>267675.47121797514</v>
      </c>
      <c r="F126" s="22">
        <v>269551.05149389064</v>
      </c>
      <c r="G126" s="22">
        <v>242490.03541647186</v>
      </c>
      <c r="H126" s="22">
        <v>215429.01933905316</v>
      </c>
      <c r="I126" s="22">
        <v>1437134.1666706766</v>
      </c>
      <c r="J126" s="22">
        <v>1607676.4208970568</v>
      </c>
      <c r="K126" s="22">
        <v>1512386.2897779013</v>
      </c>
      <c r="L126" s="22">
        <v>1417096.1586587443</v>
      </c>
      <c r="M126" s="22">
        <v>19358334.138753954</v>
      </c>
      <c r="N126" s="22">
        <v>28696371.414038759</v>
      </c>
      <c r="O126" s="22">
        <v>31242456.026236601</v>
      </c>
      <c r="P126" s="22">
        <v>33788540.638434432</v>
      </c>
      <c r="Q126" s="22">
        <v>21063143.776642606</v>
      </c>
      <c r="R126" s="22">
        <v>30573598.886429705</v>
      </c>
      <c r="S126" s="22">
        <v>32997332.351430975</v>
      </c>
      <c r="T126" s="22">
        <v>35421065.81643223</v>
      </c>
    </row>
    <row r="127" spans="2:20" ht="18" customHeight="1" x14ac:dyDescent="0.25">
      <c r="B127" s="3" t="s">
        <v>0</v>
      </c>
      <c r="C127" s="21" t="s">
        <v>8</v>
      </c>
      <c r="D127" s="12" t="s">
        <v>117</v>
      </c>
      <c r="E127" s="9">
        <v>46008.101470026049</v>
      </c>
      <c r="F127" s="9">
        <v>64807.348109369086</v>
      </c>
      <c r="G127" s="9">
        <v>68912.891896207933</v>
      </c>
      <c r="H127" s="9">
        <v>73018.435683046788</v>
      </c>
      <c r="I127" s="9">
        <v>229367.51280438539</v>
      </c>
      <c r="J127" s="9">
        <v>372406.35696380323</v>
      </c>
      <c r="K127" s="9">
        <v>389763.96818626637</v>
      </c>
      <c r="L127" s="9">
        <v>407121.57940872957</v>
      </c>
      <c r="M127" s="9">
        <v>2218572.125216614</v>
      </c>
      <c r="N127" s="9">
        <v>5480775.7686434677</v>
      </c>
      <c r="O127" s="9">
        <v>6800146.3662583465</v>
      </c>
      <c r="P127" s="9">
        <v>8119516.9638732253</v>
      </c>
      <c r="Q127" s="9">
        <v>2493947.7394910255</v>
      </c>
      <c r="R127" s="9">
        <v>5917989.4737166399</v>
      </c>
      <c r="S127" s="9">
        <v>7258823.226340821</v>
      </c>
      <c r="T127" s="9">
        <v>8599656.9789650012</v>
      </c>
    </row>
    <row r="128" spans="2:20" ht="18" customHeight="1" x14ac:dyDescent="0.25">
      <c r="B128" s="2" t="s">
        <v>0</v>
      </c>
      <c r="C128" s="20" t="s">
        <v>9</v>
      </c>
      <c r="D128" s="13" t="s">
        <v>117</v>
      </c>
      <c r="E128" s="10">
        <v>9582.4023083078828</v>
      </c>
      <c r="F128" s="10">
        <v>11683.97985385211</v>
      </c>
      <c r="G128" s="10">
        <v>12610.553567611667</v>
      </c>
      <c r="H128" s="10">
        <v>13537.127281371224</v>
      </c>
      <c r="I128" s="10">
        <v>47279.434507255784</v>
      </c>
      <c r="J128" s="10">
        <v>71040.140589127172</v>
      </c>
      <c r="K128" s="10">
        <v>98044.827543148975</v>
      </c>
      <c r="L128" s="10">
        <v>125049.51449717076</v>
      </c>
      <c r="M128" s="10">
        <v>704810.60639277194</v>
      </c>
      <c r="N128" s="10">
        <v>1169215.469125977</v>
      </c>
      <c r="O128" s="10">
        <v>1626160.4897088245</v>
      </c>
      <c r="P128" s="10">
        <v>2083105.5102916718</v>
      </c>
      <c r="Q128" s="10">
        <v>761672.44320833567</v>
      </c>
      <c r="R128" s="10">
        <v>1251939.5895689563</v>
      </c>
      <c r="S128" s="10">
        <v>1736815.8708195852</v>
      </c>
      <c r="T128" s="10">
        <v>2221692.152070214</v>
      </c>
    </row>
    <row r="129" spans="2:20" ht="18" customHeight="1" x14ac:dyDescent="0.25">
      <c r="B129" s="3" t="s">
        <v>0</v>
      </c>
      <c r="C129" s="21" t="s">
        <v>10</v>
      </c>
      <c r="D129" s="12" t="s">
        <v>117</v>
      </c>
      <c r="E129" s="9">
        <v>26922.784276454033</v>
      </c>
      <c r="F129" s="9">
        <v>30586.671812387231</v>
      </c>
      <c r="G129" s="9">
        <v>20936.329716199431</v>
      </c>
      <c r="H129" s="9">
        <v>11285.987620011629</v>
      </c>
      <c r="I129" s="9">
        <v>101742.45526018692</v>
      </c>
      <c r="J129" s="9">
        <v>127012.31445548979</v>
      </c>
      <c r="K129" s="9">
        <v>88292.114704024614</v>
      </c>
      <c r="L129" s="9">
        <v>49571.914952559433</v>
      </c>
      <c r="M129" s="9">
        <v>1800491.4033440223</v>
      </c>
      <c r="N129" s="9">
        <v>2502788.8454488651</v>
      </c>
      <c r="O129" s="9">
        <v>1755916.7284396179</v>
      </c>
      <c r="P129" s="9">
        <v>1009044.6114303708</v>
      </c>
      <c r="Q129" s="9">
        <v>1929156.6428806633</v>
      </c>
      <c r="R129" s="9">
        <v>2660387.8317167419</v>
      </c>
      <c r="S129" s="9">
        <v>1865145.172859842</v>
      </c>
      <c r="T129" s="9">
        <v>1069902.5140029418</v>
      </c>
    </row>
    <row r="130" spans="2:20" ht="18" customHeight="1" x14ac:dyDescent="0.25">
      <c r="B130" s="2" t="s">
        <v>0</v>
      </c>
      <c r="C130" s="20" t="s">
        <v>11</v>
      </c>
      <c r="D130" s="13" t="s">
        <v>117</v>
      </c>
      <c r="E130" s="10">
        <v>670.73225242622186</v>
      </c>
      <c r="F130" s="10">
        <v>4343.2174390627879</v>
      </c>
      <c r="G130" s="10">
        <v>6031.7701222773667</v>
      </c>
      <c r="H130" s="10">
        <v>7720.3228054919446</v>
      </c>
      <c r="I130" s="10">
        <v>5559.3192453671318</v>
      </c>
      <c r="J130" s="10">
        <v>21769.2309457884</v>
      </c>
      <c r="K130" s="10">
        <v>30849.31310204669</v>
      </c>
      <c r="L130" s="10">
        <v>39929.395258304976</v>
      </c>
      <c r="M130" s="10">
        <v>65147.678098928751</v>
      </c>
      <c r="N130" s="10">
        <v>273764.61176747491</v>
      </c>
      <c r="O130" s="10">
        <v>403564.59234240506</v>
      </c>
      <c r="P130" s="10">
        <v>533364.5729173352</v>
      </c>
      <c r="Q130" s="10">
        <v>71377.7295967221</v>
      </c>
      <c r="R130" s="10">
        <v>299877.06015232613</v>
      </c>
      <c r="S130" s="10">
        <v>440445.6755667291</v>
      </c>
      <c r="T130" s="10">
        <v>581014.29098113207</v>
      </c>
    </row>
    <row r="131" spans="2:20" ht="18" customHeight="1" x14ac:dyDescent="0.25">
      <c r="B131" s="3" t="s">
        <v>0</v>
      </c>
      <c r="C131" s="21" t="s">
        <v>12</v>
      </c>
      <c r="D131" s="12" t="s">
        <v>117</v>
      </c>
      <c r="E131" s="9">
        <v>636.45280573746231</v>
      </c>
      <c r="F131" s="9">
        <v>660.13321678654211</v>
      </c>
      <c r="G131" s="9">
        <v>674.16045975601025</v>
      </c>
      <c r="H131" s="9">
        <v>688.1877027254784</v>
      </c>
      <c r="I131" s="9">
        <v>2270.8967702501982</v>
      </c>
      <c r="J131" s="9">
        <v>4203.986151352553</v>
      </c>
      <c r="K131" s="9">
        <v>6612.7533224788167</v>
      </c>
      <c r="L131" s="9">
        <v>9021.5204936050814</v>
      </c>
      <c r="M131" s="9">
        <v>12498.520682685494</v>
      </c>
      <c r="N131" s="9">
        <v>24612.101768831744</v>
      </c>
      <c r="O131" s="9">
        <v>40438.750451688436</v>
      </c>
      <c r="P131" s="9">
        <v>56265.399134545136</v>
      </c>
      <c r="Q131" s="9">
        <v>15405.870258673154</v>
      </c>
      <c r="R131" s="9">
        <v>29476.221136970838</v>
      </c>
      <c r="S131" s="9">
        <v>47725.664233923264</v>
      </c>
      <c r="T131" s="9">
        <v>65975.10733087569</v>
      </c>
    </row>
    <row r="132" spans="2:20" ht="18" customHeight="1" x14ac:dyDescent="0.25">
      <c r="B132" s="2" t="s">
        <v>0</v>
      </c>
      <c r="C132" s="20" t="s">
        <v>13</v>
      </c>
      <c r="D132" s="13" t="s">
        <v>117</v>
      </c>
      <c r="E132" s="10">
        <v>17539.45969188341</v>
      </c>
      <c r="F132" s="10">
        <v>32006.061357379825</v>
      </c>
      <c r="G132" s="10">
        <v>31902.342723579924</v>
      </c>
      <c r="H132" s="10">
        <v>31798.624089780027</v>
      </c>
      <c r="I132" s="10">
        <v>73105.393286033883</v>
      </c>
      <c r="J132" s="10">
        <v>138429.9846254329</v>
      </c>
      <c r="K132" s="10">
        <v>138295.98673711217</v>
      </c>
      <c r="L132" s="10">
        <v>138161.98884879143</v>
      </c>
      <c r="M132" s="10">
        <v>800437.85121649504</v>
      </c>
      <c r="N132" s="10">
        <v>1693854.5905022654</v>
      </c>
      <c r="O132" s="10">
        <v>1948103.8297021841</v>
      </c>
      <c r="P132" s="10">
        <v>2202353.0689021028</v>
      </c>
      <c r="Q132" s="10">
        <v>891082.70419441233</v>
      </c>
      <c r="R132" s="10">
        <v>1864290.6364850781</v>
      </c>
      <c r="S132" s="10">
        <v>2118302.1591628762</v>
      </c>
      <c r="T132" s="10">
        <v>2372313.681840674</v>
      </c>
    </row>
    <row r="133" spans="2:20" ht="18" customHeight="1" x14ac:dyDescent="0.25">
      <c r="B133" s="3" t="s">
        <v>0</v>
      </c>
      <c r="C133" s="21" t="s">
        <v>14</v>
      </c>
      <c r="D133" s="12" t="s">
        <v>117</v>
      </c>
      <c r="E133" s="9">
        <v>6703.4281367557469</v>
      </c>
      <c r="F133" s="9">
        <v>7476.2577407905073</v>
      </c>
      <c r="G133" s="9">
        <v>8336.9301051978091</v>
      </c>
      <c r="H133" s="9">
        <v>9197.6024696051118</v>
      </c>
      <c r="I133" s="9">
        <v>54427.134430971702</v>
      </c>
      <c r="J133" s="9">
        <v>66625.132534310978</v>
      </c>
      <c r="K133" s="9">
        <v>77029.593832545041</v>
      </c>
      <c r="L133" s="9">
        <v>87434.055130779117</v>
      </c>
      <c r="M133" s="9">
        <v>856969.38295797014</v>
      </c>
      <c r="N133" s="9">
        <v>1153374.7577813268</v>
      </c>
      <c r="O133" s="9">
        <v>1348392.6444980579</v>
      </c>
      <c r="P133" s="9">
        <v>1543410.531214789</v>
      </c>
      <c r="Q133" s="9">
        <v>918099.94552569755</v>
      </c>
      <c r="R133" s="9">
        <v>1227476.1480564282</v>
      </c>
      <c r="S133" s="9">
        <v>1433759.1684358008</v>
      </c>
      <c r="T133" s="9">
        <v>1640042.1888151732</v>
      </c>
    </row>
    <row r="134" spans="2:20" ht="18" customHeight="1" x14ac:dyDescent="0.25">
      <c r="B134" s="2" t="s">
        <v>0</v>
      </c>
      <c r="C134" s="20" t="s">
        <v>15</v>
      </c>
      <c r="D134" s="13" t="s">
        <v>117</v>
      </c>
      <c r="E134" s="10">
        <v>8373.2016111911435</v>
      </c>
      <c r="F134" s="10">
        <v>9172.785068045192</v>
      </c>
      <c r="G134" s="10">
        <v>10107.525554969059</v>
      </c>
      <c r="H134" s="10">
        <v>11042.266041892928</v>
      </c>
      <c r="I134" s="10">
        <v>63163.972434415489</v>
      </c>
      <c r="J134" s="10">
        <v>76790.883520890755</v>
      </c>
      <c r="K134" s="10">
        <v>93237.503832554314</v>
      </c>
      <c r="L134" s="10">
        <v>109684.12414421787</v>
      </c>
      <c r="M134" s="10">
        <v>678577.20069348603</v>
      </c>
      <c r="N134" s="10">
        <v>943515.41360296134</v>
      </c>
      <c r="O134" s="10">
        <v>1148176.8570193986</v>
      </c>
      <c r="P134" s="10">
        <v>1352838.300435836</v>
      </c>
      <c r="Q134" s="10">
        <v>750114.37473909266</v>
      </c>
      <c r="R134" s="10">
        <v>1029479.0821918973</v>
      </c>
      <c r="S134" s="10">
        <v>1251521.886406922</v>
      </c>
      <c r="T134" s="10">
        <v>1473564.6906219467</v>
      </c>
    </row>
    <row r="135" spans="2:20" ht="18" customHeight="1" x14ac:dyDescent="0.25">
      <c r="B135" s="3" t="s">
        <v>0</v>
      </c>
      <c r="C135" s="21" t="s">
        <v>16</v>
      </c>
      <c r="D135" s="12" t="s">
        <v>117</v>
      </c>
      <c r="E135" s="9">
        <v>609.09042622009065</v>
      </c>
      <c r="F135" s="9">
        <v>463.19409080547632</v>
      </c>
      <c r="G135" s="9">
        <v>464.12957805683698</v>
      </c>
      <c r="H135" s="9">
        <v>465.06506530819769</v>
      </c>
      <c r="I135" s="9">
        <v>2845.930529787388</v>
      </c>
      <c r="J135" s="9">
        <v>3572.6906582765123</v>
      </c>
      <c r="K135" s="9">
        <v>4005.2167174172</v>
      </c>
      <c r="L135" s="9">
        <v>4437.7427765578877</v>
      </c>
      <c r="M135" s="9">
        <v>26243.00528972</v>
      </c>
      <c r="N135" s="9">
        <v>45778.008145859778</v>
      </c>
      <c r="O135" s="9">
        <v>60063.429990695891</v>
      </c>
      <c r="P135" s="9">
        <v>74348.851835531997</v>
      </c>
      <c r="Q135" s="9">
        <v>29698.02624572748</v>
      </c>
      <c r="R135" s="9">
        <v>49813.892894941768</v>
      </c>
      <c r="S135" s="9">
        <v>64532.77628616993</v>
      </c>
      <c r="T135" s="9">
        <v>79251.659677398085</v>
      </c>
    </row>
    <row r="136" spans="2:20" ht="18" customHeight="1" x14ac:dyDescent="0.25">
      <c r="B136" s="2" t="s">
        <v>0</v>
      </c>
      <c r="C136" s="20" t="s">
        <v>17</v>
      </c>
      <c r="D136" s="13" t="s">
        <v>117</v>
      </c>
      <c r="E136" s="10">
        <v>3573.2101158935516</v>
      </c>
      <c r="F136" s="10">
        <v>3908.9668736320609</v>
      </c>
      <c r="G136" s="10">
        <v>3946.4970762064941</v>
      </c>
      <c r="H136" s="10">
        <v>3984.0272787809267</v>
      </c>
      <c r="I136" s="10">
        <v>9920.750612586522</v>
      </c>
      <c r="J136" s="10">
        <v>18532.012317509379</v>
      </c>
      <c r="K136" s="10">
        <v>28990.184232374893</v>
      </c>
      <c r="L136" s="10">
        <v>39448.356147240411</v>
      </c>
      <c r="M136" s="10">
        <v>37827.821721627181</v>
      </c>
      <c r="N136" s="10">
        <v>74283.145776516016</v>
      </c>
      <c r="O136" s="10">
        <v>121277.89140378931</v>
      </c>
      <c r="P136" s="10">
        <v>168272.63703106259</v>
      </c>
      <c r="Q136" s="10">
        <v>51321.782450107254</v>
      </c>
      <c r="R136" s="10">
        <v>96724.124967657452</v>
      </c>
      <c r="S136" s="10">
        <v>154214.57271237069</v>
      </c>
      <c r="T136" s="10">
        <v>211705.02045708394</v>
      </c>
    </row>
    <row r="137" spans="2:20" ht="18" customHeight="1" x14ac:dyDescent="0.25">
      <c r="B137" s="3" t="s">
        <v>0</v>
      </c>
      <c r="C137" s="21" t="s">
        <v>56</v>
      </c>
      <c r="D137" s="12" t="s">
        <v>117</v>
      </c>
      <c r="E137" s="9">
        <v>24224.894668280318</v>
      </c>
      <c r="F137" s="9">
        <v>22565.110199683066</v>
      </c>
      <c r="G137" s="9">
        <v>18301.019997047162</v>
      </c>
      <c r="H137" s="9">
        <v>14036.929794411259</v>
      </c>
      <c r="I137" s="9">
        <v>128505.1763090866</v>
      </c>
      <c r="J137" s="9">
        <v>127324.87240388183</v>
      </c>
      <c r="K137" s="9">
        <v>105171.80761603775</v>
      </c>
      <c r="L137" s="9">
        <v>83018.742828193688</v>
      </c>
      <c r="M137" s="9">
        <v>3173498.799539783</v>
      </c>
      <c r="N137" s="9">
        <v>5027338.0256190132</v>
      </c>
      <c r="O137" s="9">
        <v>5838407.3349872464</v>
      </c>
      <c r="P137" s="9">
        <v>6649476.6443554796</v>
      </c>
      <c r="Q137" s="9">
        <v>3326228.87051715</v>
      </c>
      <c r="R137" s="9">
        <v>5177228.0082225781</v>
      </c>
      <c r="S137" s="9">
        <v>5961880.162600331</v>
      </c>
      <c r="T137" s="9">
        <v>6746532.3169780849</v>
      </c>
    </row>
    <row r="138" spans="2:20" ht="18" customHeight="1" x14ac:dyDescent="0.25">
      <c r="B138" s="2" t="s">
        <v>0</v>
      </c>
      <c r="C138" s="20" t="s">
        <v>18</v>
      </c>
      <c r="D138" s="13" t="s">
        <v>117</v>
      </c>
      <c r="E138" s="10">
        <v>4509.5896488742201</v>
      </c>
      <c r="F138" s="10">
        <v>3520.0732491910508</v>
      </c>
      <c r="G138" s="10">
        <v>2240.8450243304264</v>
      </c>
      <c r="H138" s="10">
        <v>961.61679946980178</v>
      </c>
      <c r="I138" s="10">
        <v>46454.153703532196</v>
      </c>
      <c r="J138" s="10">
        <v>40086.950472503275</v>
      </c>
      <c r="K138" s="10">
        <v>28403.95308101031</v>
      </c>
      <c r="L138" s="10">
        <v>16720.955689517345</v>
      </c>
      <c r="M138" s="10">
        <v>2678105.9597206321</v>
      </c>
      <c r="N138" s="10">
        <v>4520170.9799867133</v>
      </c>
      <c r="O138" s="10">
        <v>5517276.2858189512</v>
      </c>
      <c r="P138" s="10">
        <v>6514381.5916511901</v>
      </c>
      <c r="Q138" s="10">
        <v>2729069.7030730383</v>
      </c>
      <c r="R138" s="10">
        <v>4563778.0037084073</v>
      </c>
      <c r="S138" s="10">
        <v>5547921.0839242917</v>
      </c>
      <c r="T138" s="10">
        <v>6532064.164140177</v>
      </c>
    </row>
    <row r="139" spans="2:20" ht="18" customHeight="1" x14ac:dyDescent="0.25">
      <c r="B139" s="3" t="s">
        <v>0</v>
      </c>
      <c r="C139" s="21" t="s">
        <v>19</v>
      </c>
      <c r="D139" s="12" t="s">
        <v>117</v>
      </c>
      <c r="E139" s="9">
        <v>72308.158202695311</v>
      </c>
      <c r="F139" s="9">
        <v>51835.72237417908</v>
      </c>
      <c r="G139" s="9">
        <v>33231.581525798232</v>
      </c>
      <c r="H139" s="9">
        <v>14627.44067741738</v>
      </c>
      <c r="I139" s="9">
        <v>425481.87030172761</v>
      </c>
      <c r="J139" s="9">
        <v>341712.26000035752</v>
      </c>
      <c r="K139" s="9">
        <v>222609.1229312137</v>
      </c>
      <c r="L139" s="9">
        <v>103505.98586206988</v>
      </c>
      <c r="M139" s="9">
        <v>4082282.3027045317</v>
      </c>
      <c r="N139" s="9">
        <v>4317705.5842273701</v>
      </c>
      <c r="O139" s="9">
        <v>2954517.5553910271</v>
      </c>
      <c r="P139" s="9">
        <v>1591329.5265546839</v>
      </c>
      <c r="Q139" s="9">
        <v>4580072.3312089546</v>
      </c>
      <c r="R139" s="9">
        <v>4711253.5666019069</v>
      </c>
      <c r="S139" s="9">
        <v>3210358.2598480391</v>
      </c>
      <c r="T139" s="9">
        <v>1709462.9530941711</v>
      </c>
    </row>
    <row r="140" spans="2:20" ht="18" customHeight="1" x14ac:dyDescent="0.25">
      <c r="B140" s="2" t="s">
        <v>0</v>
      </c>
      <c r="C140" s="20" t="s">
        <v>20</v>
      </c>
      <c r="D140" s="13" t="s">
        <v>117</v>
      </c>
      <c r="E140" s="10">
        <v>22360.069861449989</v>
      </c>
      <c r="F140" s="10">
        <v>17245.880097470053</v>
      </c>
      <c r="G140" s="10">
        <v>17176.157506266143</v>
      </c>
      <c r="H140" s="10">
        <v>17106.434915062229</v>
      </c>
      <c r="I140" s="10">
        <v>108675.32205690832</v>
      </c>
      <c r="J140" s="10">
        <v>138016.75430367971</v>
      </c>
      <c r="K140" s="10">
        <v>145875.21595064405</v>
      </c>
      <c r="L140" s="10">
        <v>153733.67759760839</v>
      </c>
      <c r="M140" s="10">
        <v>720985.38555553195</v>
      </c>
      <c r="N140" s="10">
        <v>1011586.1335809724</v>
      </c>
      <c r="O140" s="10">
        <v>1200545.5521316291</v>
      </c>
      <c r="P140" s="10">
        <v>1389504.970682286</v>
      </c>
      <c r="Q140" s="10">
        <v>852020.77747389022</v>
      </c>
      <c r="R140" s="10">
        <v>1166848.7679821223</v>
      </c>
      <c r="S140" s="10">
        <v>1363596.9255885393</v>
      </c>
      <c r="T140" s="10">
        <v>1560345.0831949566</v>
      </c>
    </row>
    <row r="141" spans="2:20" ht="18" customHeight="1" x14ac:dyDescent="0.25">
      <c r="B141" s="3" t="s">
        <v>0</v>
      </c>
      <c r="C141" s="21" t="s">
        <v>57</v>
      </c>
      <c r="D141" s="12" t="s">
        <v>117</v>
      </c>
      <c r="E141" s="9">
        <v>13358.454578023593</v>
      </c>
      <c r="F141" s="9">
        <v>8661.5505862992886</v>
      </c>
      <c r="G141" s="9">
        <v>7077.0124142579989</v>
      </c>
      <c r="H141" s="9">
        <v>5492.4742422167101</v>
      </c>
      <c r="I141" s="9">
        <v>59798.595613847465</v>
      </c>
      <c r="J141" s="9">
        <v>53469.099354513077</v>
      </c>
      <c r="K141" s="9">
        <v>48803.316703525074</v>
      </c>
      <c r="L141" s="9">
        <v>44137.53405253707</v>
      </c>
      <c r="M141" s="9">
        <v>288510.58847599209</v>
      </c>
      <c r="N141" s="9">
        <v>359737.38160139538</v>
      </c>
      <c r="O141" s="9">
        <v>373398.71078466228</v>
      </c>
      <c r="P141" s="9">
        <v>387060.03996792913</v>
      </c>
      <c r="Q141" s="9">
        <v>361667.63866786315</v>
      </c>
      <c r="R141" s="9">
        <v>421868.03154220775</v>
      </c>
      <c r="S141" s="9">
        <v>429279.03990244534</v>
      </c>
      <c r="T141" s="9">
        <v>436690.04826268292</v>
      </c>
    </row>
    <row r="142" spans="2:20" ht="18" customHeight="1" x14ac:dyDescent="0.25">
      <c r="B142" s="2" t="s">
        <v>0</v>
      </c>
      <c r="C142" s="20" t="s">
        <v>58</v>
      </c>
      <c r="D142" s="13" t="s">
        <v>117</v>
      </c>
      <c r="E142" s="10">
        <v>9595.1897752770728</v>
      </c>
      <c r="F142" s="10">
        <v>0</v>
      </c>
      <c r="G142" s="10">
        <v>0</v>
      </c>
      <c r="H142" s="10">
        <v>0</v>
      </c>
      <c r="I142" s="10">
        <v>72013.311048413307</v>
      </c>
      <c r="J142" s="10">
        <v>0</v>
      </c>
      <c r="K142" s="10">
        <v>0</v>
      </c>
      <c r="L142" s="10">
        <v>0</v>
      </c>
      <c r="M142" s="10">
        <v>1131381.3419421122</v>
      </c>
      <c r="N142" s="10">
        <v>0</v>
      </c>
      <c r="O142" s="10">
        <v>0</v>
      </c>
      <c r="P142" s="10">
        <v>0</v>
      </c>
      <c r="Q142" s="10">
        <v>1212989.8427658025</v>
      </c>
      <c r="R142" s="10">
        <v>0</v>
      </c>
      <c r="S142" s="10">
        <v>0</v>
      </c>
      <c r="T142" s="10">
        <v>0</v>
      </c>
    </row>
    <row r="143" spans="2:20" ht="18" customHeight="1" x14ac:dyDescent="0.25">
      <c r="B143" s="3" t="s">
        <v>0</v>
      </c>
      <c r="C143" s="21" t="s">
        <v>21</v>
      </c>
      <c r="D143" s="12" t="s">
        <v>117</v>
      </c>
      <c r="E143" s="9">
        <v>600.94075168917823</v>
      </c>
      <c r="F143" s="9">
        <v>503.31728641680587</v>
      </c>
      <c r="G143" s="9">
        <v>465.12806085664857</v>
      </c>
      <c r="H143" s="9">
        <v>426.93883529649128</v>
      </c>
      <c r="I143" s="9">
        <v>5635.030707045401</v>
      </c>
      <c r="J143" s="9">
        <v>5675.2777642923083</v>
      </c>
      <c r="K143" s="9">
        <v>5612.3819859889263</v>
      </c>
      <c r="L143" s="9">
        <v>5549.4862076855443</v>
      </c>
      <c r="M143" s="9">
        <v>80954.282349374698</v>
      </c>
      <c r="N143" s="9">
        <v>96500.273917432569</v>
      </c>
      <c r="O143" s="9">
        <v>104718.77611490212</v>
      </c>
      <c r="P143" s="9">
        <v>112937.27831237168</v>
      </c>
      <c r="Q143" s="9">
        <v>87190.253808109279</v>
      </c>
      <c r="R143" s="9">
        <v>102678.86896814169</v>
      </c>
      <c r="S143" s="9">
        <v>110796.2861617477</v>
      </c>
      <c r="T143" s="9">
        <v>118913.70335535372</v>
      </c>
    </row>
    <row r="144" spans="2:20" ht="18" customHeight="1" x14ac:dyDescent="0.25">
      <c r="B144" s="2" t="s">
        <v>0</v>
      </c>
      <c r="C144" s="20" t="s">
        <v>59</v>
      </c>
      <c r="D144" s="13" t="s">
        <v>117</v>
      </c>
      <c r="E144" s="10">
        <v>39.946109293297951</v>
      </c>
      <c r="F144" s="10">
        <v>36.099651771811637</v>
      </c>
      <c r="G144" s="10">
        <v>33.961943759763045</v>
      </c>
      <c r="H144" s="10">
        <v>31.824235747714447</v>
      </c>
      <c r="I144" s="10">
        <v>440.44246264141862</v>
      </c>
      <c r="J144" s="10">
        <v>448.52612948589666</v>
      </c>
      <c r="K144" s="10">
        <v>445.00425468499759</v>
      </c>
      <c r="L144" s="10">
        <v>441.48237988409846</v>
      </c>
      <c r="M144" s="10">
        <v>890.12479252613298</v>
      </c>
      <c r="N144" s="10">
        <v>1065.7317531586259</v>
      </c>
      <c r="O144" s="10">
        <v>1157.9997082274567</v>
      </c>
      <c r="P144" s="10">
        <v>1250.2676632962875</v>
      </c>
      <c r="Q144" s="10">
        <v>1370.5133644608495</v>
      </c>
      <c r="R144" s="10">
        <v>1550.3575344163341</v>
      </c>
      <c r="S144" s="10">
        <v>1636.9659066722174</v>
      </c>
      <c r="T144" s="10">
        <v>1723.5742789281005</v>
      </c>
    </row>
    <row r="145" spans="2:20" ht="18" customHeight="1" x14ac:dyDescent="0.25">
      <c r="B145" s="3" t="s">
        <v>0</v>
      </c>
      <c r="C145" s="21" t="s">
        <v>22</v>
      </c>
      <c r="D145" s="12" t="s">
        <v>117</v>
      </c>
      <c r="E145" s="9">
        <v>59.364527496575263</v>
      </c>
      <c r="F145" s="9">
        <v>74.68248676864718</v>
      </c>
      <c r="G145" s="9">
        <v>41.198144092967517</v>
      </c>
      <c r="H145" s="9">
        <v>7.7138014172878542</v>
      </c>
      <c r="I145" s="9">
        <v>447.46458623340652</v>
      </c>
      <c r="J145" s="9">
        <v>559.94770636186388</v>
      </c>
      <c r="K145" s="9">
        <v>344.02504482694786</v>
      </c>
      <c r="L145" s="9">
        <v>128.10238329203187</v>
      </c>
      <c r="M145" s="9">
        <v>149.75805914961819</v>
      </c>
      <c r="N145" s="9">
        <v>304.59078915623905</v>
      </c>
      <c r="O145" s="9">
        <v>192.2314849441963</v>
      </c>
      <c r="P145" s="9">
        <v>79.872180732153524</v>
      </c>
      <c r="Q145" s="9">
        <v>656.58717287959996</v>
      </c>
      <c r="R145" s="9">
        <v>939.22098228675009</v>
      </c>
      <c r="S145" s="9">
        <v>577.45467386411167</v>
      </c>
      <c r="T145" s="9">
        <v>215.68836544147325</v>
      </c>
    </row>
    <row r="146" spans="2:20" s="23" customFormat="1" ht="18" customHeight="1" x14ac:dyDescent="0.25">
      <c r="B146" s="2" t="s">
        <v>0</v>
      </c>
      <c r="C146" s="2" t="s">
        <v>63</v>
      </c>
      <c r="D146" s="2" t="s">
        <v>117</v>
      </c>
      <c r="E146" s="22">
        <v>167767.28406138896</v>
      </c>
      <c r="F146" s="22">
        <v>106061.58921354025</v>
      </c>
      <c r="G146" s="22">
        <v>90841.411325235633</v>
      </c>
      <c r="H146" s="22">
        <v>75621.233436930983</v>
      </c>
      <c r="I146" s="22">
        <v>759450.39650909894</v>
      </c>
      <c r="J146" s="22">
        <v>745058.73237247847</v>
      </c>
      <c r="K146" s="22">
        <v>700092.11043142155</v>
      </c>
      <c r="L146" s="22">
        <v>655125.48849036475</v>
      </c>
      <c r="M146" s="22">
        <v>5513298.8561006105</v>
      </c>
      <c r="N146" s="22">
        <v>7589877.0861837734</v>
      </c>
      <c r="O146" s="22">
        <v>7285166.207853158</v>
      </c>
      <c r="P146" s="22">
        <v>6980455.3295225417</v>
      </c>
      <c r="Q146" s="22">
        <v>6440516.5366710983</v>
      </c>
      <c r="R146" s="22">
        <v>8440997.4077697918</v>
      </c>
      <c r="S146" s="22">
        <v>8076099.7296098154</v>
      </c>
      <c r="T146" s="22">
        <v>7711202.0514498372</v>
      </c>
    </row>
    <row r="147" spans="2:20" ht="18" customHeight="1" x14ac:dyDescent="0.25">
      <c r="B147" s="3" t="s">
        <v>0</v>
      </c>
      <c r="C147" s="21" t="s">
        <v>23</v>
      </c>
      <c r="D147" s="12" t="s">
        <v>117</v>
      </c>
      <c r="E147" s="9">
        <v>53180.050959892535</v>
      </c>
      <c r="F147" s="9">
        <v>26862.061047934039</v>
      </c>
      <c r="G147" s="9">
        <v>20999.429346581088</v>
      </c>
      <c r="H147" s="9">
        <v>15136.797645228138</v>
      </c>
      <c r="I147" s="9">
        <v>208514.61684518217</v>
      </c>
      <c r="J147" s="9">
        <v>157701.64258618449</v>
      </c>
      <c r="K147" s="9">
        <v>133239.44198699141</v>
      </c>
      <c r="L147" s="9">
        <v>108777.24138779835</v>
      </c>
      <c r="M147" s="9">
        <v>2374421.6326084263</v>
      </c>
      <c r="N147" s="9">
        <v>2433506.3724905681</v>
      </c>
      <c r="O147" s="9">
        <v>2291252.6068492858</v>
      </c>
      <c r="P147" s="9">
        <v>2148998.8412080035</v>
      </c>
      <c r="Q147" s="9">
        <v>2636116.300413501</v>
      </c>
      <c r="R147" s="9">
        <v>2618070.0761246867</v>
      </c>
      <c r="S147" s="9">
        <v>2445491.4781828583</v>
      </c>
      <c r="T147" s="9">
        <v>2272912.8802410299</v>
      </c>
    </row>
    <row r="148" spans="2:20" ht="18" customHeight="1" x14ac:dyDescent="0.25">
      <c r="B148" s="2" t="s">
        <v>0</v>
      </c>
      <c r="C148" s="20" t="s">
        <v>24</v>
      </c>
      <c r="D148" s="13" t="s">
        <v>117</v>
      </c>
      <c r="E148" s="10">
        <v>51702.00672401498</v>
      </c>
      <c r="F148" s="10">
        <v>27704.779650919598</v>
      </c>
      <c r="G148" s="10">
        <v>17385.341274688672</v>
      </c>
      <c r="H148" s="10">
        <v>7065.9028984577426</v>
      </c>
      <c r="I148" s="10">
        <v>182126.39155255555</v>
      </c>
      <c r="J148" s="10">
        <v>145122.39811888599</v>
      </c>
      <c r="K148" s="10">
        <v>98680.880483397719</v>
      </c>
      <c r="L148" s="10">
        <v>52239.362847909433</v>
      </c>
      <c r="M148" s="10">
        <v>1313257.7328150629</v>
      </c>
      <c r="N148" s="10">
        <v>1709206.8739749407</v>
      </c>
      <c r="O148" s="10">
        <v>1190612.3782675392</v>
      </c>
      <c r="P148" s="10">
        <v>672017.88256013766</v>
      </c>
      <c r="Q148" s="10">
        <v>1547086.1310916333</v>
      </c>
      <c r="R148" s="10">
        <v>1882034.0517447463</v>
      </c>
      <c r="S148" s="10">
        <v>1306678.6000256257</v>
      </c>
      <c r="T148" s="10">
        <v>731323.14830650482</v>
      </c>
    </row>
    <row r="149" spans="2:20" ht="18" customHeight="1" x14ac:dyDescent="0.25">
      <c r="B149" s="3" t="s">
        <v>0</v>
      </c>
      <c r="C149" s="21" t="s">
        <v>25</v>
      </c>
      <c r="D149" s="12" t="s">
        <v>117</v>
      </c>
      <c r="E149" s="9">
        <v>2291.7649577972752</v>
      </c>
      <c r="F149" s="9">
        <v>1760.5281067004926</v>
      </c>
      <c r="G149" s="9">
        <v>1113.7464806122557</v>
      </c>
      <c r="H149" s="9">
        <v>466.96485452401868</v>
      </c>
      <c r="I149" s="9">
        <v>14879.671505003795</v>
      </c>
      <c r="J149" s="9">
        <v>16350.81152807716</v>
      </c>
      <c r="K149" s="9">
        <v>12711.242018204663</v>
      </c>
      <c r="L149" s="9">
        <v>9071.6725083321653</v>
      </c>
      <c r="M149" s="9">
        <v>82465.786018644925</v>
      </c>
      <c r="N149" s="9">
        <v>146856.71080178919</v>
      </c>
      <c r="O149" s="9">
        <v>120293.03117946154</v>
      </c>
      <c r="P149" s="9">
        <v>93729.351557133908</v>
      </c>
      <c r="Q149" s="9">
        <v>99637.222481445991</v>
      </c>
      <c r="R149" s="9">
        <v>164968.05043656685</v>
      </c>
      <c r="S149" s="9">
        <v>134118.01967827845</v>
      </c>
      <c r="T149" s="9">
        <v>103267.98891999009</v>
      </c>
    </row>
    <row r="150" spans="2:20" ht="18" customHeight="1" x14ac:dyDescent="0.25">
      <c r="B150" s="2" t="s">
        <v>0</v>
      </c>
      <c r="C150" s="20" t="s">
        <v>26</v>
      </c>
      <c r="D150" s="13" t="s">
        <v>117</v>
      </c>
      <c r="E150" s="10">
        <v>796.54333495026788</v>
      </c>
      <c r="F150" s="10">
        <v>740.01334333752914</v>
      </c>
      <c r="G150" s="10">
        <v>558.13179956101419</v>
      </c>
      <c r="H150" s="10">
        <v>376.25025578449919</v>
      </c>
      <c r="I150" s="10">
        <v>2929.5772324942027</v>
      </c>
      <c r="J150" s="10">
        <v>6115.0256228869512</v>
      </c>
      <c r="K150" s="10">
        <v>4355.7121645461721</v>
      </c>
      <c r="L150" s="10">
        <v>2596.398706205393</v>
      </c>
      <c r="M150" s="10">
        <v>33968.942314829925</v>
      </c>
      <c r="N150" s="10">
        <v>66089.922092488647</v>
      </c>
      <c r="O150" s="10">
        <v>46367.844638345625</v>
      </c>
      <c r="P150" s="10">
        <v>26645.767184202603</v>
      </c>
      <c r="Q150" s="10">
        <v>37695.062882274397</v>
      </c>
      <c r="R150" s="10">
        <v>72944.961058713132</v>
      </c>
      <c r="S150" s="10">
        <v>51281.688602452814</v>
      </c>
      <c r="T150" s="10">
        <v>29618.416146192496</v>
      </c>
    </row>
    <row r="151" spans="2:20" ht="18" customHeight="1" x14ac:dyDescent="0.25">
      <c r="B151" s="3" t="s">
        <v>0</v>
      </c>
      <c r="C151" s="21" t="s">
        <v>27</v>
      </c>
      <c r="D151" s="12" t="s">
        <v>117</v>
      </c>
      <c r="E151" s="9">
        <v>3421.0421117743663</v>
      </c>
      <c r="F151" s="9">
        <v>3366.8315321869372</v>
      </c>
      <c r="G151" s="9">
        <v>2317.031590944669</v>
      </c>
      <c r="H151" s="9">
        <v>1267.2316497024012</v>
      </c>
      <c r="I151" s="9">
        <v>19327.394333818662</v>
      </c>
      <c r="J151" s="9">
        <v>27363.027241200798</v>
      </c>
      <c r="K151" s="9">
        <v>20236.280654877766</v>
      </c>
      <c r="L151" s="9">
        <v>13109.534068554734</v>
      </c>
      <c r="M151" s="9">
        <v>130974.12471956262</v>
      </c>
      <c r="N151" s="9">
        <v>308674.98994219699</v>
      </c>
      <c r="O151" s="9">
        <v>234638.39697776563</v>
      </c>
      <c r="P151" s="9">
        <v>160601.80401333427</v>
      </c>
      <c r="Q151" s="9">
        <v>153722.56116515564</v>
      </c>
      <c r="R151" s="9">
        <v>339404.84871558473</v>
      </c>
      <c r="S151" s="9">
        <v>257191.70922358806</v>
      </c>
      <c r="T151" s="9">
        <v>174978.56973159141</v>
      </c>
    </row>
    <row r="152" spans="2:20" ht="18" customHeight="1" x14ac:dyDescent="0.25">
      <c r="B152" s="2" t="s">
        <v>0</v>
      </c>
      <c r="C152" s="20" t="s">
        <v>28</v>
      </c>
      <c r="D152" s="13" t="s">
        <v>117</v>
      </c>
      <c r="E152" s="10">
        <v>1071.5354854047341</v>
      </c>
      <c r="F152" s="10">
        <v>1691.0512751793078</v>
      </c>
      <c r="G152" s="10">
        <v>1292.4087311626276</v>
      </c>
      <c r="H152" s="10">
        <v>893.76618714594724</v>
      </c>
      <c r="I152" s="10">
        <v>7402.3989990232894</v>
      </c>
      <c r="J152" s="10">
        <v>20617.058844022544</v>
      </c>
      <c r="K152" s="10">
        <v>17139.920148723242</v>
      </c>
      <c r="L152" s="10">
        <v>13662.781453423937</v>
      </c>
      <c r="M152" s="10">
        <v>127710.15398898952</v>
      </c>
      <c r="N152" s="10">
        <v>302861.57365364127</v>
      </c>
      <c r="O152" s="10">
        <v>330972.02045992075</v>
      </c>
      <c r="P152" s="10">
        <v>359082.46726620023</v>
      </c>
      <c r="Q152" s="10">
        <v>136184.08847341753</v>
      </c>
      <c r="R152" s="10">
        <v>325169.6837728431</v>
      </c>
      <c r="S152" s="10">
        <v>349404.34933980659</v>
      </c>
      <c r="T152" s="10">
        <v>373639.01490677008</v>
      </c>
    </row>
    <row r="153" spans="2:20" ht="18" customHeight="1" x14ac:dyDescent="0.25">
      <c r="B153" s="3" t="s">
        <v>0</v>
      </c>
      <c r="C153" s="21" t="s">
        <v>29</v>
      </c>
      <c r="D153" s="12" t="s">
        <v>117</v>
      </c>
      <c r="E153" s="9">
        <v>43838.507457460226</v>
      </c>
      <c r="F153" s="9">
        <v>29700.435442634229</v>
      </c>
      <c r="G153" s="9">
        <v>31370.472540987917</v>
      </c>
      <c r="H153" s="9">
        <v>33040.509639341602</v>
      </c>
      <c r="I153" s="9">
        <v>253053.1856285859</v>
      </c>
      <c r="J153" s="9">
        <v>265797.99912672723</v>
      </c>
      <c r="K153" s="9">
        <v>276091.41428192495</v>
      </c>
      <c r="L153" s="9">
        <v>286384.82943712268</v>
      </c>
      <c r="M153" s="9">
        <v>970952.80082536791</v>
      </c>
      <c r="N153" s="9">
        <v>1555204.1835506165</v>
      </c>
      <c r="O153" s="9">
        <v>1884254.732108376</v>
      </c>
      <c r="P153" s="9">
        <v>2213305.2806661353</v>
      </c>
      <c r="Q153" s="9">
        <v>1267844.4939114139</v>
      </c>
      <c r="R153" s="9">
        <v>1850702.6181199779</v>
      </c>
      <c r="S153" s="9">
        <v>2191716.6189312888</v>
      </c>
      <c r="T153" s="9">
        <v>2532730.6197425993</v>
      </c>
    </row>
    <row r="154" spans="2:20" ht="18" customHeight="1" x14ac:dyDescent="0.25">
      <c r="B154" s="2" t="s">
        <v>0</v>
      </c>
      <c r="C154" s="20" t="s">
        <v>30</v>
      </c>
      <c r="D154" s="13" t="s">
        <v>117</v>
      </c>
      <c r="E154" s="10">
        <v>1541.6300811229728</v>
      </c>
      <c r="F154" s="10">
        <v>939.53870220330884</v>
      </c>
      <c r="G154" s="10">
        <v>1062.2128578503011</v>
      </c>
      <c r="H154" s="10">
        <v>1184.8870134972935</v>
      </c>
      <c r="I154" s="10">
        <v>8601.5194796563774</v>
      </c>
      <c r="J154" s="10">
        <v>9381.5460647947511</v>
      </c>
      <c r="K154" s="10">
        <v>11151.80531308832</v>
      </c>
      <c r="L154" s="10">
        <v>12922.064561381889</v>
      </c>
      <c r="M154" s="10">
        <v>59301.263640433681</v>
      </c>
      <c r="N154" s="10">
        <v>110674.41080589933</v>
      </c>
      <c r="O154" s="10">
        <v>141343.07619242743</v>
      </c>
      <c r="P154" s="10">
        <v>172011.74157895549</v>
      </c>
      <c r="Q154" s="10">
        <v>69444.413201213029</v>
      </c>
      <c r="R154" s="10">
        <v>120995.49557289739</v>
      </c>
      <c r="S154" s="10">
        <v>153557.09436336605</v>
      </c>
      <c r="T154" s="10">
        <v>186118.69315383467</v>
      </c>
    </row>
    <row r="155" spans="2:20" ht="18" customHeight="1" x14ac:dyDescent="0.25">
      <c r="B155" s="3" t="s">
        <v>0</v>
      </c>
      <c r="C155" s="21" t="s">
        <v>31</v>
      </c>
      <c r="D155" s="12" t="s">
        <v>117</v>
      </c>
      <c r="E155" s="9">
        <v>3446.7014349752358</v>
      </c>
      <c r="F155" s="9">
        <v>2048.888669616812</v>
      </c>
      <c r="G155" s="9">
        <v>3508.1125907248297</v>
      </c>
      <c r="H155" s="9">
        <v>4967.3365118328475</v>
      </c>
      <c r="I155" s="9">
        <v>17013.99545109873</v>
      </c>
      <c r="J155" s="9">
        <v>15058.910184978298</v>
      </c>
      <c r="K155" s="9">
        <v>21501.878971728289</v>
      </c>
      <c r="L155" s="9">
        <v>27944.847758478278</v>
      </c>
      <c r="M155" s="9">
        <v>72766.758341527122</v>
      </c>
      <c r="N155" s="9">
        <v>112384.28901870475</v>
      </c>
      <c r="O155" s="9">
        <v>154212.5660555397</v>
      </c>
      <c r="P155" s="9">
        <v>196040.84309237465</v>
      </c>
      <c r="Q155" s="9">
        <v>93227.45522760108</v>
      </c>
      <c r="R155" s="9">
        <v>129492.08787329985</v>
      </c>
      <c r="S155" s="9">
        <v>179222.55761799283</v>
      </c>
      <c r="T155" s="9">
        <v>228953.02736268577</v>
      </c>
    </row>
    <row r="156" spans="2:20" ht="18" customHeight="1" x14ac:dyDescent="0.25">
      <c r="B156" s="2" t="s">
        <v>0</v>
      </c>
      <c r="C156" s="20" t="s">
        <v>32</v>
      </c>
      <c r="D156" s="13" t="s">
        <v>117</v>
      </c>
      <c r="E156" s="10">
        <v>6089.0216600233516</v>
      </c>
      <c r="F156" s="10">
        <v>4550.8133637525534</v>
      </c>
      <c r="G156" s="10">
        <v>4798.8212083447452</v>
      </c>
      <c r="H156" s="10">
        <v>5046.8290529369378</v>
      </c>
      <c r="I156" s="10">
        <v>24184.749809210334</v>
      </c>
      <c r="J156" s="10">
        <v>35558.127002051304</v>
      </c>
      <c r="K156" s="10">
        <v>31475.991356125818</v>
      </c>
      <c r="L156" s="10">
        <v>27393.855710200332</v>
      </c>
      <c r="M156" s="10">
        <v>197318.19959513945</v>
      </c>
      <c r="N156" s="10">
        <v>434027.24225700006</v>
      </c>
      <c r="O156" s="10">
        <v>391661.39239058807</v>
      </c>
      <c r="P156" s="10">
        <v>349295.54252417613</v>
      </c>
      <c r="Q156" s="10">
        <v>227591.97106437312</v>
      </c>
      <c r="R156" s="10">
        <v>474136.1826228039</v>
      </c>
      <c r="S156" s="10">
        <v>427936.20495505864</v>
      </c>
      <c r="T156" s="10">
        <v>381736.22728731338</v>
      </c>
    </row>
    <row r="157" spans="2:20" ht="18" customHeight="1" x14ac:dyDescent="0.25">
      <c r="B157" s="3" t="s">
        <v>0</v>
      </c>
      <c r="C157" s="21" t="s">
        <v>33</v>
      </c>
      <c r="D157" s="12" t="s">
        <v>117</v>
      </c>
      <c r="E157" s="9">
        <v>668.38091155207962</v>
      </c>
      <c r="F157" s="9">
        <v>0</v>
      </c>
      <c r="G157" s="9">
        <v>0</v>
      </c>
      <c r="H157" s="9">
        <v>0</v>
      </c>
      <c r="I157" s="9">
        <v>3745.708833864493</v>
      </c>
      <c r="J157" s="9">
        <v>0</v>
      </c>
      <c r="K157" s="9">
        <v>0</v>
      </c>
      <c r="L157" s="9">
        <v>0</v>
      </c>
      <c r="M157" s="9">
        <v>28702.410116324347</v>
      </c>
      <c r="N157" s="9">
        <v>0</v>
      </c>
      <c r="O157" s="9">
        <v>0</v>
      </c>
      <c r="P157" s="9">
        <v>0</v>
      </c>
      <c r="Q157" s="9">
        <v>33116.499861740922</v>
      </c>
      <c r="R157" s="9">
        <v>0</v>
      </c>
      <c r="S157" s="9">
        <v>0</v>
      </c>
      <c r="T157" s="9">
        <v>0</v>
      </c>
    </row>
    <row r="158" spans="2:20" ht="18" customHeight="1" x14ac:dyDescent="0.25">
      <c r="B158" s="2" t="s">
        <v>0</v>
      </c>
      <c r="C158" s="20" t="s">
        <v>34</v>
      </c>
      <c r="D158" s="13" t="s">
        <v>117</v>
      </c>
      <c r="E158" s="10">
        <v>17.158287412288193</v>
      </c>
      <c r="F158" s="10">
        <v>764.75359969229532</v>
      </c>
      <c r="G158" s="10">
        <v>730.05444889377986</v>
      </c>
      <c r="H158" s="10">
        <v>695.3552980952644</v>
      </c>
      <c r="I158" s="10">
        <v>1653.1234909331781</v>
      </c>
      <c r="J158" s="10">
        <v>4838.8059693513824</v>
      </c>
      <c r="K158" s="10">
        <v>7843.9884450676491</v>
      </c>
      <c r="L158" s="10">
        <v>10849.170920783916</v>
      </c>
      <c r="M158" s="10">
        <v>14689.895992510361</v>
      </c>
      <c r="N158" s="10">
        <v>107080.65690456836</v>
      </c>
      <c r="O158" s="10">
        <v>128432.79133993291</v>
      </c>
      <c r="P158" s="10">
        <v>149784.92577529745</v>
      </c>
      <c r="Q158" s="10">
        <v>16360.177770855827</v>
      </c>
      <c r="R158" s="10">
        <v>112684.21647361203</v>
      </c>
      <c r="S158" s="10">
        <v>137006.83423389433</v>
      </c>
      <c r="T158" s="10">
        <v>161329.45199417663</v>
      </c>
    </row>
    <row r="159" spans="2:20" ht="18" customHeight="1" x14ac:dyDescent="0.25">
      <c r="B159" s="3" t="s">
        <v>0</v>
      </c>
      <c r="C159" s="21" t="s">
        <v>35</v>
      </c>
      <c r="D159" s="12" t="s">
        <v>117</v>
      </c>
      <c r="E159" s="9">
        <v>15.523205062163232</v>
      </c>
      <c r="F159" s="9">
        <v>288.74041376638741</v>
      </c>
      <c r="G159" s="9">
        <v>239.49115767155035</v>
      </c>
      <c r="H159" s="9">
        <v>190.24190157671333</v>
      </c>
      <c r="I159" s="9">
        <v>597.78320200857854</v>
      </c>
      <c r="J159" s="9">
        <v>1830.3790754718573</v>
      </c>
      <c r="K159" s="9">
        <v>2898.5153980183204</v>
      </c>
      <c r="L159" s="9">
        <v>3966.6517205647838</v>
      </c>
      <c r="M159" s="9">
        <v>10439.820473348342</v>
      </c>
      <c r="N159" s="9">
        <v>76412.888134104578</v>
      </c>
      <c r="O159" s="9">
        <v>90992.628018309508</v>
      </c>
      <c r="P159" s="9">
        <v>105572.36790251442</v>
      </c>
      <c r="Q159" s="9">
        <v>11053.126880419084</v>
      </c>
      <c r="R159" s="9">
        <v>78532.007623342826</v>
      </c>
      <c r="S159" s="9">
        <v>94130.634573999385</v>
      </c>
      <c r="T159" s="9">
        <v>109729.26152465591</v>
      </c>
    </row>
    <row r="160" spans="2:20" ht="18" customHeight="1" x14ac:dyDescent="0.25">
      <c r="B160" s="2" t="s">
        <v>0</v>
      </c>
      <c r="C160" s="20" t="s">
        <v>36</v>
      </c>
      <c r="D160" s="13" t="s">
        <v>117</v>
      </c>
      <c r="E160" s="10">
        <v>240.96207317228524</v>
      </c>
      <c r="F160" s="10">
        <v>156.64332707796012</v>
      </c>
      <c r="G160" s="10">
        <v>134.84205026477565</v>
      </c>
      <c r="H160" s="10">
        <v>113.04077345159119</v>
      </c>
      <c r="I160" s="10">
        <v>1948.4363209285793</v>
      </c>
      <c r="J160" s="10">
        <v>2346.8594023206983</v>
      </c>
      <c r="K160" s="10">
        <v>2418.661097349077</v>
      </c>
      <c r="L160" s="10">
        <v>2490.4627923774556</v>
      </c>
      <c r="M160" s="10">
        <v>19109.269250808753</v>
      </c>
      <c r="N160" s="10">
        <v>36017.757302415099</v>
      </c>
      <c r="O160" s="10">
        <v>42956.717492227443</v>
      </c>
      <c r="P160" s="10">
        <v>49895.677682039794</v>
      </c>
      <c r="Q160" s="10">
        <v>21298.667644909619</v>
      </c>
      <c r="R160" s="10">
        <v>38521.260031813756</v>
      </c>
      <c r="S160" s="10">
        <v>45510.220639841296</v>
      </c>
      <c r="T160" s="10">
        <v>52499.181247868837</v>
      </c>
    </row>
    <row r="161" spans="2:20" ht="18" customHeight="1" x14ac:dyDescent="0.25">
      <c r="B161" s="3" t="s">
        <v>0</v>
      </c>
      <c r="C161" s="21" t="s">
        <v>37</v>
      </c>
      <c r="D161" s="12" t="s">
        <v>117</v>
      </c>
      <c r="E161" s="9" t="s">
        <v>130</v>
      </c>
      <c r="F161" s="9">
        <v>4140.9824303245823</v>
      </c>
      <c r="G161" s="9">
        <v>3752.4608099239022</v>
      </c>
      <c r="H161" s="9">
        <v>3363.9391895232225</v>
      </c>
      <c r="I161" s="9">
        <v>6319.7681997937607</v>
      </c>
      <c r="J161" s="9">
        <v>26248.16085153617</v>
      </c>
      <c r="K161" s="9">
        <v>45705.831698803624</v>
      </c>
      <c r="L161" s="9">
        <v>65163.502546071075</v>
      </c>
      <c r="M161" s="9">
        <v>6472.7822975796153</v>
      </c>
      <c r="N161" s="9">
        <v>57574.668163492723</v>
      </c>
      <c r="O161" s="9">
        <v>70036.911815553191</v>
      </c>
      <c r="P161" s="9">
        <v>82499.155467613658</v>
      </c>
      <c r="Q161" s="9">
        <v>12792.550497373377</v>
      </c>
      <c r="R161" s="9">
        <v>87963.811445353465</v>
      </c>
      <c r="S161" s="9">
        <v>119495.20432428073</v>
      </c>
      <c r="T161" s="9">
        <v>151026.59720320796</v>
      </c>
    </row>
    <row r="162" spans="2:20" ht="18" customHeight="1" x14ac:dyDescent="0.25">
      <c r="B162" s="2" t="s">
        <v>0</v>
      </c>
      <c r="C162" s="20" t="s">
        <v>38</v>
      </c>
      <c r="D162" s="13" t="s">
        <v>117</v>
      </c>
      <c r="E162" s="10">
        <v>607.22238334148074</v>
      </c>
      <c r="F162" s="10">
        <v>549.88991168906011</v>
      </c>
      <c r="G162" s="10">
        <v>909.98272685530264</v>
      </c>
      <c r="H162" s="10">
        <v>1270.0755420215451</v>
      </c>
      <c r="I162" s="10">
        <v>4039.0870373056696</v>
      </c>
      <c r="J162" s="10">
        <v>5028.7095462213993</v>
      </c>
      <c r="K162" s="10">
        <v>6333.2068378581816</v>
      </c>
      <c r="L162" s="10">
        <v>7637.704129494964</v>
      </c>
      <c r="M162" s="10">
        <v>40852.025549183563</v>
      </c>
      <c r="N162" s="10">
        <v>79830.31337513469</v>
      </c>
      <c r="O162" s="10">
        <v>104484.99051757027</v>
      </c>
      <c r="P162" s="10">
        <v>129139.66766000586</v>
      </c>
      <c r="Q162" s="10">
        <v>45498.334969830714</v>
      </c>
      <c r="R162" s="10">
        <v>85408.912833045149</v>
      </c>
      <c r="S162" s="10">
        <v>111728.18008228375</v>
      </c>
      <c r="T162" s="10">
        <v>138047.44733152236</v>
      </c>
    </row>
    <row r="163" spans="2:20" ht="18" customHeight="1" x14ac:dyDescent="0.25">
      <c r="B163" s="3" t="s">
        <v>0</v>
      </c>
      <c r="C163" s="21" t="s">
        <v>39</v>
      </c>
      <c r="D163" s="12" t="s">
        <v>117</v>
      </c>
      <c r="E163" s="9">
        <v>468.60659448928294</v>
      </c>
      <c r="F163" s="9">
        <v>289.01261485535832</v>
      </c>
      <c r="G163" s="9">
        <v>259.33122839145915</v>
      </c>
      <c r="H163" s="9">
        <v>229.64984192755992</v>
      </c>
      <c r="I163" s="9">
        <v>2335.8880552377809</v>
      </c>
      <c r="J163" s="9">
        <v>2444.4536791431356</v>
      </c>
      <c r="K163" s="9">
        <v>2707.7050182175303</v>
      </c>
      <c r="L163" s="9">
        <v>2970.9563572919251</v>
      </c>
      <c r="M163" s="9">
        <v>29369.999568356157</v>
      </c>
      <c r="N163" s="9">
        <v>46268.354643716404</v>
      </c>
      <c r="O163" s="9">
        <v>54379.717281051722</v>
      </c>
      <c r="P163" s="9">
        <v>62491.079918387048</v>
      </c>
      <c r="Q163" s="9">
        <v>32174.494218083222</v>
      </c>
      <c r="R163" s="9">
        <v>49001.820937714896</v>
      </c>
      <c r="S163" s="9">
        <v>57346.753527660709</v>
      </c>
      <c r="T163" s="9">
        <v>65691.686117606529</v>
      </c>
    </row>
    <row r="164" spans="2:20" ht="18" customHeight="1" x14ac:dyDescent="0.25">
      <c r="B164" s="2" t="s">
        <v>0</v>
      </c>
      <c r="C164" s="20" t="s">
        <v>40</v>
      </c>
      <c r="D164" s="13" t="s">
        <v>117</v>
      </c>
      <c r="E164" s="10">
        <v>5.2754150463786447</v>
      </c>
      <c r="F164" s="10">
        <v>3.3815691366893157</v>
      </c>
      <c r="G164" s="10">
        <v>3.1065442204290017</v>
      </c>
      <c r="H164" s="10">
        <v>2.8315193041686877</v>
      </c>
      <c r="I164" s="10">
        <v>22.102966945533996</v>
      </c>
      <c r="J164" s="10">
        <v>22.740130270359671</v>
      </c>
      <c r="K164" s="10">
        <v>20.555716352180504</v>
      </c>
      <c r="L164" s="10">
        <v>18.37130243400134</v>
      </c>
      <c r="M164" s="10">
        <v>483.80896552665695</v>
      </c>
      <c r="N164" s="10">
        <v>678.11037722201456</v>
      </c>
      <c r="O164" s="10">
        <v>674.01966967084024</v>
      </c>
      <c r="P164" s="10">
        <v>669.92896211966593</v>
      </c>
      <c r="Q164" s="10">
        <v>511.1873475185696</v>
      </c>
      <c r="R164" s="10">
        <v>704.2320766290635</v>
      </c>
      <c r="S164" s="10">
        <v>697.68193024344976</v>
      </c>
      <c r="T164" s="10">
        <v>691.1317838578359</v>
      </c>
    </row>
    <row r="165" spans="2:20" ht="18" customHeight="1" x14ac:dyDescent="0.25">
      <c r="B165" s="3" t="s">
        <v>0</v>
      </c>
      <c r="C165" s="21" t="s">
        <v>41</v>
      </c>
      <c r="D165" s="12" t="s">
        <v>117</v>
      </c>
      <c r="E165" s="9" t="s">
        <v>130</v>
      </c>
      <c r="F165" s="9">
        <v>503.24421253310783</v>
      </c>
      <c r="G165" s="9">
        <v>406.43393755629654</v>
      </c>
      <c r="H165" s="9">
        <v>309.6236625794852</v>
      </c>
      <c r="I165" s="9">
        <v>754.99756545210471</v>
      </c>
      <c r="J165" s="9">
        <v>3232.0773983538948</v>
      </c>
      <c r="K165" s="9">
        <v>5579.078840146638</v>
      </c>
      <c r="L165" s="9">
        <v>7926.0802819393812</v>
      </c>
      <c r="M165" s="9">
        <v>41.449018987371737</v>
      </c>
      <c r="N165" s="9">
        <v>6527.7686952730774</v>
      </c>
      <c r="O165" s="9">
        <v>7600.3865995919059</v>
      </c>
      <c r="P165" s="9">
        <v>8673.0045039107335</v>
      </c>
      <c r="Q165" s="9">
        <v>796.4465844394764</v>
      </c>
      <c r="R165" s="9">
        <v>10263.09030616008</v>
      </c>
      <c r="S165" s="9">
        <v>13585.899377294842</v>
      </c>
      <c r="T165" s="9">
        <v>16908.708448429599</v>
      </c>
    </row>
    <row r="166" spans="2:20" s="23" customFormat="1" ht="18" customHeight="1" x14ac:dyDescent="0.25">
      <c r="B166" s="2" t="s">
        <v>0</v>
      </c>
      <c r="C166" s="2" t="s">
        <v>60</v>
      </c>
      <c r="D166" s="2" t="s">
        <v>117</v>
      </c>
      <c r="E166" s="22">
        <v>554476.14726630354</v>
      </c>
      <c r="F166" s="22">
        <v>420507.81843578146</v>
      </c>
      <c r="G166" s="22">
        <v>424267.28026230924</v>
      </c>
      <c r="H166" s="22">
        <v>428026.74208883697</v>
      </c>
      <c r="I166" s="22">
        <v>2717778.5161892883</v>
      </c>
      <c r="J166" s="22">
        <v>3175747.0680119507</v>
      </c>
      <c r="K166" s="22">
        <v>3357570.6946520675</v>
      </c>
      <c r="L166" s="22">
        <v>3539394.3212921838</v>
      </c>
      <c r="M166" s="22">
        <v>33970141.061246805</v>
      </c>
      <c r="N166" s="22">
        <v>53808855.71366822</v>
      </c>
      <c r="O166" s="22">
        <v>64685675.398715988</v>
      </c>
      <c r="P166" s="22">
        <v>75562495.083763763</v>
      </c>
      <c r="Q166" s="22">
        <v>37242395.724702395</v>
      </c>
      <c r="R166" s="22">
        <v>57405110.600115955</v>
      </c>
      <c r="S166" s="22">
        <v>68467513.37363036</v>
      </c>
      <c r="T166" s="22">
        <v>79529916.14714478</v>
      </c>
    </row>
    <row r="167" spans="2:20" ht="18" customHeight="1" x14ac:dyDescent="0.25">
      <c r="B167" s="3" t="s">
        <v>0</v>
      </c>
      <c r="C167" s="21" t="s">
        <v>64</v>
      </c>
      <c r="D167" s="12" t="s">
        <v>117</v>
      </c>
      <c r="E167" s="9">
        <v>7804.3500233843033</v>
      </c>
      <c r="F167" s="9">
        <v>6194.1017636701608</v>
      </c>
      <c r="G167" s="9">
        <v>6010.3138005034207</v>
      </c>
      <c r="H167" s="9">
        <v>5826.5258373366805</v>
      </c>
      <c r="I167" s="9">
        <v>190939.49850753875</v>
      </c>
      <c r="J167" s="9">
        <v>226435.43901657083</v>
      </c>
      <c r="K167" s="9">
        <v>237842.42121831526</v>
      </c>
      <c r="L167" s="9">
        <v>249249.40342005965</v>
      </c>
      <c r="M167" s="9">
        <v>407243.25908942998</v>
      </c>
      <c r="N167" s="9">
        <v>627401.35266562621</v>
      </c>
      <c r="O167" s="9">
        <v>736257.26221439952</v>
      </c>
      <c r="P167" s="9">
        <v>845113.17176317284</v>
      </c>
      <c r="Q167" s="9">
        <v>605987.107620353</v>
      </c>
      <c r="R167" s="9">
        <v>860030.89344586723</v>
      </c>
      <c r="S167" s="9">
        <v>980109.99723321816</v>
      </c>
      <c r="T167" s="9">
        <v>1100189.1010205692</v>
      </c>
    </row>
    <row r="168" spans="2:20" ht="18" customHeight="1" x14ac:dyDescent="0.25">
      <c r="B168" s="2" t="s">
        <v>0</v>
      </c>
      <c r="C168" s="20" t="s">
        <v>42</v>
      </c>
      <c r="D168" s="13" t="s">
        <v>117</v>
      </c>
      <c r="E168" s="10">
        <v>3230.3099954209392</v>
      </c>
      <c r="F168" s="10">
        <v>2196.7194742132883</v>
      </c>
      <c r="G168" s="10">
        <v>1980.5614242828265</v>
      </c>
      <c r="H168" s="10">
        <v>1764.4033743523646</v>
      </c>
      <c r="I168" s="10">
        <v>51389.396405939646</v>
      </c>
      <c r="J168" s="10">
        <v>59342.354273684185</v>
      </c>
      <c r="K168" s="10">
        <v>61124.294354001075</v>
      </c>
      <c r="L168" s="10">
        <v>62906.234434317972</v>
      </c>
      <c r="M168" s="10">
        <v>140864.08125980597</v>
      </c>
      <c r="N168" s="10">
        <v>202169.46753138103</v>
      </c>
      <c r="O168" s="10">
        <v>225292.8541057746</v>
      </c>
      <c r="P168" s="10">
        <v>248416.24068016821</v>
      </c>
      <c r="Q168" s="10">
        <v>195483.78766116657</v>
      </c>
      <c r="R168" s="10">
        <v>263708.54127927852</v>
      </c>
      <c r="S168" s="10">
        <v>288397.70988405851</v>
      </c>
      <c r="T168" s="10">
        <v>313086.87848883856</v>
      </c>
    </row>
    <row r="169" spans="2:20" ht="18" customHeight="1" x14ac:dyDescent="0.25">
      <c r="B169" s="3" t="s">
        <v>0</v>
      </c>
      <c r="C169" s="21" t="s">
        <v>43</v>
      </c>
      <c r="D169" s="12" t="s">
        <v>117</v>
      </c>
      <c r="E169" s="9">
        <v>152.98526008674631</v>
      </c>
      <c r="F169" s="9">
        <v>111.52339116273697</v>
      </c>
      <c r="G169" s="9">
        <v>125.91770345657173</v>
      </c>
      <c r="H169" s="9">
        <v>140.31201575040649</v>
      </c>
      <c r="I169" s="9">
        <v>2237.8334671253538</v>
      </c>
      <c r="J169" s="9">
        <v>2860.9514782752808</v>
      </c>
      <c r="K169" s="9">
        <v>3225.6458414856611</v>
      </c>
      <c r="L169" s="9">
        <v>3590.3402046960414</v>
      </c>
      <c r="M169" s="9">
        <v>50080.504363440501</v>
      </c>
      <c r="N169" s="9">
        <v>78475.790350843439</v>
      </c>
      <c r="O169" s="9">
        <v>90456.268977163854</v>
      </c>
      <c r="P169" s="9">
        <v>102436.74760348428</v>
      </c>
      <c r="Q169" s="9">
        <v>52471.323090652601</v>
      </c>
      <c r="R169" s="9">
        <v>81448.265220281464</v>
      </c>
      <c r="S169" s="9">
        <v>93807.83252210608</v>
      </c>
      <c r="T169" s="9">
        <v>106167.39982393073</v>
      </c>
    </row>
    <row r="170" spans="2:20" ht="18" customHeight="1" x14ac:dyDescent="0.25">
      <c r="B170" s="2" t="s">
        <v>0</v>
      </c>
      <c r="C170" s="20" t="s">
        <v>44</v>
      </c>
      <c r="D170" s="13" t="s">
        <v>117</v>
      </c>
      <c r="E170" s="10">
        <v>7954.7579865792795</v>
      </c>
      <c r="F170" s="10">
        <v>8511.4598264231809</v>
      </c>
      <c r="G170" s="10">
        <v>14987.428189896193</v>
      </c>
      <c r="H170" s="10">
        <v>21463.396553369203</v>
      </c>
      <c r="I170" s="10">
        <v>58737.235106000961</v>
      </c>
      <c r="J170" s="10">
        <v>77784.055363046791</v>
      </c>
      <c r="K170" s="10">
        <v>91616.063173792791</v>
      </c>
      <c r="L170" s="10">
        <v>105448.0709845388</v>
      </c>
      <c r="M170" s="10">
        <v>584712.14835154917</v>
      </c>
      <c r="N170" s="10">
        <v>1063023.3748662968</v>
      </c>
      <c r="O170" s="10">
        <v>1322870.0974232326</v>
      </c>
      <c r="P170" s="10">
        <v>1582716.8199801687</v>
      </c>
      <c r="Q170" s="10">
        <v>651404.1414441294</v>
      </c>
      <c r="R170" s="10">
        <v>1149318.8900557668</v>
      </c>
      <c r="S170" s="10">
        <v>1429473.5887869217</v>
      </c>
      <c r="T170" s="10">
        <v>1709628.2875180766</v>
      </c>
    </row>
    <row r="171" spans="2:20" ht="18" customHeight="1" x14ac:dyDescent="0.25">
      <c r="B171" s="3" t="s">
        <v>0</v>
      </c>
      <c r="C171" s="21" t="s">
        <v>45</v>
      </c>
      <c r="D171" s="12" t="s">
        <v>117</v>
      </c>
      <c r="E171" s="9">
        <v>13287.708833068838</v>
      </c>
      <c r="F171" s="9">
        <v>13203.571173537146</v>
      </c>
      <c r="G171" s="9">
        <v>18118.697332456624</v>
      </c>
      <c r="H171" s="9">
        <v>23033.823491376101</v>
      </c>
      <c r="I171" s="9">
        <v>44318.342450160402</v>
      </c>
      <c r="J171" s="9">
        <v>60161.454717407825</v>
      </c>
      <c r="K171" s="9">
        <v>73253.887213232039</v>
      </c>
      <c r="L171" s="9">
        <v>86346.319709056261</v>
      </c>
      <c r="M171" s="9">
        <v>364314.66888886766</v>
      </c>
      <c r="N171" s="9">
        <v>594563.70090604003</v>
      </c>
      <c r="O171" s="9">
        <v>721419.22162676719</v>
      </c>
      <c r="P171" s="9">
        <v>848274.74234749423</v>
      </c>
      <c r="Q171" s="9">
        <v>421920.72017209692</v>
      </c>
      <c r="R171" s="9">
        <v>667928.72679698502</v>
      </c>
      <c r="S171" s="9">
        <v>812791.80617245589</v>
      </c>
      <c r="T171" s="9">
        <v>957654.88554792665</v>
      </c>
    </row>
    <row r="172" spans="2:20" ht="18" customHeight="1" x14ac:dyDescent="0.25">
      <c r="B172" s="2" t="s">
        <v>0</v>
      </c>
      <c r="C172" s="20" t="s">
        <v>46</v>
      </c>
      <c r="D172" s="13" t="s">
        <v>117</v>
      </c>
      <c r="E172" s="10">
        <v>62254.09987703112</v>
      </c>
      <c r="F172" s="10">
        <v>43735.711614772583</v>
      </c>
      <c r="G172" s="10">
        <v>45712.166563819759</v>
      </c>
      <c r="H172" s="10">
        <v>47688.621512866928</v>
      </c>
      <c r="I172" s="10">
        <v>466033.73803320684</v>
      </c>
      <c r="J172" s="10">
        <v>500516.66658370319</v>
      </c>
      <c r="K172" s="10">
        <v>497399.00643342745</v>
      </c>
      <c r="L172" s="10">
        <v>494281.34628315165</v>
      </c>
      <c r="M172" s="10">
        <v>5474921.147568007</v>
      </c>
      <c r="N172" s="10">
        <v>9339687.5710091647</v>
      </c>
      <c r="O172" s="10">
        <v>11476126.826846886</v>
      </c>
      <c r="P172" s="10">
        <v>13612566.082684606</v>
      </c>
      <c r="Q172" s="10">
        <v>6003208.9854782447</v>
      </c>
      <c r="R172" s="10">
        <v>9883939.9492076412</v>
      </c>
      <c r="S172" s="10">
        <v>12019237.999844134</v>
      </c>
      <c r="T172" s="10">
        <v>14154536.050480625</v>
      </c>
    </row>
    <row r="173" spans="2:20" ht="18" customHeight="1" x14ac:dyDescent="0.25">
      <c r="B173" s="3" t="s">
        <v>0</v>
      </c>
      <c r="C173" s="21" t="s">
        <v>47</v>
      </c>
      <c r="D173" s="12" t="s">
        <v>117</v>
      </c>
      <c r="E173" s="9">
        <v>16141.847365240001</v>
      </c>
      <c r="F173" s="9">
        <v>12406.153127496471</v>
      </c>
      <c r="G173" s="9">
        <v>11785.561808885413</v>
      </c>
      <c r="H173" s="9">
        <v>11164.970490274358</v>
      </c>
      <c r="I173" s="9">
        <v>74689.845646503978</v>
      </c>
      <c r="J173" s="9">
        <v>93242.876602252189</v>
      </c>
      <c r="K173" s="9">
        <v>101366.50840634565</v>
      </c>
      <c r="L173" s="9">
        <v>109490.14021043912</v>
      </c>
      <c r="M173" s="9">
        <v>5055645.7440136625</v>
      </c>
      <c r="N173" s="9">
        <v>9068308.9480801374</v>
      </c>
      <c r="O173" s="9">
        <v>11452782.994476646</v>
      </c>
      <c r="P173" s="9">
        <v>13837257.040873157</v>
      </c>
      <c r="Q173" s="9">
        <v>5146477.4370254064</v>
      </c>
      <c r="R173" s="9">
        <v>9173957.9778098855</v>
      </c>
      <c r="S173" s="9">
        <v>11565935.064691877</v>
      </c>
      <c r="T173" s="9">
        <v>13957912.15157387</v>
      </c>
    </row>
    <row r="174" spans="2:20" ht="18" customHeight="1" x14ac:dyDescent="0.25">
      <c r="B174" s="2" t="s">
        <v>0</v>
      </c>
      <c r="C174" s="20" t="s">
        <v>48</v>
      </c>
      <c r="D174" s="13" t="s">
        <v>117</v>
      </c>
      <c r="E174" s="10">
        <v>426952.40051048883</v>
      </c>
      <c r="F174" s="10">
        <v>320975.50050973077</v>
      </c>
      <c r="G174" s="10">
        <v>312324.86342190299</v>
      </c>
      <c r="H174" s="10">
        <v>303674.22633407527</v>
      </c>
      <c r="I174" s="10">
        <v>1748065.2042931933</v>
      </c>
      <c r="J174" s="10">
        <v>2058436.3963627834</v>
      </c>
      <c r="K174" s="10">
        <v>2189948.1389958151</v>
      </c>
      <c r="L174" s="10">
        <v>2321459.8816288463</v>
      </c>
      <c r="M174" s="10">
        <v>20180164.793255597</v>
      </c>
      <c r="N174" s="10">
        <v>30133440.808488015</v>
      </c>
      <c r="O174" s="10">
        <v>35408937.946118057</v>
      </c>
      <c r="P174" s="10">
        <v>40684435.083748102</v>
      </c>
      <c r="Q174" s="10">
        <v>22355182.398059279</v>
      </c>
      <c r="R174" s="10">
        <v>32512852.705360528</v>
      </c>
      <c r="S174" s="10">
        <v>37911210.948535778</v>
      </c>
      <c r="T174" s="10">
        <v>43309569.191711023</v>
      </c>
    </row>
    <row r="175" spans="2:20" ht="18" customHeight="1" x14ac:dyDescent="0.25">
      <c r="B175" s="3" t="s">
        <v>0</v>
      </c>
      <c r="C175" s="21" t="s">
        <v>49</v>
      </c>
      <c r="D175" s="12" t="s">
        <v>117</v>
      </c>
      <c r="E175" s="9">
        <v>5146.0079058160491</v>
      </c>
      <c r="F175" s="9">
        <v>4443.9216184287488</v>
      </c>
      <c r="G175" s="9">
        <v>4152.804337591152</v>
      </c>
      <c r="H175" s="9">
        <v>3861.6870567535557</v>
      </c>
      <c r="I175" s="9">
        <v>33456.287411655874</v>
      </c>
      <c r="J175" s="9">
        <v>41025.35585523436</v>
      </c>
      <c r="K175" s="9">
        <v>43582.449257140266</v>
      </c>
      <c r="L175" s="9">
        <v>46139.542659046165</v>
      </c>
      <c r="M175" s="9">
        <v>74525.375205123142</v>
      </c>
      <c r="N175" s="9">
        <v>157096.08394666063</v>
      </c>
      <c r="O175" s="9">
        <v>228302.08979577059</v>
      </c>
      <c r="P175" s="9">
        <v>299508.09564488055</v>
      </c>
      <c r="Q175" s="9">
        <v>113127.67052259506</v>
      </c>
      <c r="R175" s="9">
        <v>202565.36142032372</v>
      </c>
      <c r="S175" s="9">
        <v>276037.34339050204</v>
      </c>
      <c r="T175" s="9">
        <v>349509.32536068029</v>
      </c>
    </row>
    <row r="176" spans="2:20" ht="18" customHeight="1" x14ac:dyDescent="0.25">
      <c r="B176" s="2" t="s">
        <v>0</v>
      </c>
      <c r="C176" s="20" t="s">
        <v>68</v>
      </c>
      <c r="D176" s="13" t="s">
        <v>117</v>
      </c>
      <c r="E176" s="10">
        <v>11551.679509187403</v>
      </c>
      <c r="F176" s="10">
        <v>8729.1559363463948</v>
      </c>
      <c r="G176" s="10">
        <v>9068.9656795142637</v>
      </c>
      <c r="H176" s="10">
        <v>9408.7754226821326</v>
      </c>
      <c r="I176" s="10">
        <v>47911.134867963614</v>
      </c>
      <c r="J176" s="10">
        <v>55941.517758992668</v>
      </c>
      <c r="K176" s="10">
        <v>58212.279758512363</v>
      </c>
      <c r="L176" s="10">
        <v>60483.04175803205</v>
      </c>
      <c r="M176" s="10">
        <v>1637669.3392513276</v>
      </c>
      <c r="N176" s="10">
        <v>2544688.6158240526</v>
      </c>
      <c r="O176" s="10">
        <v>3023229.8371312954</v>
      </c>
      <c r="P176" s="10">
        <v>3501771.0584385381</v>
      </c>
      <c r="Q176" s="10">
        <v>1697132.1536284785</v>
      </c>
      <c r="R176" s="10">
        <v>2609359.2895193915</v>
      </c>
      <c r="S176" s="10">
        <v>3090511.0825693221</v>
      </c>
      <c r="T176" s="10">
        <v>3571662.8756192522</v>
      </c>
    </row>
    <row r="177" spans="2:20" s="23" customFormat="1" ht="18" customHeight="1" x14ac:dyDescent="0.25">
      <c r="B177" s="3" t="s">
        <v>0</v>
      </c>
      <c r="C177" s="3" t="s">
        <v>61</v>
      </c>
      <c r="D177" s="3" t="s">
        <v>117</v>
      </c>
      <c r="E177" s="24">
        <v>423049.17890970624</v>
      </c>
      <c r="F177" s="24">
        <v>153566.58309984312</v>
      </c>
      <c r="G177" s="24">
        <v>76783.291549921545</v>
      </c>
      <c r="H177" s="24">
        <v>-3.8123847052324929E-11</v>
      </c>
      <c r="I177" s="24">
        <v>1615948.727956695</v>
      </c>
      <c r="J177" s="24">
        <v>624945.14886513609</v>
      </c>
      <c r="K177" s="24">
        <v>312472.57443256455</v>
      </c>
      <c r="L177" s="24">
        <v>-6.9399137957585035E-9</v>
      </c>
      <c r="M177" s="24">
        <v>11612302.572241131</v>
      </c>
      <c r="N177" s="24">
        <v>3668105.55284434</v>
      </c>
      <c r="O177" s="24">
        <v>1834052.7764221462</v>
      </c>
      <c r="P177" s="24">
        <v>-4.7129982336534409E-8</v>
      </c>
      <c r="Q177" s="24">
        <v>13651300.479107533</v>
      </c>
      <c r="R177" s="24">
        <v>4446617.2848093193</v>
      </c>
      <c r="S177" s="24">
        <v>2223308.6424046322</v>
      </c>
      <c r="T177" s="24">
        <v>-5.4108019979345238E-8</v>
      </c>
    </row>
    <row r="178" spans="2:20" ht="18" customHeight="1" x14ac:dyDescent="0.25">
      <c r="B178" s="2" t="s">
        <v>0</v>
      </c>
      <c r="C178" s="20" t="s">
        <v>50</v>
      </c>
      <c r="D178" s="13" t="s">
        <v>117</v>
      </c>
      <c r="E178" s="10">
        <v>112357.58127357904</v>
      </c>
      <c r="F178" s="10">
        <v>6820.5417670764427</v>
      </c>
      <c r="G178" s="10">
        <v>3410.2708835382214</v>
      </c>
      <c r="H178" s="10">
        <v>0</v>
      </c>
      <c r="I178" s="10">
        <v>259822.69676636963</v>
      </c>
      <c r="J178" s="10">
        <v>5172.1959726431569</v>
      </c>
      <c r="K178" s="10">
        <v>2586.0979863215784</v>
      </c>
      <c r="L178" s="10">
        <v>0</v>
      </c>
      <c r="M178" s="10">
        <v>1174612.3998333737</v>
      </c>
      <c r="N178" s="10">
        <v>116679.73340255997</v>
      </c>
      <c r="O178" s="10">
        <v>58339.866701279985</v>
      </c>
      <c r="P178" s="10">
        <v>0</v>
      </c>
      <c r="Q178" s="10">
        <v>1546792.6778733223</v>
      </c>
      <c r="R178" s="10">
        <v>128672.47114227957</v>
      </c>
      <c r="S178" s="10">
        <v>64336.235571139783</v>
      </c>
      <c r="T178" s="10">
        <v>0</v>
      </c>
    </row>
    <row r="179" spans="2:20" ht="18" customHeight="1" x14ac:dyDescent="0.25">
      <c r="B179" s="3" t="s">
        <v>0</v>
      </c>
      <c r="C179" s="21" t="s">
        <v>51</v>
      </c>
      <c r="D179" s="12" t="s">
        <v>117</v>
      </c>
      <c r="E179" s="9">
        <v>89169.030599892445</v>
      </c>
      <c r="F179" s="9">
        <v>14840.342066214045</v>
      </c>
      <c r="G179" s="9">
        <v>7420.1710331070226</v>
      </c>
      <c r="H179" s="9">
        <v>0</v>
      </c>
      <c r="I179" s="9">
        <v>390921.91715729813</v>
      </c>
      <c r="J179" s="9">
        <v>58374.653499015003</v>
      </c>
      <c r="K179" s="9">
        <v>29187.326749507502</v>
      </c>
      <c r="L179" s="9">
        <v>0</v>
      </c>
      <c r="M179" s="9">
        <v>5169981.7251183493</v>
      </c>
      <c r="N179" s="9">
        <v>1003126.0765974129</v>
      </c>
      <c r="O179" s="9">
        <v>501563.03829870647</v>
      </c>
      <c r="P179" s="9">
        <v>0</v>
      </c>
      <c r="Q179" s="9">
        <v>5650072.6728755403</v>
      </c>
      <c r="R179" s="9">
        <v>1076341.0721626419</v>
      </c>
      <c r="S179" s="9">
        <v>538170.53608132096</v>
      </c>
      <c r="T179" s="9">
        <v>0</v>
      </c>
    </row>
    <row r="180" spans="2:20" ht="18" customHeight="1" x14ac:dyDescent="0.25">
      <c r="B180" s="2" t="s">
        <v>0</v>
      </c>
      <c r="C180" s="20" t="s">
        <v>52</v>
      </c>
      <c r="D180" s="13" t="s">
        <v>117</v>
      </c>
      <c r="E180" s="10">
        <v>979.32935726898791</v>
      </c>
      <c r="F180" s="10">
        <v>0</v>
      </c>
      <c r="G180" s="10">
        <v>0</v>
      </c>
      <c r="H180" s="10">
        <v>0</v>
      </c>
      <c r="I180" s="10">
        <v>12422.219447040703</v>
      </c>
      <c r="J180" s="10">
        <v>0</v>
      </c>
      <c r="K180" s="10">
        <v>0</v>
      </c>
      <c r="L180" s="10">
        <v>0</v>
      </c>
      <c r="M180" s="10">
        <v>45483.9854749515</v>
      </c>
      <c r="N180" s="10">
        <v>0</v>
      </c>
      <c r="O180" s="10">
        <v>0</v>
      </c>
      <c r="P180" s="10">
        <v>0</v>
      </c>
      <c r="Q180" s="10">
        <v>58885.534279261192</v>
      </c>
      <c r="R180" s="10">
        <v>0</v>
      </c>
      <c r="S180" s="10">
        <v>0</v>
      </c>
      <c r="T180" s="10">
        <v>0</v>
      </c>
    </row>
    <row r="181" spans="2:20" ht="18" customHeight="1" x14ac:dyDescent="0.25">
      <c r="B181" s="3" t="s">
        <v>0</v>
      </c>
      <c r="C181" s="21" t="s">
        <v>53</v>
      </c>
      <c r="D181" s="12" t="s">
        <v>117</v>
      </c>
      <c r="E181" s="9">
        <v>2049.3197712534629</v>
      </c>
      <c r="F181" s="9">
        <v>1806.5135210080655</v>
      </c>
      <c r="G181" s="9">
        <v>903.25676050401364</v>
      </c>
      <c r="H181" s="9">
        <v>-3.8123847052324929E-11</v>
      </c>
      <c r="I181" s="9">
        <v>12521.10643091913</v>
      </c>
      <c r="J181" s="9">
        <v>14323.145343314143</v>
      </c>
      <c r="K181" s="9">
        <v>7161.5726716536019</v>
      </c>
      <c r="L181" s="9">
        <v>-6.9399137957585035E-9</v>
      </c>
      <c r="M181" s="9">
        <v>13883.999153694</v>
      </c>
      <c r="N181" s="9">
        <v>22123.511835449648</v>
      </c>
      <c r="O181" s="9">
        <v>11061.755917701259</v>
      </c>
      <c r="P181" s="9">
        <v>-4.7129982336534409E-8</v>
      </c>
      <c r="Q181" s="9">
        <v>28454.425355866591</v>
      </c>
      <c r="R181" s="9">
        <v>38253.170699771857</v>
      </c>
      <c r="S181" s="9">
        <v>19126.585349858877</v>
      </c>
      <c r="T181" s="9">
        <v>-5.4108019979345238E-8</v>
      </c>
    </row>
    <row r="182" spans="2:20" ht="18" customHeight="1" x14ac:dyDescent="0.25">
      <c r="B182" s="2" t="s">
        <v>0</v>
      </c>
      <c r="C182" s="20" t="s">
        <v>54</v>
      </c>
      <c r="D182" s="13" t="s">
        <v>117</v>
      </c>
      <c r="E182" s="10">
        <v>131938.88845196084</v>
      </c>
      <c r="F182" s="10">
        <v>75379.996655853858</v>
      </c>
      <c r="G182" s="10">
        <v>37689.998327926929</v>
      </c>
      <c r="H182" s="10">
        <v>0</v>
      </c>
      <c r="I182" s="10">
        <v>600985.56416261173</v>
      </c>
      <c r="J182" s="10">
        <v>282215.38827067777</v>
      </c>
      <c r="K182" s="10">
        <v>141107.69413533888</v>
      </c>
      <c r="L182" s="10">
        <v>0</v>
      </c>
      <c r="M182" s="10">
        <v>3275777.6297788173</v>
      </c>
      <c r="N182" s="10">
        <v>1116519.9232073054</v>
      </c>
      <c r="O182" s="10">
        <v>558259.96160365269</v>
      </c>
      <c r="P182" s="10">
        <v>0</v>
      </c>
      <c r="Q182" s="10">
        <v>4008702.0823933901</v>
      </c>
      <c r="R182" s="10">
        <v>1474115.3081338371</v>
      </c>
      <c r="S182" s="10">
        <v>737057.65406691853</v>
      </c>
      <c r="T182" s="10">
        <v>0</v>
      </c>
    </row>
    <row r="183" spans="2:20" ht="18" customHeight="1" x14ac:dyDescent="0.25">
      <c r="B183" s="3" t="s">
        <v>0</v>
      </c>
      <c r="C183" s="21" t="s">
        <v>55</v>
      </c>
      <c r="D183" s="12" t="s">
        <v>117</v>
      </c>
      <c r="E183" s="9">
        <v>86555.029455751486</v>
      </c>
      <c r="F183" s="9">
        <v>54719.189089690713</v>
      </c>
      <c r="G183" s="9">
        <v>27359.594544845357</v>
      </c>
      <c r="H183" s="9">
        <v>0</v>
      </c>
      <c r="I183" s="9">
        <v>339275.22399245575</v>
      </c>
      <c r="J183" s="9">
        <v>264859.76577948604</v>
      </c>
      <c r="K183" s="9">
        <v>132429.88288974302</v>
      </c>
      <c r="L183" s="9">
        <v>0</v>
      </c>
      <c r="M183" s="9">
        <v>1932562.832881947</v>
      </c>
      <c r="N183" s="9">
        <v>1409656.307801612</v>
      </c>
      <c r="O183" s="9">
        <v>704828.15390080598</v>
      </c>
      <c r="P183" s="9">
        <v>0</v>
      </c>
      <c r="Q183" s="9">
        <v>2358393.0863301544</v>
      </c>
      <c r="R183" s="9">
        <v>1729235.2626707887</v>
      </c>
      <c r="S183" s="9">
        <v>864617.63133539434</v>
      </c>
      <c r="T183" s="9">
        <v>0</v>
      </c>
    </row>
  </sheetData>
  <autoFilter ref="B6:C183" xr:uid="{00000000-0009-0000-0000-000005000000}"/>
  <mergeCells count="4">
    <mergeCell ref="E5:H5"/>
    <mergeCell ref="I5:L5"/>
    <mergeCell ref="M5:P5"/>
    <mergeCell ref="Q5:T5"/>
  </mergeCells>
  <hyperlinks>
    <hyperlink ref="B1" location="Inhaltsverzeichnis!A1" display="Zurück zum Inhaltsverzeichnis" xr:uid="{00000000-0004-0000-05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T74"/>
  <sheetViews>
    <sheetView showGridLines="0" zoomScaleNormal="100" zoomScalePageLayoutView="15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26" sqref="L26"/>
    </sheetView>
  </sheetViews>
  <sheetFormatPr baseColWidth="10" defaultColWidth="11.42578125" defaultRowHeight="15" x14ac:dyDescent="0.25"/>
  <cols>
    <col min="1" max="1" width="5.42578125" style="1" customWidth="1"/>
    <col min="2" max="2" width="11.85546875" style="1" customWidth="1"/>
    <col min="3" max="3" width="34.5703125" style="1" customWidth="1"/>
    <col min="4" max="4" width="11.28515625" style="1" customWidth="1"/>
    <col min="5" max="8" width="12.7109375" style="1" customWidth="1"/>
    <col min="9" max="9" width="13.42578125" style="1" customWidth="1"/>
    <col min="10" max="10" width="13.5703125" style="1" customWidth="1"/>
    <col min="11" max="11" width="12.7109375" style="1" customWidth="1"/>
    <col min="12" max="12" width="11.42578125" style="1"/>
    <col min="13" max="13" width="14" style="1" customWidth="1"/>
    <col min="14" max="14" width="13.7109375" style="1" customWidth="1"/>
    <col min="15" max="15" width="13.5703125" style="1" customWidth="1"/>
    <col min="16" max="16" width="13.42578125" style="1" customWidth="1"/>
    <col min="17" max="17" width="12.5703125" style="1" bestFit="1" customWidth="1"/>
    <col min="18" max="18" width="14.7109375" style="1" customWidth="1"/>
    <col min="19" max="19" width="14.28515625" style="1" customWidth="1"/>
    <col min="20" max="20" width="13.7109375" style="1" customWidth="1"/>
    <col min="21" max="16384" width="11.42578125" style="1"/>
  </cols>
  <sheetData>
    <row r="1" spans="2:20" ht="15.75" thickBot="1" x14ac:dyDescent="0.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2:20" ht="14.25" customHeight="1" x14ac:dyDescent="0.25">
      <c r="B2" s="6" t="s">
        <v>97</v>
      </c>
      <c r="C2" s="8"/>
      <c r="D2" s="8"/>
      <c r="E2" s="7"/>
      <c r="I2" s="7"/>
    </row>
    <row r="3" spans="2:20" ht="18.600000000000001" customHeight="1" x14ac:dyDescent="0.25">
      <c r="B3" s="11" t="s">
        <v>70</v>
      </c>
      <c r="C3" s="6"/>
      <c r="D3" s="6"/>
      <c r="E3" s="6"/>
      <c r="F3" s="6"/>
      <c r="G3" s="6"/>
      <c r="H3" s="6"/>
      <c r="I3" s="6"/>
      <c r="J3" s="6"/>
      <c r="K3" s="6"/>
    </row>
    <row r="4" spans="2:20" ht="18.75" customHeight="1" x14ac:dyDescent="0.25">
      <c r="B4" s="5"/>
      <c r="C4" s="5"/>
      <c r="D4" s="15"/>
      <c r="E4" s="54" t="s">
        <v>5</v>
      </c>
      <c r="F4" s="55"/>
      <c r="G4" s="55"/>
      <c r="H4" s="56"/>
      <c r="I4" s="54" t="s">
        <v>6</v>
      </c>
      <c r="J4" s="55"/>
      <c r="K4" s="55"/>
      <c r="L4" s="56"/>
      <c r="M4" s="54" t="s">
        <v>66</v>
      </c>
      <c r="N4" s="55"/>
      <c r="O4" s="55"/>
      <c r="P4" s="56"/>
      <c r="Q4" s="54" t="s">
        <v>67</v>
      </c>
      <c r="R4" s="55"/>
      <c r="S4" s="55"/>
      <c r="T4" s="56"/>
    </row>
    <row r="5" spans="2:20" ht="18.75" customHeight="1" x14ac:dyDescent="0.25">
      <c r="B5" s="5" t="s">
        <v>3</v>
      </c>
      <c r="C5" s="5" t="s">
        <v>65</v>
      </c>
      <c r="D5" s="5" t="s">
        <v>4</v>
      </c>
      <c r="E5" s="4">
        <v>2010</v>
      </c>
      <c r="F5" s="4">
        <v>2030</v>
      </c>
      <c r="G5" s="4">
        <v>2040</v>
      </c>
      <c r="H5" s="4">
        <v>2050</v>
      </c>
      <c r="I5" s="4">
        <v>2010</v>
      </c>
      <c r="J5" s="4">
        <v>2030</v>
      </c>
      <c r="K5" s="4">
        <v>2040</v>
      </c>
      <c r="L5" s="4">
        <v>2050</v>
      </c>
      <c r="M5" s="4">
        <v>2010</v>
      </c>
      <c r="N5" s="4">
        <v>2030</v>
      </c>
      <c r="O5" s="4">
        <v>2040</v>
      </c>
      <c r="P5" s="4">
        <v>2050</v>
      </c>
      <c r="Q5" s="4">
        <v>2010</v>
      </c>
      <c r="R5" s="4">
        <v>2030</v>
      </c>
      <c r="S5" s="4">
        <v>2040</v>
      </c>
      <c r="T5" s="4">
        <v>2050</v>
      </c>
    </row>
    <row r="6" spans="2:20" s="23" customFormat="1" ht="18.75" customHeight="1" x14ac:dyDescent="0.25">
      <c r="B6" s="2" t="s">
        <v>2</v>
      </c>
      <c r="C6" s="2" t="s">
        <v>122</v>
      </c>
      <c r="D6" s="2" t="s">
        <v>128</v>
      </c>
      <c r="E6" s="22">
        <f>'Fossile und erneuerbare Energie'!E7*0.01163</f>
        <v>4486.6928045328486</v>
      </c>
      <c r="F6" s="22" t="e">
        <f>'Fossile und erneuerbare Energie'!F7*0.01163</f>
        <v>#VALUE!</v>
      </c>
      <c r="G6" s="22" t="e">
        <f>'Fossile und erneuerbare Energie'!G7*0.01163</f>
        <v>#VALUE!</v>
      </c>
      <c r="H6" s="22">
        <f>'Fossile und erneuerbare Energie'!H7*0.01163</f>
        <v>817.61205579726573</v>
      </c>
      <c r="I6" s="22">
        <f>'Fossile und erneuerbare Energie'!I7*0.01163</f>
        <v>18702.847087085305</v>
      </c>
      <c r="J6" s="22" t="e">
        <f>'Fossile und erneuerbare Energie'!J7*0.01163</f>
        <v>#VALUE!</v>
      </c>
      <c r="K6" s="22" t="e">
        <f>'Fossile und erneuerbare Energie'!K7*0.01163</f>
        <v>#VALUE!</v>
      </c>
      <c r="L6" s="22">
        <f>'Fossile und erneuerbare Energie'!L7*0.01163</f>
        <v>5425.6712813028571</v>
      </c>
      <c r="M6" s="22">
        <f>'Fossile und erneuerbare Energie'!M7*0.01163</f>
        <v>129648.58575145615</v>
      </c>
      <c r="N6" s="22" t="e">
        <f>'Fossile und erneuerbare Energie'!N7*0.01163</f>
        <v>#VALUE!</v>
      </c>
      <c r="O6" s="22" t="e">
        <f>'Fossile und erneuerbare Energie'!O7*0.01163</f>
        <v>#VALUE!</v>
      </c>
      <c r="P6" s="22">
        <f>'Fossile und erneuerbare Energie'!P7*0.01163</f>
        <v>60618.710349559318</v>
      </c>
      <c r="Q6" s="22">
        <f>'Fossile und erneuerbare Energie'!Q7*11.63</f>
        <v>152838125.6430743</v>
      </c>
      <c r="R6" s="22" t="e">
        <f>'Fossile und erneuerbare Energie'!R7*11.63</f>
        <v>#VALUE!</v>
      </c>
      <c r="S6" s="22" t="e">
        <f>'Fossile und erneuerbare Energie'!S7*11.63</f>
        <v>#VALUE!</v>
      </c>
      <c r="T6" s="22">
        <f>'Fossile und erneuerbare Energie'!T7*11.63</f>
        <v>66861993.686659448</v>
      </c>
    </row>
    <row r="7" spans="2:20" s="23" customFormat="1" ht="16.899999999999999" customHeight="1" x14ac:dyDescent="0.25">
      <c r="B7" s="3" t="s">
        <v>2</v>
      </c>
      <c r="C7" s="3" t="s">
        <v>71</v>
      </c>
      <c r="D7" s="3" t="s">
        <v>128</v>
      </c>
      <c r="E7" s="24">
        <f>'Fossile und erneuerbare Energie'!E8*0.01163</f>
        <v>3823.7809395274708</v>
      </c>
      <c r="F7" s="24">
        <f>'Fossile und erneuerbare Energie'!F8*0.01163</f>
        <v>1889.5667372751657</v>
      </c>
      <c r="G7" s="24">
        <f>'Fossile und erneuerbare Energie'!G8*0.01163</f>
        <v>944.78336863758284</v>
      </c>
      <c r="H7" s="24">
        <f>'Fossile und erneuerbare Energie'!H8*0.01163</f>
        <v>3.9267716741439713E-14</v>
      </c>
      <c r="I7" s="24">
        <f>'Fossile und erneuerbare Energie'!I8*0.01163</f>
        <v>15432.992288711466</v>
      </c>
      <c r="J7" s="24">
        <f>'Fossile und erneuerbare Energie'!J8*0.01163</f>
        <v>11330.219701770795</v>
      </c>
      <c r="K7" s="24">
        <f>'Fossile und erneuerbare Energie'!K8*0.01163</f>
        <v>5665.1098508853947</v>
      </c>
      <c r="L7" s="24">
        <f>'Fossile und erneuerbare Energie'!L8*0.01163</f>
        <v>-5.2766561316072817E-12</v>
      </c>
      <c r="M7" s="24">
        <f>'Fossile und erneuerbare Energie'!M8*0.01163</f>
        <v>103539.80376677369</v>
      </c>
      <c r="N7" s="24">
        <f>'Fossile und erneuerbare Energie'!N8*0.01163</f>
        <v>94886.298871948558</v>
      </c>
      <c r="O7" s="24">
        <f>'Fossile und erneuerbare Energie'!O8*0.01163</f>
        <v>47443.149435974272</v>
      </c>
      <c r="P7" s="24">
        <f>'Fossile und erneuerbare Energie'!P8*0.01163</f>
        <v>-1.2311047714479788E-11</v>
      </c>
      <c r="Q7" s="24">
        <f>'Fossile und erneuerbare Energie'!Q8*11.63</f>
        <v>122796576.99501264</v>
      </c>
      <c r="R7" s="24">
        <f>'Fossile und erneuerbare Energie'!R8*11.63</f>
        <v>108106085.31099452</v>
      </c>
      <c r="S7" s="24">
        <f>'Fossile und erneuerbare Energie'!S8*11.63</f>
        <v>54053042.655497253</v>
      </c>
      <c r="T7" s="24">
        <f>'Fossile und erneuerbare Energie'!T8*11.63</f>
        <v>-1.7548436129345633E-8</v>
      </c>
    </row>
    <row r="8" spans="2:20" ht="16.899999999999999" customHeight="1" x14ac:dyDescent="0.25">
      <c r="B8" s="2" t="s">
        <v>2</v>
      </c>
      <c r="C8" s="20" t="s">
        <v>50</v>
      </c>
      <c r="D8" s="13" t="s">
        <v>128</v>
      </c>
      <c r="E8" s="10">
        <f>'Fossile und erneuerbare Energie'!E9*0.01163</f>
        <v>518.98029732092948</v>
      </c>
      <c r="F8" s="10">
        <f>'Fossile und erneuerbare Energie'!F9*0.01163</f>
        <v>6.5481169358594418</v>
      </c>
      <c r="G8" s="10">
        <f>'Fossile und erneuerbare Energie'!G9*0.01163</f>
        <v>3.2740584679297209</v>
      </c>
      <c r="H8" s="10">
        <f>'Fossile und erneuerbare Energie'!H9*0.01163</f>
        <v>0</v>
      </c>
      <c r="I8" s="10">
        <f>'Fossile und erneuerbare Energie'!I9*0.01163</f>
        <v>1200.122491870022</v>
      </c>
      <c r="J8" s="10">
        <f>'Fossile und erneuerbare Energie'!J9*0.01163</f>
        <v>22.063017561040965</v>
      </c>
      <c r="K8" s="10">
        <f>'Fossile und erneuerbare Energie'!K9*0.01163</f>
        <v>11.031508780520483</v>
      </c>
      <c r="L8" s="10">
        <f>'Fossile und erneuerbare Energie'!L9*0.01163</f>
        <v>0</v>
      </c>
      <c r="M8" s="10">
        <f>'Fossile und erneuerbare Energie'!M9*0.01163</f>
        <v>5425.5412549159482</v>
      </c>
      <c r="N8" s="10">
        <f>'Fossile und erneuerbare Energie'!N9*0.01163</f>
        <v>957.26424263386389</v>
      </c>
      <c r="O8" s="10">
        <f>'Fossile und erneuerbare Energie'!O9*0.01163</f>
        <v>478.63212131693194</v>
      </c>
      <c r="P8" s="10">
        <f>'Fossile und erneuerbare Energie'!P9*0.01163</f>
        <v>0</v>
      </c>
      <c r="Q8" s="10">
        <f>'Fossile und erneuerbare Energie'!Q9*11.63</f>
        <v>7144644.0441069007</v>
      </c>
      <c r="R8" s="10">
        <f>'Fossile und erneuerbare Energie'!R9*11.63</f>
        <v>985875.3771307643</v>
      </c>
      <c r="S8" s="10">
        <f>'Fossile und erneuerbare Energie'!S9*11.63</f>
        <v>492937.68856538215</v>
      </c>
      <c r="T8" s="10">
        <f>'Fossile und erneuerbare Energie'!T9*11.63</f>
        <v>0</v>
      </c>
    </row>
    <row r="9" spans="2:20" ht="16.899999999999999" customHeight="1" x14ac:dyDescent="0.25">
      <c r="B9" s="3" t="s">
        <v>2</v>
      </c>
      <c r="C9" s="21" t="s">
        <v>51</v>
      </c>
      <c r="D9" s="12" t="s">
        <v>128</v>
      </c>
      <c r="E9" s="9">
        <f>'Fossile und erneuerbare Energie'!E10*0.01163</f>
        <v>572.74894298253832</v>
      </c>
      <c r="F9" s="9">
        <f>'Fossile und erneuerbare Energie'!F10*0.01163</f>
        <v>48.901062247354275</v>
      </c>
      <c r="G9" s="9">
        <f>'Fossile und erneuerbare Energie'!G10*0.01163</f>
        <v>24.450531123677138</v>
      </c>
      <c r="H9" s="9">
        <f>'Fossile und erneuerbare Energie'!H10*0.01163</f>
        <v>0</v>
      </c>
      <c r="I9" s="9">
        <f>'Fossile und erneuerbare Energie'!I10*0.01163</f>
        <v>2510.9627561748998</v>
      </c>
      <c r="J9" s="9">
        <f>'Fossile und erneuerbare Energie'!J10*0.01163</f>
        <v>355.22024059021123</v>
      </c>
      <c r="K9" s="9">
        <f>'Fossile und erneuerbare Energie'!K10*0.01163</f>
        <v>177.61012029510562</v>
      </c>
      <c r="L9" s="9">
        <f>'Fossile und erneuerbare Energie'!L10*0.01163</f>
        <v>0</v>
      </c>
      <c r="M9" s="9">
        <f>'Fossile und erneuerbare Energie'!M10*0.01163</f>
        <v>33207.735335682191</v>
      </c>
      <c r="N9" s="9">
        <f>'Fossile und erneuerbare Energie'!N10*0.01163</f>
        <v>8295.5685494984173</v>
      </c>
      <c r="O9" s="9">
        <f>'Fossile und erneuerbare Energie'!O10*0.01163</f>
        <v>4147.7842747492086</v>
      </c>
      <c r="P9" s="9">
        <f>'Fossile und erneuerbare Energie'!P10*0.01163</f>
        <v>0</v>
      </c>
      <c r="Q9" s="9">
        <f>'Fossile und erneuerbare Energie'!Q10*11.63</f>
        <v>36291447.03483963</v>
      </c>
      <c r="R9" s="9">
        <f>'Fossile und erneuerbare Energie'!R10*11.63</f>
        <v>8699689.8523359839</v>
      </c>
      <c r="S9" s="9">
        <f>'Fossile und erneuerbare Energie'!S10*11.63</f>
        <v>4349844.9261679919</v>
      </c>
      <c r="T9" s="9">
        <f>'Fossile und erneuerbare Energie'!T10*11.63</f>
        <v>0</v>
      </c>
    </row>
    <row r="10" spans="2:20" ht="16.899999999999999" customHeight="1" x14ac:dyDescent="0.25">
      <c r="B10" s="2" t="s">
        <v>2</v>
      </c>
      <c r="C10" s="20" t="s">
        <v>52</v>
      </c>
      <c r="D10" s="13" t="s">
        <v>128</v>
      </c>
      <c r="E10" s="10">
        <f>'Fossile und erneuerbare Energie'!E11*0.01163</f>
        <v>2.8937727168022596</v>
      </c>
      <c r="F10" s="10">
        <f>'Fossile und erneuerbare Energie'!F11*0.01163</f>
        <v>0</v>
      </c>
      <c r="G10" s="10">
        <f>'Fossile und erneuerbare Energie'!G11*0.01163</f>
        <v>0</v>
      </c>
      <c r="H10" s="10">
        <f>'Fossile und erneuerbare Energie'!H11*0.01163</f>
        <v>0</v>
      </c>
      <c r="I10" s="10">
        <f>'Fossile und erneuerbare Energie'!I11*0.01163</f>
        <v>36.705812453351605</v>
      </c>
      <c r="J10" s="10">
        <f>'Fossile und erneuerbare Energie'!J11*0.01163</f>
        <v>0</v>
      </c>
      <c r="K10" s="10">
        <f>'Fossile und erneuerbare Energie'!K11*0.01163</f>
        <v>0</v>
      </c>
      <c r="L10" s="10">
        <f>'Fossile und erneuerbare Energie'!L11*0.01163</f>
        <v>0</v>
      </c>
      <c r="M10" s="10">
        <f>'Fossile und erneuerbare Energie'!M11*0.01163</f>
        <v>134.39841789884522</v>
      </c>
      <c r="N10" s="10">
        <f>'Fossile und erneuerbare Energie'!N11*0.01163</f>
        <v>0</v>
      </c>
      <c r="O10" s="10">
        <f>'Fossile und erneuerbare Energie'!O11*0.01163</f>
        <v>0</v>
      </c>
      <c r="P10" s="10">
        <f>'Fossile und erneuerbare Energie'!P11*0.01163</f>
        <v>0</v>
      </c>
      <c r="Q10" s="10">
        <f>'Fossile und erneuerbare Energie'!Q11*11.63</f>
        <v>173998.0030689991</v>
      </c>
      <c r="R10" s="10">
        <f>'Fossile und erneuerbare Energie'!R11*11.63</f>
        <v>0</v>
      </c>
      <c r="S10" s="10">
        <f>'Fossile und erneuerbare Energie'!S11*11.63</f>
        <v>0</v>
      </c>
      <c r="T10" s="10">
        <f>'Fossile und erneuerbare Energie'!T11*11.63</f>
        <v>0</v>
      </c>
    </row>
    <row r="11" spans="2:20" ht="16.899999999999999" customHeight="1" x14ac:dyDescent="0.25">
      <c r="B11" s="3" t="s">
        <v>2</v>
      </c>
      <c r="C11" s="21" t="s">
        <v>53</v>
      </c>
      <c r="D11" s="12" t="s">
        <v>128</v>
      </c>
      <c r="E11" s="9">
        <f>'Fossile und erneuerbare Energie'!E12*0.01163</f>
        <v>2.082359147639707</v>
      </c>
      <c r="F11" s="9">
        <f>'Fossile und erneuerbare Energie'!F12*0.01163</f>
        <v>1.8327409477738095</v>
      </c>
      <c r="G11" s="9">
        <f>'Fossile und erneuerbare Energie'!G12*0.01163</f>
        <v>0.91637047388692439</v>
      </c>
      <c r="H11" s="9">
        <f>'Fossile und erneuerbare Energie'!H12*0.01163</f>
        <v>3.9267716741439713E-14</v>
      </c>
      <c r="I11" s="9">
        <f>'Fossile und erneuerbare Energie'!I12*0.01163</f>
        <v>12.722973193708581</v>
      </c>
      <c r="J11" s="9">
        <f>'Fossile und erneuerbare Energie'!J12*0.01163</f>
        <v>14.6026977713494</v>
      </c>
      <c r="K11" s="9">
        <f>'Fossile und erneuerbare Energie'!K12*0.01163</f>
        <v>7.3013488856720619</v>
      </c>
      <c r="L11" s="9">
        <f>'Fossile und erneuerbare Energie'!L12*0.01163</f>
        <v>-5.2766561316072817E-12</v>
      </c>
      <c r="M11" s="9">
        <f>'Fossile und erneuerbare Energie'!M12*0.01163</f>
        <v>14.107838634588978</v>
      </c>
      <c r="N11" s="9">
        <f>'Fossile und erneuerbare Energie'!N12*0.01163</f>
        <v>22.987326265835058</v>
      </c>
      <c r="O11" s="9">
        <f>'Fossile und erneuerbare Energie'!O12*0.01163</f>
        <v>11.493663132911374</v>
      </c>
      <c r="P11" s="9">
        <f>'Fossile und erneuerbare Energie'!P12*0.01163</f>
        <v>-1.2311047714479788E-11</v>
      </c>
      <c r="Q11" s="9">
        <f>'Fossile und erneuerbare Energie'!Q12*11.63</f>
        <v>28913.170975937268</v>
      </c>
      <c r="R11" s="9">
        <f>'Fossile und erneuerbare Energie'!R12*11.63</f>
        <v>39422.764984958267</v>
      </c>
      <c r="S11" s="9">
        <f>'Fossile und erneuerbare Energie'!S12*11.63</f>
        <v>19711.382492470362</v>
      </c>
      <c r="T11" s="9">
        <f>'Fossile und erneuerbare Energie'!T12*11.63</f>
        <v>-1.7548436129345633E-8</v>
      </c>
    </row>
    <row r="12" spans="2:20" ht="16.899999999999999" customHeight="1" x14ac:dyDescent="0.25">
      <c r="B12" s="2" t="s">
        <v>2</v>
      </c>
      <c r="C12" s="20" t="s">
        <v>54</v>
      </c>
      <c r="D12" s="13" t="s">
        <v>128</v>
      </c>
      <c r="E12" s="10">
        <f>'Fossile und erneuerbare Energie'!E13*0.01163</f>
        <v>1547.3626200094379</v>
      </c>
      <c r="F12" s="10">
        <f>'Fossile und erneuerbare Energie'!F13*0.01163</f>
        <v>1093.2336487723312</v>
      </c>
      <c r="G12" s="10">
        <f>'Fossile und erneuerbare Energie'!G13*0.01163</f>
        <v>546.6168243861656</v>
      </c>
      <c r="H12" s="10">
        <f>'Fossile und erneuerbare Energie'!H13*0.01163</f>
        <v>0</v>
      </c>
      <c r="I12" s="10">
        <f>'Fossile und erneuerbare Energie'!I13*0.01163</f>
        <v>7048.2827925983538</v>
      </c>
      <c r="J12" s="10">
        <f>'Fossile und erneuerbare Energie'!J13*0.01163</f>
        <v>6926.1391633916246</v>
      </c>
      <c r="K12" s="10">
        <f>'Fossile und erneuerbare Energie'!K13*0.01163</f>
        <v>3463.0695816958123</v>
      </c>
      <c r="L12" s="10">
        <f>'Fossile und erneuerbare Energie'!L13*0.01163</f>
        <v>0</v>
      </c>
      <c r="M12" s="10">
        <f>'Fossile und erneuerbare Energie'!M13*0.01163</f>
        <v>38417.9063144709</v>
      </c>
      <c r="N12" s="10">
        <f>'Fossile und erneuerbare Energie'!N13*0.01163</f>
        <v>55364.478248091415</v>
      </c>
      <c r="O12" s="10">
        <f>'Fossile und erneuerbare Energie'!O13*0.01163</f>
        <v>27682.239124045707</v>
      </c>
      <c r="P12" s="10">
        <f>'Fossile und erneuerbare Energie'!P13*0.01163</f>
        <v>0</v>
      </c>
      <c r="Q12" s="10">
        <f>'Fossile und erneuerbare Energie'!Q13*11.63</f>
        <v>47013551.727078699</v>
      </c>
      <c r="R12" s="10">
        <f>'Fossile und erneuerbare Energie'!R13*11.63</f>
        <v>63383851.060255378</v>
      </c>
      <c r="S12" s="10">
        <f>'Fossile und erneuerbare Energie'!S13*11.63</f>
        <v>31691925.530127689</v>
      </c>
      <c r="T12" s="10">
        <f>'Fossile und erneuerbare Energie'!T13*11.63</f>
        <v>0</v>
      </c>
    </row>
    <row r="13" spans="2:20" ht="16.899999999999999" customHeight="1" x14ac:dyDescent="0.25">
      <c r="B13" s="3" t="s">
        <v>2</v>
      </c>
      <c r="C13" s="21" t="s">
        <v>55</v>
      </c>
      <c r="D13" s="12" t="s">
        <v>128</v>
      </c>
      <c r="E13" s="9">
        <f>'Fossile und erneuerbare Energie'!E14*0.01163</f>
        <v>1179.7129473501234</v>
      </c>
      <c r="F13" s="9">
        <f>'Fossile und erneuerbare Energie'!F14*0.01163</f>
        <v>739.0511683718471</v>
      </c>
      <c r="G13" s="9">
        <f>'Fossile und erneuerbare Energie'!G14*0.01163</f>
        <v>369.52558418592355</v>
      </c>
      <c r="H13" s="9">
        <f>'Fossile und erneuerbare Energie'!H14*0.01163</f>
        <v>0</v>
      </c>
      <c r="I13" s="9">
        <f>'Fossile und erneuerbare Energie'!I14*0.01163</f>
        <v>4624.1954624211303</v>
      </c>
      <c r="J13" s="9">
        <f>'Fossile und erneuerbare Energie'!J14*0.01163</f>
        <v>4012.1945824565696</v>
      </c>
      <c r="K13" s="9">
        <f>'Fossile und erneuerbare Energie'!K14*0.01163</f>
        <v>2006.0972912282848</v>
      </c>
      <c r="L13" s="9">
        <f>'Fossile und erneuerbare Energie'!L14*0.01163</f>
        <v>0</v>
      </c>
      <c r="M13" s="9">
        <f>'Fossile und erneuerbare Energie'!M14*0.01163</f>
        <v>26340.114605171231</v>
      </c>
      <c r="N13" s="9">
        <f>'Fossile und erneuerbare Energie'!N14*0.01163</f>
        <v>30246.000505459026</v>
      </c>
      <c r="O13" s="9">
        <f>'Fossile und erneuerbare Energie'!O14*0.01163</f>
        <v>15123.000252729513</v>
      </c>
      <c r="P13" s="9">
        <f>'Fossile und erneuerbare Energie'!P14*0.01163</f>
        <v>0</v>
      </c>
      <c r="Q13" s="9">
        <f>'Fossile und erneuerbare Energie'!Q14*11.63</f>
        <v>32144023.014942486</v>
      </c>
      <c r="R13" s="9">
        <f>'Fossile und erneuerbare Energie'!R14*11.63</f>
        <v>34997246.256287448</v>
      </c>
      <c r="S13" s="9">
        <f>'Fossile und erneuerbare Energie'!S14*11.63</f>
        <v>17498623.128143724</v>
      </c>
      <c r="T13" s="9">
        <f>'Fossile und erneuerbare Energie'!T14*11.63</f>
        <v>0</v>
      </c>
    </row>
    <row r="14" spans="2:20" s="23" customFormat="1" ht="16.899999999999999" customHeight="1" x14ac:dyDescent="0.25">
      <c r="B14" s="2" t="s">
        <v>2</v>
      </c>
      <c r="C14" s="2" t="s">
        <v>83</v>
      </c>
      <c r="D14" s="2" t="s">
        <v>128</v>
      </c>
      <c r="E14" s="22">
        <f>'Fossile und erneuerbare Energie'!E15*0.01163</f>
        <v>485.86751081864202</v>
      </c>
      <c r="F14" s="22" t="e">
        <f>'Fossile und erneuerbare Energie'!F15*0.01163</f>
        <v>#VALUE!</v>
      </c>
      <c r="G14" s="22" t="e">
        <f>'Fossile und erneuerbare Energie'!G15*0.01163</f>
        <v>#VALUE!</v>
      </c>
      <c r="H14" s="22">
        <f>'Fossile und erneuerbare Energie'!H15*0.01163</f>
        <v>163.83202488298605</v>
      </c>
      <c r="I14" s="22">
        <f>'Fossile und erneuerbare Energie'!I15*0.01163</f>
        <v>2466.0648114178016</v>
      </c>
      <c r="J14" s="22">
        <f>'Fossile und erneuerbare Energie'!J15*0.01163</f>
        <v>0</v>
      </c>
      <c r="K14" s="22">
        <f>'Fossile und erneuerbare Energie'!K15*0.01163</f>
        <v>0</v>
      </c>
      <c r="L14" s="22">
        <f>'Fossile und erneuerbare Energie'!L15*0.01163</f>
        <v>25.172934209309918</v>
      </c>
      <c r="M14" s="22">
        <f>'Fossile und erneuerbare Energie'!M15*0.01163</f>
        <v>22032.835275449805</v>
      </c>
      <c r="N14" s="22">
        <f>'Fossile und erneuerbare Energie'!N15*0.01163</f>
        <v>0</v>
      </c>
      <c r="O14" s="22">
        <f>'Fossile und erneuerbare Energie'!O15*0.01163</f>
        <v>0</v>
      </c>
      <c r="P14" s="22">
        <f>'Fossile und erneuerbare Energie'!P15*0.01163</f>
        <v>2729.0710981807501</v>
      </c>
      <c r="Q14" s="22">
        <f>'Fossile und erneuerbare Energie'!Q15*11.63</f>
        <v>24984767.59768625</v>
      </c>
      <c r="R14" s="22">
        <f>'Fossile und erneuerbare Energie'!R15*11.63</f>
        <v>0</v>
      </c>
      <c r="S14" s="22">
        <f>'Fossile und erneuerbare Energie'!S15*11.63</f>
        <v>0</v>
      </c>
      <c r="T14" s="22">
        <f>'Fossile und erneuerbare Energie'!T15*11.63</f>
        <v>2918076.0572730461</v>
      </c>
    </row>
    <row r="15" spans="2:20" ht="16.899999999999999" customHeight="1" x14ac:dyDescent="0.25">
      <c r="B15" s="3" t="s">
        <v>2</v>
      </c>
      <c r="C15" s="21" t="s">
        <v>84</v>
      </c>
      <c r="D15" s="12" t="s">
        <v>128</v>
      </c>
      <c r="E15" s="9">
        <f>'Fossile und erneuerbare Energie'!E16*0.01163</f>
        <v>372.33963306469781</v>
      </c>
      <c r="F15" s="9">
        <f>'Fossile und erneuerbare Energie'!F16*0.01163</f>
        <v>0</v>
      </c>
      <c r="G15" s="9">
        <f>'Fossile und erneuerbare Energie'!G16*0.01163</f>
        <v>0</v>
      </c>
      <c r="H15" s="9">
        <f>'Fossile und erneuerbare Energie'!H16*0.01163</f>
        <v>0</v>
      </c>
      <c r="I15" s="9">
        <f>'Fossile und erneuerbare Energie'!I16*0.01163</f>
        <v>2086.6482400427299</v>
      </c>
      <c r="J15" s="9">
        <f>'Fossile und erneuerbare Energie'!J16*0.01163</f>
        <v>0</v>
      </c>
      <c r="K15" s="9">
        <f>'Fossile und erneuerbare Energie'!K16*0.01163</f>
        <v>0</v>
      </c>
      <c r="L15" s="9">
        <f>'Fossile und erneuerbare Energie'!L16*0.01163</f>
        <v>0</v>
      </c>
      <c r="M15" s="9">
        <f>'Fossile und erneuerbare Energie'!M16*0.01163</f>
        <v>15989.452520371617</v>
      </c>
      <c r="N15" s="9">
        <f>'Fossile und erneuerbare Energie'!N16*0.01163</f>
        <v>0</v>
      </c>
      <c r="O15" s="9">
        <f>'Fossile und erneuerbare Energie'!O16*0.01163</f>
        <v>0</v>
      </c>
      <c r="P15" s="9">
        <f>'Fossile und erneuerbare Energie'!P16*0.01163</f>
        <v>0</v>
      </c>
      <c r="Q15" s="9">
        <f>'Fossile und erneuerbare Energie'!Q16*11.63</f>
        <v>18448440.393479045</v>
      </c>
      <c r="R15" s="9">
        <f>'Fossile und erneuerbare Energie'!R16*11.63</f>
        <v>0</v>
      </c>
      <c r="S15" s="9">
        <f>'Fossile und erneuerbare Energie'!S16*11.63</f>
        <v>0</v>
      </c>
      <c r="T15" s="9">
        <f>'Fossile und erneuerbare Energie'!T16*11.63</f>
        <v>0</v>
      </c>
    </row>
    <row r="16" spans="2:20" ht="16.899999999999999" customHeight="1" x14ac:dyDescent="0.25">
      <c r="B16" s="2" t="s">
        <v>2</v>
      </c>
      <c r="C16" s="20" t="s">
        <v>85</v>
      </c>
      <c r="D16" s="13" t="s">
        <v>128</v>
      </c>
      <c r="E16" s="10">
        <f>'Fossile und erneuerbare Energie'!E17*0.01163</f>
        <v>49.881649517653138</v>
      </c>
      <c r="F16" s="10">
        <f>'Fossile und erneuerbare Energie'!F17*0.01163</f>
        <v>0</v>
      </c>
      <c r="G16" s="10">
        <f>'Fossile und erneuerbare Energie'!G17*0.01163</f>
        <v>0</v>
      </c>
      <c r="H16" s="10">
        <f>'Fossile und erneuerbare Energie'!H17*0.01163</f>
        <v>0</v>
      </c>
      <c r="I16" s="10">
        <f>'Fossile und erneuerbare Energie'!I17*0.01163</f>
        <v>374.36911894939192</v>
      </c>
      <c r="J16" s="10">
        <f>'Fossile und erneuerbare Energie'!J17*0.01163</f>
        <v>0</v>
      </c>
      <c r="K16" s="10">
        <f>'Fossile und erneuerbare Energie'!K17*0.01163</f>
        <v>0</v>
      </c>
      <c r="L16" s="10">
        <f>'Fossile und erneuerbare Energie'!L17*0.01163</f>
        <v>0</v>
      </c>
      <c r="M16" s="10">
        <f>'Fossile und erneuerbare Energie'!M17*0.01163</f>
        <v>5881.610358033684</v>
      </c>
      <c r="N16" s="10">
        <f>'Fossile und erneuerbare Energie'!N17*0.01163</f>
        <v>0</v>
      </c>
      <c r="O16" s="10">
        <f>'Fossile und erneuerbare Energie'!O17*0.01163</f>
        <v>0</v>
      </c>
      <c r="P16" s="10">
        <f>'Fossile und erneuerbare Energie'!P17*0.01163</f>
        <v>0</v>
      </c>
      <c r="Q16" s="10">
        <f>'Fossile und erneuerbare Energie'!Q17*11.63</f>
        <v>6305861.1265007295</v>
      </c>
      <c r="R16" s="10">
        <f>'Fossile und erneuerbare Energie'!R17*11.63</f>
        <v>0</v>
      </c>
      <c r="S16" s="10">
        <f>'Fossile und erneuerbare Energie'!S17*11.63</f>
        <v>0</v>
      </c>
      <c r="T16" s="10">
        <f>'Fossile und erneuerbare Energie'!T17*11.63</f>
        <v>0</v>
      </c>
    </row>
    <row r="17" spans="2:20" s="23" customFormat="1" ht="16.899999999999999" customHeight="1" x14ac:dyDescent="0.25">
      <c r="B17" s="3" t="s">
        <v>2</v>
      </c>
      <c r="C17" s="3" t="s">
        <v>121</v>
      </c>
      <c r="D17" s="3" t="s">
        <v>128</v>
      </c>
      <c r="E17" s="24">
        <f>'Fossile und erneuerbare Energie'!E20*0.01163</f>
        <v>96.002635568118151</v>
      </c>
      <c r="F17" s="24">
        <f>'Fossile und erneuerbare Energie'!F20*0.01163</f>
        <v>494.30257734732004</v>
      </c>
      <c r="G17" s="24">
        <f>'Fossile und erneuerbare Energie'!G20*0.01163</f>
        <v>570.31616609713706</v>
      </c>
      <c r="H17" s="24">
        <f>'Fossile und erneuerbare Energie'!H20*0.01163</f>
        <v>646.32975484695373</v>
      </c>
      <c r="I17" s="24">
        <f>'Fossile und erneuerbare Energie'!I20*0.01163</f>
        <v>583.57310207858063</v>
      </c>
      <c r="J17" s="24">
        <f>'Fossile und erneuerbare Energie'!J20*0.01163</f>
        <v>3231.491031564819</v>
      </c>
      <c r="K17" s="24">
        <f>'Fossile und erneuerbare Energie'!K20*0.01163</f>
        <v>4314.2047027561302</v>
      </c>
      <c r="L17" s="24">
        <f>'Fossile und erneuerbare Energie'!L20*0.01163</f>
        <v>5396.9183739474429</v>
      </c>
      <c r="M17" s="24">
        <f>'Fossile und erneuerbare Energie'!M20*0.01163</f>
        <v>3705.8914785548786</v>
      </c>
      <c r="N17" s="24">
        <f>'Fossile und erneuerbare Energie'!N20*0.01163</f>
        <v>29998.71500490198</v>
      </c>
      <c r="O17" s="24">
        <f>'Fossile und erneuerbare Energie'!O20*0.01163</f>
        <v>43941.972053868405</v>
      </c>
      <c r="P17" s="24">
        <f>'Fossile und erneuerbare Energie'!P20*0.01163</f>
        <v>57885.229102834848</v>
      </c>
      <c r="Q17" s="24">
        <f>'Fossile und erneuerbare Energie'!Q20*11.63</f>
        <v>4385467.2162015773</v>
      </c>
      <c r="R17" s="24">
        <f>'Fossile und erneuerbare Energie'!R20*11.63</f>
        <v>33724508.613814123</v>
      </c>
      <c r="S17" s="24">
        <f>'Fossile und erneuerbare Energie'!S20*11.63</f>
        <v>48826492.922721677</v>
      </c>
      <c r="T17" s="24">
        <f>'Fossile und erneuerbare Energie'!T20*11.63</f>
        <v>63928477.231629245</v>
      </c>
    </row>
    <row r="18" spans="2:20" ht="16.899999999999999" customHeight="1" x14ac:dyDescent="0.25">
      <c r="B18" s="2" t="s">
        <v>2</v>
      </c>
      <c r="C18" s="20" t="s">
        <v>86</v>
      </c>
      <c r="D18" s="13" t="s">
        <v>128</v>
      </c>
      <c r="E18" s="10">
        <f>'Fossile und erneuerbare Energie'!E21*0.01163</f>
        <v>47.730581832382875</v>
      </c>
      <c r="F18" s="10">
        <f>'Fossile und erneuerbare Energie'!F21*0.01163</f>
        <v>49.949772898244284</v>
      </c>
      <c r="G18" s="10">
        <f>'Fossile und erneuerbare Energie'!G21*0.01163</f>
        <v>42.043886157402078</v>
      </c>
      <c r="H18" s="10">
        <f>'Fossile und erneuerbare Energie'!H21*0.01163</f>
        <v>34.137999416559872</v>
      </c>
      <c r="I18" s="10">
        <f>'Fossile und erneuerbare Energie'!I21*0.01163</f>
        <v>384.13120884597203</v>
      </c>
      <c r="J18" s="10">
        <f>'Fossile und erneuerbare Energie'!J21*0.01163</f>
        <v>630.15853603443031</v>
      </c>
      <c r="K18" s="10">
        <f>'Fossile und erneuerbare Energie'!K21*0.01163</f>
        <v>577.42342323228957</v>
      </c>
      <c r="L18" s="10">
        <f>'Fossile und erneuerbare Energie'!L21*0.01163</f>
        <v>524.6883104301487</v>
      </c>
      <c r="M18" s="10">
        <f>'Fossile und erneuerbare Energie'!M21*0.01163</f>
        <v>3016.2468925559788</v>
      </c>
      <c r="N18" s="10">
        <f>'Fossile und erneuerbare Energie'!N21*0.01163</f>
        <v>4886.4946431285671</v>
      </c>
      <c r="O18" s="10">
        <f>'Fossile und erneuerbare Energie'!O21*0.01163</f>
        <v>4538.1097541757699</v>
      </c>
      <c r="P18" s="10">
        <f>'Fossile und erneuerbare Energie'!P21*0.01163</f>
        <v>4189.7248652229719</v>
      </c>
      <c r="Q18" s="10">
        <f>'Fossile und erneuerbare Energie'!Q21*11.63</f>
        <v>3448108.683234334</v>
      </c>
      <c r="R18" s="10">
        <f>'Fossile und erneuerbare Energie'!R21*11.63</f>
        <v>5566602.9520612424</v>
      </c>
      <c r="S18" s="10">
        <f>'Fossile und erneuerbare Energie'!S21*11.63</f>
        <v>5157577.0635654619</v>
      </c>
      <c r="T18" s="10">
        <f>'Fossile und erneuerbare Energie'!T21*11.63</f>
        <v>4748551.1750696814</v>
      </c>
    </row>
    <row r="19" spans="2:20" ht="16.899999999999999" customHeight="1" x14ac:dyDescent="0.25">
      <c r="B19" s="3" t="s">
        <v>2</v>
      </c>
      <c r="C19" s="21" t="s">
        <v>87</v>
      </c>
      <c r="D19" s="12" t="s">
        <v>128</v>
      </c>
      <c r="E19" s="9">
        <f>'Fossile und erneuerbare Energie'!E22*0.01163</f>
        <v>27.503172205009523</v>
      </c>
      <c r="F19" s="9">
        <f>'Fossile und erneuerbare Energie'!F22*0.01163</f>
        <v>220.04735027657361</v>
      </c>
      <c r="G19" s="9">
        <f>'Fossile und erneuerbare Energie'!G22*0.01163</f>
        <v>250.0115889294901</v>
      </c>
      <c r="H19" s="9">
        <f>'Fossile und erneuerbare Energie'!H22*0.01163</f>
        <v>279.97582758240651</v>
      </c>
      <c r="I19" s="9">
        <f>'Fossile und erneuerbare Energie'!I22*0.01163</f>
        <v>94.41139925858424</v>
      </c>
      <c r="J19" s="9">
        <f>'Fossile und erneuerbare Energie'!J22*0.01163</f>
        <v>928.99417138118054</v>
      </c>
      <c r="K19" s="9">
        <f>'Fossile und erneuerbare Energie'!K22*0.01163</f>
        <v>1037.5225713311243</v>
      </c>
      <c r="L19" s="9">
        <f>'Fossile und erneuerbare Energie'!L22*0.01163</f>
        <v>1146.0509712810681</v>
      </c>
      <c r="M19" s="9">
        <f>'Fossile und erneuerbare Energie'!M22*0.01163</f>
        <v>226.25846129047227</v>
      </c>
      <c r="N19" s="9">
        <f>'Fossile und erneuerbare Energie'!N22*0.01163</f>
        <v>8088.126058706438</v>
      </c>
      <c r="O19" s="9">
        <f>'Fossile und erneuerbare Energie'!O22*0.01163</f>
        <v>10886.639840830996</v>
      </c>
      <c r="P19" s="9">
        <f>'Fossile und erneuerbare Energie'!P22*0.01163</f>
        <v>13685.153622955555</v>
      </c>
      <c r="Q19" s="9">
        <f>'Fossile und erneuerbare Energie'!Q22*11.63</f>
        <v>348173.03275406605</v>
      </c>
      <c r="R19" s="9">
        <f>'Fossile und erneuerbare Energie'!R22*11.63</f>
        <v>9237167.5803641938</v>
      </c>
      <c r="S19" s="9">
        <f>'Fossile und erneuerbare Energie'!S22*11.63</f>
        <v>12174174.001091613</v>
      </c>
      <c r="T19" s="9">
        <f>'Fossile und erneuerbare Energie'!T22*11.63</f>
        <v>15111180.421819031</v>
      </c>
    </row>
    <row r="20" spans="2:20" ht="16.899999999999999" customHeight="1" x14ac:dyDescent="0.25">
      <c r="B20" s="2" t="s">
        <v>2</v>
      </c>
      <c r="C20" s="20" t="s">
        <v>88</v>
      </c>
      <c r="D20" s="13" t="s">
        <v>128</v>
      </c>
      <c r="E20" s="10">
        <f>'Fossile und erneuerbare Energie'!E23*0.01163</f>
        <v>0.10590740322092773</v>
      </c>
      <c r="F20" s="10">
        <f>'Fossile und erneuerbare Energie'!F23*0.01163</f>
        <v>54.508255082162805</v>
      </c>
      <c r="G20" s="10">
        <f>'Fossile und erneuerbare Energie'!G23*0.01163</f>
        <v>75.36114208187756</v>
      </c>
      <c r="H20" s="10">
        <f>'Fossile und erneuerbare Energie'!H23*0.01163</f>
        <v>96.214029081592315</v>
      </c>
      <c r="I20" s="10">
        <f>'Fossile und erneuerbare Energie'!I23*0.01163</f>
        <v>0.12238306952138871</v>
      </c>
      <c r="J20" s="10">
        <f>'Fossile und erneuerbare Energie'!J23*0.01163</f>
        <v>191.67909124922062</v>
      </c>
      <c r="K20" s="10">
        <f>'Fossile und erneuerbare Energie'!K23*0.01163</f>
        <v>503.24073254253278</v>
      </c>
      <c r="L20" s="10">
        <f>'Fossile und erneuerbare Energie'!L23*0.01163</f>
        <v>814.80237383584495</v>
      </c>
      <c r="M20" s="10">
        <f>'Fossile und erneuerbare Energie'!M23*0.01163</f>
        <v>0.15451365051105184</v>
      </c>
      <c r="N20" s="10">
        <f>'Fossile und erneuerbare Energie'!N23*0.01163</f>
        <v>1117.6410076087104</v>
      </c>
      <c r="O20" s="10">
        <f>'Fossile und erneuerbare Energie'!O23*0.01163</f>
        <v>1728.4295549309884</v>
      </c>
      <c r="P20" s="10">
        <f>'Fossile und erneuerbare Energie'!P23*0.01163</f>
        <v>2339.2181022532664</v>
      </c>
      <c r="Q20" s="10">
        <f>'Fossile und erneuerbare Energie'!Q23*11.63</f>
        <v>382.80412325336835</v>
      </c>
      <c r="R20" s="10">
        <f>'Fossile und erneuerbare Energie'!R23*11.63</f>
        <v>1363828.3539400941</v>
      </c>
      <c r="S20" s="10">
        <f>'Fossile und erneuerbare Energie'!S23*11.63</f>
        <v>2307031.4295553993</v>
      </c>
      <c r="T20" s="10">
        <f>'Fossile und erneuerbare Energie'!T23*11.63</f>
        <v>3250234.5051707039</v>
      </c>
    </row>
    <row r="21" spans="2:20" ht="16.899999999999999" customHeight="1" x14ac:dyDescent="0.25">
      <c r="B21" s="3" t="s">
        <v>2</v>
      </c>
      <c r="C21" s="21" t="s">
        <v>89</v>
      </c>
      <c r="D21" s="12" t="s">
        <v>128</v>
      </c>
      <c r="E21" s="9">
        <f>'Fossile und erneuerbare Energie'!E24*0.01163</f>
        <v>6.5442262676014691</v>
      </c>
      <c r="F21" s="9">
        <f>'Fossile und erneuerbare Energie'!F24*0.01163</f>
        <v>82.29387372548689</v>
      </c>
      <c r="G21" s="9">
        <f>'Fossile und erneuerbare Energie'!G24*0.01163</f>
        <v>88.97975346184559</v>
      </c>
      <c r="H21" s="9">
        <f>'Fossile und erneuerbare Energie'!H24*0.01163</f>
        <v>95.66563319820429</v>
      </c>
      <c r="I21" s="9">
        <f>'Fossile und erneuerbare Energie'!I24*0.01163</f>
        <v>10.777977131877932</v>
      </c>
      <c r="J21" s="9">
        <f>'Fossile und erneuerbare Energie'!J24*0.01163</f>
        <v>586.83086281690942</v>
      </c>
      <c r="K21" s="9">
        <f>'Fossile und erneuerbare Energie'!K24*0.01163</f>
        <v>795.0882181255065</v>
      </c>
      <c r="L21" s="9">
        <f>'Fossile und erneuerbare Energie'!L24*0.01163</f>
        <v>1003.3455734341036</v>
      </c>
      <c r="M21" s="9">
        <f>'Fossile und erneuerbare Energie'!M24*0.01163</f>
        <v>13.416984323193972</v>
      </c>
      <c r="N21" s="9">
        <f>'Fossile und erneuerbare Energie'!N24*0.01163</f>
        <v>6585.2483794082746</v>
      </c>
      <c r="O21" s="9">
        <f>'Fossile und erneuerbare Energie'!O24*0.01163</f>
        <v>9951.4334656328247</v>
      </c>
      <c r="P21" s="9">
        <f>'Fossile und erneuerbare Energie'!P24*0.01163</f>
        <v>13317.618551857375</v>
      </c>
      <c r="Q21" s="9">
        <f>'Fossile und erneuerbare Energie'!Q24*11.63</f>
        <v>30739.187722673374</v>
      </c>
      <c r="R21" s="9">
        <f>'Fossile und erneuerbare Energie'!R24*11.63</f>
        <v>7254373.115950671</v>
      </c>
      <c r="S21" s="9">
        <f>'Fossile und erneuerbare Energie'!S24*11.63</f>
        <v>10835501.437220177</v>
      </c>
      <c r="T21" s="9">
        <f>'Fossile und erneuerbare Energie'!T24*11.63</f>
        <v>14416629.758489685</v>
      </c>
    </row>
    <row r="22" spans="2:20" ht="16.899999999999999" customHeight="1" x14ac:dyDescent="0.25">
      <c r="B22" s="2" t="s">
        <v>2</v>
      </c>
      <c r="C22" s="20" t="s">
        <v>90</v>
      </c>
      <c r="D22" s="13" t="s">
        <v>128</v>
      </c>
      <c r="E22" s="10">
        <f>'Fossile und erneuerbare Energie'!E25*0.01163</f>
        <v>0.72713638001960101</v>
      </c>
      <c r="F22" s="10">
        <f>'Fossile und erneuerbare Energie'!F25*0.01163</f>
        <v>32.980384913936291</v>
      </c>
      <c r="G22" s="10">
        <f>'Fossile und erneuerbare Energie'!G25*0.01163</f>
        <v>35.948679713076665</v>
      </c>
      <c r="H22" s="10">
        <f>'Fossile und erneuerbare Energie'!H25*0.01163</f>
        <v>38.916974512217024</v>
      </c>
      <c r="I22" s="10">
        <f>'Fossile und erneuerbare Energie'!I25*0.01163</f>
        <v>1.1975537450770632</v>
      </c>
      <c r="J22" s="10">
        <f>'Fossile und erneuerbare Energie'!J25*0.01163</f>
        <v>233.12006724883921</v>
      </c>
      <c r="K22" s="10">
        <f>'Fossile und erneuerbare Energie'!K25*0.01163</f>
        <v>318.49669012625372</v>
      </c>
      <c r="L22" s="10">
        <f>'Fossile und erneuerbare Energie'!L25*0.01163</f>
        <v>403.87331300366822</v>
      </c>
      <c r="M22" s="10">
        <f>'Fossile und erneuerbare Energie'!M25*0.01163</f>
        <v>1.4908111462573816</v>
      </c>
      <c r="N22" s="10">
        <f>'Fossile und erneuerbare Energie'!N25*0.01163</f>
        <v>2860.5905834164346</v>
      </c>
      <c r="O22" s="10">
        <f>'Fossile und erneuerbare Energie'!O25*0.01163</f>
        <v>4440.756905559756</v>
      </c>
      <c r="P22" s="10">
        <f>'Fossile und erneuerbare Energie'!P25*0.01163</f>
        <v>6020.923227703076</v>
      </c>
      <c r="Q22" s="10">
        <f>'Fossile und erneuerbare Energie'!Q25*11.63</f>
        <v>3415.5012713540464</v>
      </c>
      <c r="R22" s="10">
        <f>'Fossile und erneuerbare Energie'!R25*11.63</f>
        <v>3126691.0355792106</v>
      </c>
      <c r="S22" s="10">
        <f>'Fossile und erneuerbare Energie'!S25*11.63</f>
        <v>4795202.2753990861</v>
      </c>
      <c r="T22" s="10">
        <f>'Fossile und erneuerbare Energie'!T25*11.63</f>
        <v>6463713.515218962</v>
      </c>
    </row>
    <row r="23" spans="2:20" ht="16.899999999999999" customHeight="1" x14ac:dyDescent="0.25">
      <c r="B23" s="3" t="s">
        <v>2</v>
      </c>
      <c r="C23" s="21" t="s">
        <v>91</v>
      </c>
      <c r="D23" s="12" t="s">
        <v>128</v>
      </c>
      <c r="E23" s="9">
        <f>'Fossile und erneuerbare Energie'!E26*0.01163</f>
        <v>0.11359404079264444</v>
      </c>
      <c r="F23" s="9">
        <f>'Fossile und erneuerbare Energie'!F26*0.01163</f>
        <v>8.9251038367980513</v>
      </c>
      <c r="G23" s="9">
        <f>'Fossile und erneuerbare Energie'!G26*0.01163</f>
        <v>13.740995750365174</v>
      </c>
      <c r="H23" s="9">
        <f>'Fossile und erneuerbare Energie'!H26*0.01163</f>
        <v>18.556887663932297</v>
      </c>
      <c r="I23" s="9">
        <f>'Fossile und erneuerbare Energie'!I26*0.01163</f>
        <v>1.6590840501455084</v>
      </c>
      <c r="J23" s="9">
        <f>'Fossile und erneuerbare Energie'!J26*0.01163</f>
        <v>125.61148869674749</v>
      </c>
      <c r="K23" s="9">
        <f>'Fossile und erneuerbare Energie'!K26*0.01163</f>
        <v>217.15606260464429</v>
      </c>
      <c r="L23" s="9">
        <f>'Fossile und erneuerbare Energie'!L26*0.01163</f>
        <v>308.70063651254111</v>
      </c>
      <c r="M23" s="9">
        <f>'Fossile und erneuerbare Energie'!M26*0.01163</f>
        <v>5.6840107378358038</v>
      </c>
      <c r="N23" s="9">
        <f>'Fossile und erneuerbare Energie'!N26*0.01163</f>
        <v>2063.292702449105</v>
      </c>
      <c r="O23" s="9">
        <f>'Fossile und erneuerbare Energie'!O26*0.01163</f>
        <v>4702.2955338383208</v>
      </c>
      <c r="P23" s="9">
        <f>'Fossile und erneuerbare Energie'!P26*0.01163</f>
        <v>7341.2983652275361</v>
      </c>
      <c r="Q23" s="9">
        <f>'Fossile und erneuerbare Energie'!Q26*11.63</f>
        <v>7456.6888287739566</v>
      </c>
      <c r="R23" s="9">
        <f>'Fossile und erneuerbare Energie'!R26*11.63</f>
        <v>2197829.2949826503</v>
      </c>
      <c r="S23" s="9">
        <f>'Fossile und erneuerbare Energie'!S26*11.63</f>
        <v>4933192.5921933306</v>
      </c>
      <c r="T23" s="9">
        <f>'Fossile und erneuerbare Energie'!T26*11.63</f>
        <v>7668555.889404011</v>
      </c>
    </row>
    <row r="24" spans="2:20" ht="16.899999999999999" customHeight="1" x14ac:dyDescent="0.25">
      <c r="B24" s="2" t="s">
        <v>2</v>
      </c>
      <c r="C24" s="20" t="s">
        <v>92</v>
      </c>
      <c r="D24" s="13" t="s">
        <v>128</v>
      </c>
      <c r="E24" s="10">
        <f>'Fossile und erneuerbare Energie'!E27*0.01163</f>
        <v>1.9091061085660666E-2</v>
      </c>
      <c r="F24" s="10">
        <f>'Fossile und erneuerbare Energie'!F27*0.01163</f>
        <v>1.5372168544460341</v>
      </c>
      <c r="G24" s="10">
        <f>'Fossile und erneuerbare Energie'!G27*0.01163</f>
        <v>3.209742194861998</v>
      </c>
      <c r="H24" s="10">
        <f>'Fossile und erneuerbare Energie'!H27*0.01163</f>
        <v>4.8822675352779621</v>
      </c>
      <c r="I24" s="10">
        <f>'Fossile und erneuerbare Energie'!I27*0.01163</f>
        <v>0.37518262525964174</v>
      </c>
      <c r="J24" s="10">
        <f>'Fossile und erneuerbare Energie'!J27*0.01163</f>
        <v>34.662762709539138</v>
      </c>
      <c r="K24" s="10">
        <f>'Fossile und erneuerbare Energie'!K27*0.01163</f>
        <v>85.536905378005173</v>
      </c>
      <c r="L24" s="10">
        <f>'Fossile und erneuerbare Energie'!L27*0.01163</f>
        <v>136.41104804647122</v>
      </c>
      <c r="M24" s="10">
        <f>'Fossile und erneuerbare Energie'!M27*0.01163</f>
        <v>0.1219023607107676</v>
      </c>
      <c r="N24" s="10">
        <f>'Fossile und erneuerbare Energie'!N27*0.01163</f>
        <v>164.2462540143348</v>
      </c>
      <c r="O24" s="10">
        <f>'Fossile und erneuerbare Energie'!O27*0.01163</f>
        <v>568.78546348440807</v>
      </c>
      <c r="P24" s="10">
        <f>'Fossile und erneuerbare Energie'!P27*0.01163</f>
        <v>973.32467295448146</v>
      </c>
      <c r="Q24" s="10">
        <f>'Fossile und erneuerbare Energie'!Q27*11.63</f>
        <v>516.17604705607005</v>
      </c>
      <c r="R24" s="10">
        <f>'Fossile und erneuerbare Energie'!R27*11.63</f>
        <v>200446.23357831998</v>
      </c>
      <c r="S24" s="10">
        <f>'Fossile und erneuerbare Energie'!S27*11.63</f>
        <v>657532.11105727532</v>
      </c>
      <c r="T24" s="10">
        <f>'Fossile und erneuerbare Energie'!T27*11.63</f>
        <v>1114617.9885362308</v>
      </c>
    </row>
    <row r="25" spans="2:20" ht="16.899999999999999" customHeight="1" x14ac:dyDescent="0.25">
      <c r="B25" s="3" t="s">
        <v>2</v>
      </c>
      <c r="C25" s="21" t="s">
        <v>93</v>
      </c>
      <c r="D25" s="12" t="s">
        <v>128</v>
      </c>
      <c r="E25" s="9">
        <f>'Fossile und erneuerbare Energie'!E28*0.01163</f>
        <v>3.2723911512114436</v>
      </c>
      <c r="F25" s="9">
        <f>'Fossile und erneuerbare Energie'!F28*0.01163</f>
        <v>8.549576267563511</v>
      </c>
      <c r="G25" s="9">
        <f>'Fossile und erneuerbare Energie'!G28*0.01163</f>
        <v>9.5269286041728076</v>
      </c>
      <c r="H25" s="9">
        <f>'Fossile und erneuerbare Energie'!H28*0.01163</f>
        <v>10.504280940782104</v>
      </c>
      <c r="I25" s="9">
        <f>'Fossile und erneuerbare Energie'!I28*0.01163</f>
        <v>50.653757205497335</v>
      </c>
      <c r="J25" s="9">
        <f>'Fossile und erneuerbare Energie'!J28*0.01163</f>
        <v>330.06547422893328</v>
      </c>
      <c r="K25" s="9">
        <f>'Fossile und erneuerbare Energie'!K28*0.01163</f>
        <v>377.02531364056904</v>
      </c>
      <c r="L25" s="9">
        <f>'Fossile und erneuerbare Energie'!L28*0.01163</f>
        <v>423.98515305220479</v>
      </c>
      <c r="M25" s="9">
        <f>'Fossile und erneuerbare Energie'!M28*0.01163</f>
        <v>172.84310492967322</v>
      </c>
      <c r="N25" s="9">
        <f>'Fossile und erneuerbare Energie'!N28*0.01163</f>
        <v>2497.3821671398023</v>
      </c>
      <c r="O25" s="9">
        <f>'Fossile und erneuerbare Energie'!O28*0.01163</f>
        <v>3176.2620154607716</v>
      </c>
      <c r="P25" s="9">
        <f>'Fossile und erneuerbare Energie'!P28*0.01163</f>
        <v>3855.1418637817414</v>
      </c>
      <c r="Q25" s="9">
        <f>'Fossile und erneuerbare Energie'!Q28*11.63</f>
        <v>226769.25328638204</v>
      </c>
      <c r="R25" s="9">
        <f>'Fossile und erneuerbare Energie'!R28*11.63</f>
        <v>2835997.2176362993</v>
      </c>
      <c r="S25" s="9">
        <f>'Fossile und erneuerbare Energie'!S28*11.63</f>
        <v>3562814.2577055139</v>
      </c>
      <c r="T25" s="9">
        <f>'Fossile und erneuerbare Energie'!T28*11.63</f>
        <v>4289631.2977747293</v>
      </c>
    </row>
    <row r="26" spans="2:20" ht="16.899999999999999" customHeight="1" x14ac:dyDescent="0.25">
      <c r="B26" s="2" t="s">
        <v>2</v>
      </c>
      <c r="C26" s="20" t="s">
        <v>94</v>
      </c>
      <c r="D26" s="13" t="s">
        <v>128</v>
      </c>
      <c r="E26" s="10">
        <f>'Fossile und erneuerbare Energie'!E29*0.01163</f>
        <v>1.6182716701041735</v>
      </c>
      <c r="F26" s="10">
        <f>'Fossile und erneuerbare Energie'!F29*0.01163</f>
        <v>15.994590080939727</v>
      </c>
      <c r="G26" s="10">
        <f>'Fossile und erneuerbare Energie'!G29*0.01163</f>
        <v>28.759099210011712</v>
      </c>
      <c r="H26" s="10">
        <f>'Fossile und erneuerbare Energie'!H29*0.01163</f>
        <v>41.523608339083694</v>
      </c>
      <c r="I26" s="10">
        <f>'Fossile und erneuerbare Energie'!I29*0.01163</f>
        <v>11.747189460737934</v>
      </c>
      <c r="J26" s="10">
        <f>'Fossile und erneuerbare Energie'!J29*0.01163</f>
        <v>165.69082961804151</v>
      </c>
      <c r="K26" s="10">
        <f>'Fossile und erneuerbare Energie'!K29*0.01163</f>
        <v>396.03861495095703</v>
      </c>
      <c r="L26" s="10">
        <f>'Fossile und erneuerbare Energie'!L29*0.01163</f>
        <v>626.3864002838726</v>
      </c>
      <c r="M26" s="10">
        <f>'Fossile und erneuerbare Energie'!M29*0.01163</f>
        <v>181.00485726319116</v>
      </c>
      <c r="N26" s="10">
        <f>'Fossile und erneuerbare Energie'!N29*0.01163</f>
        <v>1729.9999802054588</v>
      </c>
      <c r="O26" s="10">
        <f>'Fossile und erneuerbare Energie'!O29*0.01163</f>
        <v>3939.8766836193099</v>
      </c>
      <c r="P26" s="10">
        <f>'Fossile und erneuerbare Energie'!P29*0.01163</f>
        <v>6149.7533870331608</v>
      </c>
      <c r="Q26" s="10">
        <f>'Fossile und erneuerbare Energie'!Q29*11.63</f>
        <v>194370.3183940333</v>
      </c>
      <c r="R26" s="10">
        <f>'Fossile und erneuerbare Energie'!R29*11.63</f>
        <v>1911685.3999044404</v>
      </c>
      <c r="S26" s="10">
        <f>'Fossile und erneuerbare Energie'!S29*11.63</f>
        <v>4364674.3977802796</v>
      </c>
      <c r="T26" s="10">
        <f>'Fossile und erneuerbare Energie'!T29*11.63</f>
        <v>6817663.3956561182</v>
      </c>
    </row>
    <row r="27" spans="2:20" ht="16.899999999999999" customHeight="1" x14ac:dyDescent="0.25">
      <c r="B27" s="3" t="s">
        <v>2</v>
      </c>
      <c r="C27" s="21" t="s">
        <v>95</v>
      </c>
      <c r="D27" s="12" t="s">
        <v>128</v>
      </c>
      <c r="E27" s="9">
        <f>'Fossile und erneuerbare Energie'!E30*0.01163</f>
        <v>8.3682635566898362</v>
      </c>
      <c r="F27" s="9">
        <f>'Fossile und erneuerbare Energie'!F30*0.01163</f>
        <v>19.516453411168726</v>
      </c>
      <c r="G27" s="9">
        <f>'Fossile und erneuerbare Energie'!G30*0.01163</f>
        <v>22.734349994033188</v>
      </c>
      <c r="H27" s="9">
        <f>'Fossile und erneuerbare Energie'!H30*0.01163</f>
        <v>25.952246576897654</v>
      </c>
      <c r="I27" s="9">
        <f>'Fossile und erneuerbare Energie'!I30*0.01163</f>
        <v>28.497366685907654</v>
      </c>
      <c r="J27" s="9">
        <f>'Fossile und erneuerbare Energie'!J30*0.01163</f>
        <v>4.6777475809779014</v>
      </c>
      <c r="K27" s="9">
        <f>'Fossile und erneuerbare Energie'!K30*0.01163</f>
        <v>6.6761708242478885</v>
      </c>
      <c r="L27" s="9">
        <f>'Fossile und erneuerbare Energie'!L30*0.01163</f>
        <v>8.6745940675178765</v>
      </c>
      <c r="M27" s="9">
        <f>'Fossile und erneuerbare Energie'!M30*0.01163</f>
        <v>88.669940297054865</v>
      </c>
      <c r="N27" s="9">
        <f>'Fossile und erneuerbare Energie'!N30*0.01163</f>
        <v>5.6932288248473197</v>
      </c>
      <c r="O27" s="9">
        <f>'Fossile und erneuerbare Energie'!O30*0.01163</f>
        <v>9.3828363352647361</v>
      </c>
      <c r="P27" s="9">
        <f>'Fossile und erneuerbare Energie'!P30*0.01163</f>
        <v>13.072443845682153</v>
      </c>
      <c r="Q27" s="9">
        <f>'Fossile und erneuerbare Energie'!Q30*11.63</f>
        <v>125535.57053965237</v>
      </c>
      <c r="R27" s="9">
        <f>'Fossile und erneuerbare Energie'!R30*11.63</f>
        <v>29887.429816993947</v>
      </c>
      <c r="S27" s="9">
        <f>'Fossile und erneuerbare Energie'!S30*11.63</f>
        <v>38793.357153545818</v>
      </c>
      <c r="T27" s="9">
        <f>'Fossile und erneuerbare Energie'!T30*11.63</f>
        <v>47699.284490097685</v>
      </c>
    </row>
    <row r="28" spans="2:20" ht="16.899999999999999" customHeight="1" x14ac:dyDescent="0.25">
      <c r="B28" s="2" t="s">
        <v>2</v>
      </c>
      <c r="C28" s="13" t="s">
        <v>72</v>
      </c>
      <c r="D28" s="13" t="s">
        <v>128</v>
      </c>
      <c r="E28" s="10">
        <f>'Fossile und erneuerbare Energie'!E31*0.01163</f>
        <v>81.041718618617693</v>
      </c>
      <c r="F28" s="10">
        <f>'Fossile und erneuerbare Energie'!F31*0.01163</f>
        <v>11.536392288165459</v>
      </c>
      <c r="G28" s="10">
        <f>'Fossile und erneuerbare Energie'!G31*0.01163</f>
        <v>9.4933341777456945</v>
      </c>
      <c r="H28" s="10">
        <f>'Fossile und erneuerbare Energie'!H31*0.01163</f>
        <v>7.4502760673259294</v>
      </c>
      <c r="I28" s="10">
        <f>'Fossile und erneuerbare Energie'!I31*0.01163</f>
        <v>220.2168848774534</v>
      </c>
      <c r="J28" s="10">
        <f>'Fossile und erneuerbare Energie'!J31*0.01163</f>
        <v>4.3224824335652938</v>
      </c>
      <c r="K28" s="10">
        <f>'Fossile und erneuerbare Energie'!K31*0.01163</f>
        <v>3.9512277898377044</v>
      </c>
      <c r="L28" s="10">
        <f>'Fossile und erneuerbare Energie'!L31*0.01163</f>
        <v>3.579973146110115</v>
      </c>
      <c r="M28" s="10">
        <f>'Fossile und erneuerbare Energie'!M31*0.01163</f>
        <v>370.05523067778478</v>
      </c>
      <c r="N28" s="10">
        <f>'Fossile und erneuerbare Energie'!N31*0.01163</f>
        <v>4.8358789618876497</v>
      </c>
      <c r="O28" s="10">
        <f>'Fossile und erneuerbare Energie'!O31*0.01163</f>
        <v>4.6230137528103938</v>
      </c>
      <c r="P28" s="10">
        <f>'Fossile und erneuerbare Energie'!P31*0.01163</f>
        <v>4.4101485437331371</v>
      </c>
      <c r="Q28" s="10">
        <f>'Fossile und erneuerbare Energie'!Q31*11.63</f>
        <v>671313.83417385595</v>
      </c>
      <c r="R28" s="10">
        <f>'Fossile und erneuerbare Energie'!R31*11.63</f>
        <v>20694.753683618404</v>
      </c>
      <c r="S28" s="10">
        <f>'Fossile und erneuerbare Energie'!S31*11.63</f>
        <v>18067.575720393794</v>
      </c>
      <c r="T28" s="10">
        <f>'Fossile und erneuerbare Energie'!T31*11.63</f>
        <v>15440.397757169185</v>
      </c>
    </row>
    <row r="29" spans="2:20" s="23" customFormat="1" ht="16.899999999999999" customHeight="1" x14ac:dyDescent="0.25">
      <c r="B29" s="3" t="s">
        <v>1</v>
      </c>
      <c r="C29" s="3" t="s">
        <v>122</v>
      </c>
      <c r="D29" s="3" t="s">
        <v>128</v>
      </c>
      <c r="E29" s="24">
        <f>'Fossile und erneuerbare Energie'!E18*0.01163</f>
        <v>33.088867795616387</v>
      </c>
      <c r="F29" s="24" t="e">
        <f>'Fossile und erneuerbare Energie'!F18*0.01163</f>
        <v>#VALUE!</v>
      </c>
      <c r="G29" s="24" t="e">
        <f>'Fossile und erneuerbare Energie'!G18*0.01163</f>
        <v>#VALUE!</v>
      </c>
      <c r="H29" s="24">
        <f>'Fossile und erneuerbare Energie'!H18*0.01163</f>
        <v>52.52033096200168</v>
      </c>
      <c r="I29" s="24">
        <f>'Fossile und erneuerbare Energie'!I18*0.01163</f>
        <v>3.0871760881556893</v>
      </c>
      <c r="J29" s="24" t="e">
        <f>'Fossile und erneuerbare Energie'!J18*0.01163</f>
        <v>#VALUE!</v>
      </c>
      <c r="K29" s="24" t="e">
        <f>'Fossile und erneuerbare Energie'!K18*0.01163</f>
        <v>#VALUE!</v>
      </c>
      <c r="L29" s="24">
        <f>'Fossile und erneuerbare Energie'!L18*0.01163</f>
        <v>6.8782939085437995</v>
      </c>
      <c r="M29" s="24">
        <f>'Fossile und erneuerbare Energie'!M18*0.01163</f>
        <v>108.59741472467358</v>
      </c>
      <c r="N29" s="24" t="e">
        <f>'Fossile und erneuerbare Energie'!N18*0.01163</f>
        <v>#VALUE!</v>
      </c>
      <c r="O29" s="24" t="e">
        <f>'Fossile und erneuerbare Energie'!O18*0.01163</f>
        <v>#VALUE!</v>
      </c>
      <c r="P29" s="24">
        <f>'Fossile und erneuerbare Energie'!P18*0.01163</f>
        <v>953.68949108535799</v>
      </c>
      <c r="Q29" s="24">
        <f>'Fossile und erneuerbare Energie'!Q32*11.63</f>
        <v>152607659.56536782</v>
      </c>
      <c r="R29" s="24">
        <f>'Fossile und erneuerbare Energie'!R32*11.63</f>
        <v>82331350.122792199</v>
      </c>
      <c r="S29" s="24">
        <f>'Fossile und erneuerbare Energie'!S32*11.63</f>
        <v>79601408.275744259</v>
      </c>
      <c r="T29" s="24">
        <f>'Fossile und erneuerbare Energie'!T32*11.63</f>
        <v>76871466.428696319</v>
      </c>
    </row>
    <row r="30" spans="2:20" s="23" customFormat="1" ht="16.899999999999999" customHeight="1" x14ac:dyDescent="0.25">
      <c r="B30" s="2" t="s">
        <v>1</v>
      </c>
      <c r="C30" s="2" t="s">
        <v>71</v>
      </c>
      <c r="D30" s="2" t="s">
        <v>128</v>
      </c>
      <c r="E30" s="22">
        <f>'Fossile und erneuerbare Energie'!E19*0.01163</f>
        <v>30.557360440674724</v>
      </c>
      <c r="F30" s="22" t="e">
        <f>'Fossile und erneuerbare Energie'!F19*0.01163</f>
        <v>#VALUE!</v>
      </c>
      <c r="G30" s="22" t="e">
        <f>'Fossile und erneuerbare Energie'!G19*0.01163</f>
        <v>#VALUE!</v>
      </c>
      <c r="H30" s="22">
        <f>'Fossile und erneuerbare Energie'!H19*0.01163</f>
        <v>111.31169392098438</v>
      </c>
      <c r="I30" s="22">
        <f>'Fossile und erneuerbare Energie'!I19*0.01163</f>
        <v>1.9602763375243846</v>
      </c>
      <c r="J30" s="22" t="e">
        <f>'Fossile und erneuerbare Energie'!J19*0.01163</f>
        <v>#VALUE!</v>
      </c>
      <c r="K30" s="22" t="e">
        <f>'Fossile und erneuerbare Energie'!K19*0.01163</f>
        <v>#VALUE!</v>
      </c>
      <c r="L30" s="22">
        <f>'Fossile und erneuerbare Energie'!L19*0.01163</f>
        <v>18.294640300766119</v>
      </c>
      <c r="M30" s="22">
        <f>'Fossile und erneuerbare Energie'!M19*0.01163</f>
        <v>53.17498231983388</v>
      </c>
      <c r="N30" s="22" t="e">
        <f>'Fossile und erneuerbare Energie'!N19*0.01163</f>
        <v>#VALUE!</v>
      </c>
      <c r="O30" s="22" t="e">
        <f>'Fossile und erneuerbare Energie'!O19*0.01163</f>
        <v>#VALUE!</v>
      </c>
      <c r="P30" s="22">
        <f>'Fossile und erneuerbare Energie'!P19*0.01163</f>
        <v>1775.3816070953919</v>
      </c>
      <c r="Q30" s="22">
        <f>'Fossile und erneuerbare Energie'!Q33*11.63</f>
        <v>122796576.99501264</v>
      </c>
      <c r="R30" s="22">
        <f>'Fossile und erneuerbare Energie'!R33*11.63</f>
        <v>66143110.71301385</v>
      </c>
      <c r="S30" s="22">
        <f>'Fossile und erneuerbare Energie'!S33*11.63</f>
        <v>33071555.356506925</v>
      </c>
      <c r="T30" s="22">
        <f>'Fossile und erneuerbare Energie'!T33*11.63</f>
        <v>-4.5506244283498932E-9</v>
      </c>
    </row>
    <row r="31" spans="2:20" ht="16.899999999999999" customHeight="1" x14ac:dyDescent="0.25">
      <c r="B31" s="3" t="s">
        <v>1</v>
      </c>
      <c r="C31" s="21" t="s">
        <v>50</v>
      </c>
      <c r="D31" s="12" t="s">
        <v>128</v>
      </c>
      <c r="E31" s="9">
        <f>'Fossile und erneuerbare Energie'!E32*0.01163</f>
        <v>4423.0465762965578</v>
      </c>
      <c r="F31" s="9">
        <f>'Fossile und erneuerbare Energie'!F32*0.01163</f>
        <v>2738.6449469623058</v>
      </c>
      <c r="G31" s="9">
        <f>'Fossile und erneuerbare Energie'!G32*0.01163</f>
        <v>1777.8827048748624</v>
      </c>
      <c r="H31" s="9">
        <f>'Fossile und erneuerbare Energie'!H32*0.01163</f>
        <v>817.12046278741934</v>
      </c>
      <c r="I31" s="9">
        <f>'Fossile und erneuerbare Energie'!I32*0.01163</f>
        <v>18697.799634659623</v>
      </c>
      <c r="J31" s="9">
        <f>'Fossile und erneuerbare Energie'!J32*0.01163</f>
        <v>12594.015297598622</v>
      </c>
      <c r="K31" s="9">
        <f>'Fossile und erneuerbare Energie'!K32*0.01163</f>
        <v>9130.9597917490719</v>
      </c>
      <c r="L31" s="9">
        <f>'Fossile und erneuerbare Energie'!L32*0.01163</f>
        <v>5667.9042858995208</v>
      </c>
      <c r="M31" s="9">
        <f>'Fossile und erneuerbare Energie'!M32*0.01163</f>
        <v>129486.81335441163</v>
      </c>
      <c r="N31" s="9">
        <f>'Fossile und erneuerbare Energie'!N32*0.01163</f>
        <v>66998.689878231264</v>
      </c>
      <c r="O31" s="9">
        <f>'Fossile und erneuerbare Energie'!O32*0.01163</f>
        <v>68692.565779120312</v>
      </c>
      <c r="P31" s="9">
        <f>'Fossile und erneuerbare Energie'!P32*0.01163</f>
        <v>70386.441680009375</v>
      </c>
      <c r="Q31" s="9">
        <f>'Fossile und erneuerbare Energie'!Q34*11.63</f>
        <v>7144644.0441069007</v>
      </c>
      <c r="R31" s="9">
        <f>'Fossile und erneuerbare Energie'!R34*11.63</f>
        <v>1436259.9406313153</v>
      </c>
      <c r="S31" s="9">
        <f>'Fossile und erneuerbare Energie'!S34*11.63</f>
        <v>718129.97031565767</v>
      </c>
      <c r="T31" s="9">
        <f>'Fossile und erneuerbare Energie'!T34*11.63</f>
        <v>0</v>
      </c>
    </row>
    <row r="32" spans="2:20" ht="16.899999999999999" customHeight="1" x14ac:dyDescent="0.25">
      <c r="B32" s="2" t="s">
        <v>1</v>
      </c>
      <c r="C32" s="20" t="s">
        <v>51</v>
      </c>
      <c r="D32" s="13" t="s">
        <v>128</v>
      </c>
      <c r="E32" s="10">
        <f>'Fossile und erneuerbare Energie'!E33*0.01163</f>
        <v>3823.7809395274708</v>
      </c>
      <c r="F32" s="10">
        <f>'Fossile und erneuerbare Energie'!F33*0.01163</f>
        <v>2242.9311221202856</v>
      </c>
      <c r="G32" s="10">
        <f>'Fossile und erneuerbare Energie'!G33*0.01163</f>
        <v>1121.4655610601428</v>
      </c>
      <c r="H32" s="10">
        <f>'Fossile und erneuerbare Energie'!H33*0.01163</f>
        <v>-1.541180449916719E-13</v>
      </c>
      <c r="I32" s="10">
        <f>'Fossile und erneuerbare Energie'!I33*0.01163</f>
        <v>15432.992288711466</v>
      </c>
      <c r="J32" s="10">
        <f>'Fossile und erneuerbare Energie'!J33*0.01163</f>
        <v>10219.27057852595</v>
      </c>
      <c r="K32" s="10">
        <f>'Fossile und erneuerbare Energie'!K33*0.01163</f>
        <v>5109.6352892629766</v>
      </c>
      <c r="L32" s="10">
        <f>'Fossile und erneuerbare Energie'!L33*0.01163</f>
        <v>4.4842317772653476E-12</v>
      </c>
      <c r="M32" s="10">
        <f>'Fossile und erneuerbare Energie'!M33*0.01163</f>
        <v>103539.80376677369</v>
      </c>
      <c r="N32" s="10">
        <f>'Fossile und erneuerbare Energie'!N33*0.01163</f>
        <v>53680.909012367614</v>
      </c>
      <c r="O32" s="10">
        <f>'Fossile und erneuerbare Energie'!O33*0.01163</f>
        <v>26840.454506183803</v>
      </c>
      <c r="P32" s="10">
        <f>'Fossile und erneuerbare Energie'!P33*0.01163</f>
        <v>-8.8807381606235684E-12</v>
      </c>
      <c r="Q32" s="10">
        <f>'Fossile und erneuerbare Energie'!Q35*11.63</f>
        <v>36291447.03483963</v>
      </c>
      <c r="R32" s="10">
        <f>'Fossile und erneuerbare Energie'!R35*11.63</f>
        <v>11658445.662160592</v>
      </c>
      <c r="S32" s="10">
        <f>'Fossile und erneuerbare Energie'!S35*11.63</f>
        <v>5829222.8310802961</v>
      </c>
      <c r="T32" s="10">
        <f>'Fossile und erneuerbare Energie'!T35*11.63</f>
        <v>0</v>
      </c>
    </row>
    <row r="33" spans="2:20" ht="16.899999999999999" customHeight="1" x14ac:dyDescent="0.25">
      <c r="B33" s="3" t="s">
        <v>1</v>
      </c>
      <c r="C33" s="21" t="s">
        <v>52</v>
      </c>
      <c r="D33" s="12" t="s">
        <v>128</v>
      </c>
      <c r="E33" s="9">
        <f>'Fossile und erneuerbare Energie'!E34*0.01163</f>
        <v>518.98029732092948</v>
      </c>
      <c r="F33" s="9">
        <f>'Fossile und erneuerbare Energie'!F34*0.01163</f>
        <v>120.45654521271091</v>
      </c>
      <c r="G33" s="9">
        <f>'Fossile und erneuerbare Energie'!G34*0.01163</f>
        <v>60.228272606355453</v>
      </c>
      <c r="H33" s="9">
        <f>'Fossile und erneuerbare Energie'!H34*0.01163</f>
        <v>0</v>
      </c>
      <c r="I33" s="9">
        <f>'Fossile und erneuerbare Energie'!I34*0.01163</f>
        <v>1200.122491870022</v>
      </c>
      <c r="J33" s="9">
        <f>'Fossile und erneuerbare Energie'!J34*0.01163</f>
        <v>167.73946243469541</v>
      </c>
      <c r="K33" s="9">
        <f>'Fossile und erneuerbare Energie'!K34*0.01163</f>
        <v>83.869731217347706</v>
      </c>
      <c r="L33" s="9">
        <f>'Fossile und erneuerbare Energie'!L34*0.01163</f>
        <v>0</v>
      </c>
      <c r="M33" s="9">
        <f>'Fossile und erneuerbare Energie'!M34*0.01163</f>
        <v>5425.5412549159482</v>
      </c>
      <c r="N33" s="9">
        <f>'Fossile und erneuerbare Energie'!N34*0.01163</f>
        <v>1148.0639329839089</v>
      </c>
      <c r="O33" s="9">
        <f>'Fossile und erneuerbare Energie'!O34*0.01163</f>
        <v>574.03196649195445</v>
      </c>
      <c r="P33" s="9">
        <f>'Fossile und erneuerbare Energie'!P34*0.01163</f>
        <v>0</v>
      </c>
      <c r="Q33" s="9">
        <f>'Fossile und erneuerbare Energie'!Q36*11.63</f>
        <v>173998.0030689991</v>
      </c>
      <c r="R33" s="9">
        <f>'Fossile und erneuerbare Energie'!R36*11.63</f>
        <v>0</v>
      </c>
      <c r="S33" s="9">
        <f>'Fossile und erneuerbare Energie'!S36*11.63</f>
        <v>0</v>
      </c>
      <c r="T33" s="9">
        <f>'Fossile und erneuerbare Energie'!T36*11.63</f>
        <v>0</v>
      </c>
    </row>
    <row r="34" spans="2:20" ht="16.899999999999999" customHeight="1" x14ac:dyDescent="0.25">
      <c r="B34" s="2" t="s">
        <v>1</v>
      </c>
      <c r="C34" s="20" t="s">
        <v>53</v>
      </c>
      <c r="D34" s="13" t="s">
        <v>128</v>
      </c>
      <c r="E34" s="10">
        <f>'Fossile und erneuerbare Energie'!E35*0.01163</f>
        <v>572.74894298253832</v>
      </c>
      <c r="F34" s="10">
        <f>'Fossile und erneuerbare Energie'!F35*0.01163</f>
        <v>151.86351197808844</v>
      </c>
      <c r="G34" s="10">
        <f>'Fossile und erneuerbare Energie'!G35*0.01163</f>
        <v>75.93175598904422</v>
      </c>
      <c r="H34" s="10">
        <f>'Fossile und erneuerbare Energie'!H35*0.01163</f>
        <v>0</v>
      </c>
      <c r="I34" s="10">
        <f>'Fossile und erneuerbare Energie'!I35*0.01163</f>
        <v>2510.9627561748998</v>
      </c>
      <c r="J34" s="10">
        <f>'Fossile und erneuerbare Energie'!J35*0.01163</f>
        <v>460.55178106121423</v>
      </c>
      <c r="K34" s="10">
        <f>'Fossile und erneuerbare Energie'!K35*0.01163</f>
        <v>230.27589053060711</v>
      </c>
      <c r="L34" s="10">
        <f>'Fossile und erneuerbare Energie'!L35*0.01163</f>
        <v>0</v>
      </c>
      <c r="M34" s="10">
        <f>'Fossile und erneuerbare Energie'!M35*0.01163</f>
        <v>33207.735335682191</v>
      </c>
      <c r="N34" s="10">
        <f>'Fossile und erneuerbare Energie'!N35*0.01163</f>
        <v>11046.030369121288</v>
      </c>
      <c r="O34" s="10">
        <f>'Fossile und erneuerbare Energie'!O35*0.01163</f>
        <v>5523.0151845606442</v>
      </c>
      <c r="P34" s="10">
        <f>'Fossile und erneuerbare Energie'!P35*0.01163</f>
        <v>0</v>
      </c>
      <c r="Q34" s="10">
        <f>'Fossile und erneuerbare Energie'!Q37*11.63</f>
        <v>28913.170975937268</v>
      </c>
      <c r="R34" s="10">
        <f>'Fossile und erneuerbare Energie'!R37*11.63</f>
        <v>36191.051861438333</v>
      </c>
      <c r="S34" s="10">
        <f>'Fossile und erneuerbare Energie'!S37*11.63</f>
        <v>18095.525930716893</v>
      </c>
      <c r="T34" s="10">
        <f>'Fossile und erneuerbare Energie'!T37*11.63</f>
        <v>-4.5506244283498932E-9</v>
      </c>
    </row>
    <row r="35" spans="2:20" ht="16.899999999999999" customHeight="1" x14ac:dyDescent="0.25">
      <c r="B35" s="3" t="s">
        <v>1</v>
      </c>
      <c r="C35" s="21" t="s">
        <v>54</v>
      </c>
      <c r="D35" s="12" t="s">
        <v>128</v>
      </c>
      <c r="E35" s="9">
        <f>'Fossile und erneuerbare Energie'!E36*0.01163</f>
        <v>2.8937727168022596</v>
      </c>
      <c r="F35" s="9">
        <f>'Fossile und erneuerbare Energie'!F36*0.01163</f>
        <v>0</v>
      </c>
      <c r="G35" s="9">
        <f>'Fossile und erneuerbare Energie'!G36*0.01163</f>
        <v>0</v>
      </c>
      <c r="H35" s="9">
        <f>'Fossile und erneuerbare Energie'!H36*0.01163</f>
        <v>0</v>
      </c>
      <c r="I35" s="9">
        <f>'Fossile und erneuerbare Energie'!I36*0.01163</f>
        <v>36.705812453351605</v>
      </c>
      <c r="J35" s="9">
        <f>'Fossile und erneuerbare Energie'!J36*0.01163</f>
        <v>0</v>
      </c>
      <c r="K35" s="9">
        <f>'Fossile und erneuerbare Energie'!K36*0.01163</f>
        <v>0</v>
      </c>
      <c r="L35" s="9">
        <f>'Fossile und erneuerbare Energie'!L36*0.01163</f>
        <v>0</v>
      </c>
      <c r="M35" s="9">
        <f>'Fossile und erneuerbare Energie'!M36*0.01163</f>
        <v>134.39841789884522</v>
      </c>
      <c r="N35" s="9">
        <f>'Fossile und erneuerbare Energie'!N36*0.01163</f>
        <v>0</v>
      </c>
      <c r="O35" s="9">
        <f>'Fossile und erneuerbare Energie'!O36*0.01163</f>
        <v>0</v>
      </c>
      <c r="P35" s="9">
        <f>'Fossile und erneuerbare Energie'!P36*0.01163</f>
        <v>0</v>
      </c>
      <c r="Q35" s="9">
        <f>'Fossile und erneuerbare Energie'!Q38*11.63</f>
        <v>47013551.727078699</v>
      </c>
      <c r="R35" s="9">
        <f>'Fossile und erneuerbare Energie'!R38*11.63</f>
        <v>25217440.630621023</v>
      </c>
      <c r="S35" s="9">
        <f>'Fossile und erneuerbare Energie'!S38*11.63</f>
        <v>12608720.315310512</v>
      </c>
      <c r="T35" s="9">
        <f>'Fossile und erneuerbare Energie'!T38*11.63</f>
        <v>0</v>
      </c>
    </row>
    <row r="36" spans="2:20" ht="16.899999999999999" customHeight="1" x14ac:dyDescent="0.25">
      <c r="B36" s="2" t="s">
        <v>1</v>
      </c>
      <c r="C36" s="20" t="s">
        <v>55</v>
      </c>
      <c r="D36" s="13" t="s">
        <v>128</v>
      </c>
      <c r="E36" s="10">
        <f>'Fossile und erneuerbare Energie'!E37*0.01163</f>
        <v>2.082359147639707</v>
      </c>
      <c r="F36" s="10">
        <f>'Fossile und erneuerbare Energie'!F37*0.01163</f>
        <v>1.8686929165353487</v>
      </c>
      <c r="G36" s="10">
        <f>'Fossile und erneuerbare Energie'!G37*0.01163</f>
        <v>0.93434645826759732</v>
      </c>
      <c r="H36" s="10">
        <f>'Fossile und erneuerbare Energie'!H37*0.01163</f>
        <v>-1.541180449916719E-13</v>
      </c>
      <c r="I36" s="10">
        <f>'Fossile und erneuerbare Energie'!I37*0.01163</f>
        <v>12.722973193708581</v>
      </c>
      <c r="J36" s="10">
        <f>'Fossile und erneuerbare Energie'!J37*0.01163</f>
        <v>14.283488790923787</v>
      </c>
      <c r="K36" s="10">
        <f>'Fossile und erneuerbare Energie'!K37*0.01163</f>
        <v>7.1417443954641362</v>
      </c>
      <c r="L36" s="10">
        <f>'Fossile und erneuerbare Energie'!L37*0.01163</f>
        <v>4.4842317772653476E-12</v>
      </c>
      <c r="M36" s="10">
        <f>'Fossile und erneuerbare Energie'!M37*0.01163</f>
        <v>14.107838634588978</v>
      </c>
      <c r="N36" s="10">
        <f>'Fossile und erneuerbare Energie'!N37*0.01163</f>
        <v>20.038870153979197</v>
      </c>
      <c r="O36" s="10">
        <f>'Fossile und erneuerbare Energie'!O37*0.01163</f>
        <v>10.019435076985159</v>
      </c>
      <c r="P36" s="10">
        <f>'Fossile und erneuerbare Energie'!P37*0.01163</f>
        <v>-8.8807381606235684E-12</v>
      </c>
      <c r="Q36" s="10">
        <f>'Fossile und erneuerbare Energie'!Q39*11.63</f>
        <v>32144023.014942486</v>
      </c>
      <c r="R36" s="10">
        <f>'Fossile und erneuerbare Energie'!R39*11.63</f>
        <v>27794773.42773949</v>
      </c>
      <c r="S36" s="10">
        <f>'Fossile und erneuerbare Energie'!S39*11.63</f>
        <v>13897386.713869745</v>
      </c>
      <c r="T36" s="10">
        <f>'Fossile und erneuerbare Energie'!T39*11.63</f>
        <v>0</v>
      </c>
    </row>
    <row r="37" spans="2:20" s="23" customFormat="1" ht="16.899999999999999" customHeight="1" x14ac:dyDescent="0.25">
      <c r="B37" s="3" t="s">
        <v>1</v>
      </c>
      <c r="C37" s="3" t="s">
        <v>83</v>
      </c>
      <c r="D37" s="3" t="s">
        <v>128</v>
      </c>
      <c r="E37" s="24">
        <f>'Fossile und erneuerbare Energie'!E38*0.01163</f>
        <v>1547.3626200094379</v>
      </c>
      <c r="F37" s="24">
        <f>'Fossile und erneuerbare Energie'!F38*0.01163</f>
        <v>1062.5667510575254</v>
      </c>
      <c r="G37" s="24">
        <f>'Fossile und erneuerbare Energie'!G38*0.01163</f>
        <v>531.28337552876269</v>
      </c>
      <c r="H37" s="24">
        <f>'Fossile und erneuerbare Energie'!H38*0.01163</f>
        <v>0</v>
      </c>
      <c r="I37" s="24">
        <f>'Fossile und erneuerbare Energie'!I38*0.01163</f>
        <v>7048.2827925983538</v>
      </c>
      <c r="J37" s="24">
        <f>'Fossile und erneuerbare Energie'!J38*0.01163</f>
        <v>5235.4662022106777</v>
      </c>
      <c r="K37" s="24">
        <f>'Fossile und erneuerbare Energie'!K38*0.01163</f>
        <v>2617.7331011053388</v>
      </c>
      <c r="L37" s="24">
        <f>'Fossile und erneuerbare Energie'!L38*0.01163</f>
        <v>0</v>
      </c>
      <c r="M37" s="24">
        <f>'Fossile und erneuerbare Energie'!M38*0.01163</f>
        <v>38417.9063144709</v>
      </c>
      <c r="N37" s="24">
        <f>'Fossile und erneuerbare Energie'!N38*0.01163</f>
        <v>18919.407677352818</v>
      </c>
      <c r="O37" s="24">
        <f>'Fossile und erneuerbare Energie'!O38*0.01163</f>
        <v>9459.7038386764089</v>
      </c>
      <c r="P37" s="24">
        <f>'Fossile und erneuerbare Energie'!P38*0.01163</f>
        <v>0</v>
      </c>
      <c r="Q37" s="24">
        <f>'Fossile und erneuerbare Energie'!Q40*11.63</f>
        <v>24984767.59768625</v>
      </c>
      <c r="R37" s="24" t="e">
        <f>'Fossile und erneuerbare Energie'!R40*11.63</f>
        <v>#VALUE!</v>
      </c>
      <c r="S37" s="24" t="e">
        <f>'Fossile und erneuerbare Energie'!S40*11.63</f>
        <v>#VALUE!</v>
      </c>
      <c r="T37" s="24" t="e">
        <f>'Fossile und erneuerbare Energie'!T40*11.63</f>
        <v>#VALUE!</v>
      </c>
    </row>
    <row r="38" spans="2:20" ht="16.899999999999999" customHeight="1" x14ac:dyDescent="0.25">
      <c r="B38" s="2" t="s">
        <v>1</v>
      </c>
      <c r="C38" s="20" t="s">
        <v>84</v>
      </c>
      <c r="D38" s="13" t="s">
        <v>128</v>
      </c>
      <c r="E38" s="10">
        <f>'Fossile und erneuerbare Energie'!E39*0.01163</f>
        <v>1179.7129473501234</v>
      </c>
      <c r="F38" s="10">
        <f>'Fossile und erneuerbare Energie'!F39*0.01163</f>
        <v>906.17562095542542</v>
      </c>
      <c r="G38" s="10">
        <f>'Fossile und erneuerbare Energie'!G39*0.01163</f>
        <v>453.08781047771271</v>
      </c>
      <c r="H38" s="10">
        <f>'Fossile und erneuerbare Energie'!H39*0.01163</f>
        <v>0</v>
      </c>
      <c r="I38" s="10">
        <f>'Fossile und erneuerbare Energie'!I39*0.01163</f>
        <v>4624.1954624211303</v>
      </c>
      <c r="J38" s="10">
        <f>'Fossile und erneuerbare Energie'!J39*0.01163</f>
        <v>4341.2296440284372</v>
      </c>
      <c r="K38" s="10">
        <f>'Fossile und erneuerbare Energie'!K39*0.01163</f>
        <v>2170.6148220142186</v>
      </c>
      <c r="L38" s="10">
        <f>'Fossile und erneuerbare Energie'!L39*0.01163</f>
        <v>0</v>
      </c>
      <c r="M38" s="10">
        <f>'Fossile und erneuerbare Energie'!M39*0.01163</f>
        <v>26340.114605171231</v>
      </c>
      <c r="N38" s="10">
        <f>'Fossile und erneuerbare Energie'!N39*0.01163</f>
        <v>22547.368162755625</v>
      </c>
      <c r="O38" s="10">
        <f>'Fossile und erneuerbare Energie'!O39*0.01163</f>
        <v>11273.684081377813</v>
      </c>
      <c r="P38" s="10">
        <f>'Fossile und erneuerbare Energie'!P39*0.01163</f>
        <v>0</v>
      </c>
      <c r="Q38" s="10">
        <f>'Fossile und erneuerbare Energie'!Q41*11.63</f>
        <v>18448440.393479045</v>
      </c>
      <c r="R38" s="10">
        <f>'Fossile und erneuerbare Energie'!R41*11.63</f>
        <v>0</v>
      </c>
      <c r="S38" s="10">
        <f>'Fossile und erneuerbare Energie'!S41*11.63</f>
        <v>0</v>
      </c>
      <c r="T38" s="10">
        <f>'Fossile und erneuerbare Energie'!T41*11.63</f>
        <v>0</v>
      </c>
    </row>
    <row r="39" spans="2:20" ht="16.899999999999999" customHeight="1" x14ac:dyDescent="0.25">
      <c r="B39" s="3" t="s">
        <v>1</v>
      </c>
      <c r="C39" s="21" t="s">
        <v>85</v>
      </c>
      <c r="D39" s="12" t="s">
        <v>128</v>
      </c>
      <c r="E39" s="9">
        <f>'Fossile und erneuerbare Energie'!E40*0.01163</f>
        <v>485.86751081864202</v>
      </c>
      <c r="F39" s="9" t="e">
        <f>'Fossile und erneuerbare Energie'!F40*0.01163</f>
        <v>#VALUE!</v>
      </c>
      <c r="G39" s="9" t="e">
        <f>'Fossile und erneuerbare Energie'!G40*0.01163</f>
        <v>#VALUE!</v>
      </c>
      <c r="H39" s="9" t="e">
        <f>'Fossile und erneuerbare Energie'!H40*0.01163</f>
        <v>#VALUE!</v>
      </c>
      <c r="I39" s="9">
        <f>'Fossile und erneuerbare Energie'!I40*0.01163</f>
        <v>2466.0648114178016</v>
      </c>
      <c r="J39" s="9" t="e">
        <f>'Fossile und erneuerbare Energie'!J40*0.01163</f>
        <v>#VALUE!</v>
      </c>
      <c r="K39" s="9" t="e">
        <f>'Fossile und erneuerbare Energie'!K40*0.01163</f>
        <v>#VALUE!</v>
      </c>
      <c r="L39" s="9" t="e">
        <f>'Fossile und erneuerbare Energie'!L40*0.01163</f>
        <v>#VALUE!</v>
      </c>
      <c r="M39" s="9">
        <f>'Fossile und erneuerbare Energie'!M40*0.01163</f>
        <v>22032.835275449805</v>
      </c>
      <c r="N39" s="9" t="e">
        <f>'Fossile und erneuerbare Energie'!N40*0.01163</f>
        <v>#VALUE!</v>
      </c>
      <c r="O39" s="9" t="e">
        <f>'Fossile und erneuerbare Energie'!O40*0.01163</f>
        <v>#VALUE!</v>
      </c>
      <c r="P39" s="9" t="e">
        <f>'Fossile und erneuerbare Energie'!P40*0.01163</f>
        <v>#VALUE!</v>
      </c>
      <c r="Q39" s="9">
        <f>'Fossile und erneuerbare Energie'!Q42*11.63</f>
        <v>6305861.1265007295</v>
      </c>
      <c r="R39" s="9">
        <f>'Fossile und erneuerbare Energie'!R42*11.63</f>
        <v>0</v>
      </c>
      <c r="S39" s="9">
        <f>'Fossile und erneuerbare Energie'!S42*11.63</f>
        <v>0</v>
      </c>
      <c r="T39" s="9">
        <f>'Fossile und erneuerbare Energie'!T42*11.63</f>
        <v>0</v>
      </c>
    </row>
    <row r="40" spans="2:20" s="23" customFormat="1" ht="16.899999999999999" customHeight="1" x14ac:dyDescent="0.25">
      <c r="B40" s="2" t="s">
        <v>1</v>
      </c>
      <c r="C40" s="2" t="s">
        <v>121</v>
      </c>
      <c r="D40" s="2" t="s">
        <v>128</v>
      </c>
      <c r="E40" s="22">
        <f>'Fossile und erneuerbare Energie'!E41*0.01163</f>
        <v>372.33963306469781</v>
      </c>
      <c r="F40" s="22">
        <f>'Fossile und erneuerbare Energie'!F41*0.01163</f>
        <v>0</v>
      </c>
      <c r="G40" s="22">
        <f>'Fossile und erneuerbare Energie'!G41*0.01163</f>
        <v>0</v>
      </c>
      <c r="H40" s="22">
        <f>'Fossile und erneuerbare Energie'!H41*0.01163</f>
        <v>0</v>
      </c>
      <c r="I40" s="22">
        <f>'Fossile und erneuerbare Energie'!I41*0.01163</f>
        <v>2086.6482400427299</v>
      </c>
      <c r="J40" s="22">
        <f>'Fossile und erneuerbare Energie'!J41*0.01163</f>
        <v>0</v>
      </c>
      <c r="K40" s="22">
        <f>'Fossile und erneuerbare Energie'!K41*0.01163</f>
        <v>0</v>
      </c>
      <c r="L40" s="22">
        <f>'Fossile und erneuerbare Energie'!L41*0.01163</f>
        <v>0</v>
      </c>
      <c r="M40" s="22">
        <f>'Fossile und erneuerbare Energie'!M41*0.01163</f>
        <v>15989.452520371617</v>
      </c>
      <c r="N40" s="22">
        <f>'Fossile und erneuerbare Energie'!N41*0.01163</f>
        <v>0</v>
      </c>
      <c r="O40" s="22">
        <f>'Fossile und erneuerbare Energie'!O41*0.01163</f>
        <v>0</v>
      </c>
      <c r="P40" s="22">
        <f>'Fossile und erneuerbare Energie'!P41*0.01163</f>
        <v>0</v>
      </c>
      <c r="Q40" s="22">
        <f>'Fossile und erneuerbare Energie'!Q45*11.63</f>
        <v>4385467.2162015773</v>
      </c>
      <c r="R40" s="22">
        <f>'Fossile und erneuerbare Energie'!R45*11.63</f>
        <v>16163567.285972873</v>
      </c>
      <c r="S40" s="22">
        <f>'Fossile und erneuerbare Energie'!S45*11.63</f>
        <v>46509935.382663392</v>
      </c>
      <c r="T40" s="22">
        <f>'Fossile und erneuerbare Energie'!T45*11.63</f>
        <v>76856303.479353905</v>
      </c>
    </row>
    <row r="41" spans="2:20" ht="16.899999999999999" customHeight="1" x14ac:dyDescent="0.25">
      <c r="B41" s="3" t="s">
        <v>1</v>
      </c>
      <c r="C41" s="21" t="s">
        <v>86</v>
      </c>
      <c r="D41" s="12" t="s">
        <v>128</v>
      </c>
      <c r="E41" s="9">
        <f>'Fossile und erneuerbare Energie'!E42*0.01163</f>
        <v>49.881649517653138</v>
      </c>
      <c r="F41" s="9">
        <f>'Fossile und erneuerbare Energie'!F42*0.01163</f>
        <v>0</v>
      </c>
      <c r="G41" s="9">
        <f>'Fossile und erneuerbare Energie'!G42*0.01163</f>
        <v>0</v>
      </c>
      <c r="H41" s="9">
        <f>'Fossile und erneuerbare Energie'!H42*0.01163</f>
        <v>0</v>
      </c>
      <c r="I41" s="9">
        <f>'Fossile und erneuerbare Energie'!I42*0.01163</f>
        <v>374.36911894939192</v>
      </c>
      <c r="J41" s="9">
        <f>'Fossile und erneuerbare Energie'!J42*0.01163</f>
        <v>0</v>
      </c>
      <c r="K41" s="9">
        <f>'Fossile und erneuerbare Energie'!K42*0.01163</f>
        <v>0</v>
      </c>
      <c r="L41" s="9">
        <f>'Fossile und erneuerbare Energie'!L42*0.01163</f>
        <v>0</v>
      </c>
      <c r="M41" s="9">
        <f>'Fossile und erneuerbare Energie'!M42*0.01163</f>
        <v>5881.610358033684</v>
      </c>
      <c r="N41" s="9">
        <f>'Fossile und erneuerbare Energie'!N42*0.01163</f>
        <v>0</v>
      </c>
      <c r="O41" s="9">
        <f>'Fossile und erneuerbare Energie'!O42*0.01163</f>
        <v>0</v>
      </c>
      <c r="P41" s="9">
        <f>'Fossile und erneuerbare Energie'!P42*0.01163</f>
        <v>0</v>
      </c>
      <c r="Q41" s="9">
        <f>'Fossile und erneuerbare Energie'!Q46*11.63</f>
        <v>3448108.683234334</v>
      </c>
      <c r="R41" s="9">
        <f>'Fossile und erneuerbare Energie'!R46*11.63</f>
        <v>3091262.6716211513</v>
      </c>
      <c r="S41" s="9">
        <f>'Fossile und erneuerbare Energie'!S46*11.63</f>
        <v>4367226.1982612796</v>
      </c>
      <c r="T41" s="9">
        <f>'Fossile und erneuerbare Energie'!T46*11.63</f>
        <v>5643189.7249014089</v>
      </c>
    </row>
    <row r="42" spans="2:20" ht="16.899999999999999" customHeight="1" x14ac:dyDescent="0.25">
      <c r="B42" s="2" t="s">
        <v>1</v>
      </c>
      <c r="C42" s="20" t="s">
        <v>87</v>
      </c>
      <c r="D42" s="13" t="s">
        <v>128</v>
      </c>
      <c r="E42" s="10">
        <f>'Fossile und erneuerbare Energie'!E45*0.01163</f>
        <v>96.002635568118151</v>
      </c>
      <c r="F42" s="10">
        <f>'Fossile und erneuerbare Energie'!F45*0.01163</f>
        <v>480.00354341550002</v>
      </c>
      <c r="G42" s="10">
        <f>'Fossile und erneuerbare Energie'!G45*0.01163</f>
        <v>644.8209081229104</v>
      </c>
      <c r="H42" s="10">
        <f>'Fossile und erneuerbare Energie'!H45*0.01163</f>
        <v>809.63827283032094</v>
      </c>
      <c r="I42" s="10">
        <f>'Fossile und erneuerbare Energie'!I45*0.01163</f>
        <v>583.57310207858063</v>
      </c>
      <c r="J42" s="10">
        <f>'Fossile und erneuerbare Energie'!J45*0.01163</f>
        <v>2370.301841844399</v>
      </c>
      <c r="K42" s="10">
        <f>'Fossile und erneuerbare Energie'!K45*0.01163</f>
        <v>4017.4861538214795</v>
      </c>
      <c r="L42" s="10">
        <f>'Fossile und erneuerbare Energie'!L45*0.01163</f>
        <v>5664.6704657985601</v>
      </c>
      <c r="M42" s="10">
        <f>'Fossile und erneuerbare Energie'!M45*0.01163</f>
        <v>3705.8914785548786</v>
      </c>
      <c r="N42" s="10">
        <f>'Fossile und erneuerbare Energie'!N45*0.01163</f>
        <v>13313.261900712974</v>
      </c>
      <c r="O42" s="10">
        <f>'Fossile und erneuerbare Energie'!O45*0.01163</f>
        <v>41847.628320718992</v>
      </c>
      <c r="P42" s="10">
        <f>'Fossile und erneuerbare Energie'!P45*0.01163</f>
        <v>70381.994740725015</v>
      </c>
      <c r="Q42" s="10">
        <f>'Fossile und erneuerbare Energie'!Q47*11.63</f>
        <v>348173.03275406605</v>
      </c>
      <c r="R42" s="10">
        <f>'Fossile und erneuerbare Energie'!R47*11.63</f>
        <v>4011717.5928073032</v>
      </c>
      <c r="S42" s="10">
        <f>'Fossile und erneuerbare Energie'!S47*11.63</f>
        <v>11323926.935658026</v>
      </c>
      <c r="T42" s="10">
        <f>'Fossile und erneuerbare Energie'!T47*11.63</f>
        <v>18636136.278508749</v>
      </c>
    </row>
    <row r="43" spans="2:20" ht="16.899999999999999" customHeight="1" x14ac:dyDescent="0.25">
      <c r="B43" s="3" t="s">
        <v>1</v>
      </c>
      <c r="C43" s="21" t="s">
        <v>88</v>
      </c>
      <c r="D43" s="12" t="s">
        <v>128</v>
      </c>
      <c r="E43" s="9">
        <f>'Fossile und erneuerbare Energie'!E46*0.01163</f>
        <v>47.730581832382875</v>
      </c>
      <c r="F43" s="9">
        <f>'Fossile und erneuerbare Energie'!F46*0.01163</f>
        <v>50.995844387867862</v>
      </c>
      <c r="G43" s="9">
        <f>'Fossile und erneuerbare Energie'!G46*0.01163</f>
        <v>47.346406695415567</v>
      </c>
      <c r="H43" s="9">
        <f>'Fossile und erneuerbare Energie'!H46*0.01163</f>
        <v>43.696969002963272</v>
      </c>
      <c r="I43" s="9">
        <f>'Fossile und erneuerbare Energie'!I46*0.01163</f>
        <v>384.13120884597203</v>
      </c>
      <c r="J43" s="9">
        <f>'Fossile und erneuerbare Energie'!J46*0.01163</f>
        <v>507.29494220425971</v>
      </c>
      <c r="K43" s="9">
        <f>'Fossile und erneuerbare Energie'!K46*0.01163</f>
        <v>529.70880977733555</v>
      </c>
      <c r="L43" s="9">
        <f>'Fossile und erneuerbare Energie'!L46*0.01163</f>
        <v>552.12267735041132</v>
      </c>
      <c r="M43" s="9">
        <f>'Fossile und erneuerbare Energie'!M46*0.01163</f>
        <v>3016.2468925559788</v>
      </c>
      <c r="N43" s="9">
        <f>'Fossile und erneuerbare Energie'!N46*0.01163</f>
        <v>2532.9718850290233</v>
      </c>
      <c r="O43" s="9">
        <f>'Fossile und erneuerbare Energie'!O46*0.01163</f>
        <v>3790.1709817885285</v>
      </c>
      <c r="P43" s="9">
        <f>'Fossile und erneuerbare Energie'!P46*0.01163</f>
        <v>5047.3700785480332</v>
      </c>
      <c r="Q43" s="9">
        <f>'Fossile und erneuerbare Energie'!Q48*11.63</f>
        <v>382.80412325336835</v>
      </c>
      <c r="R43" s="9">
        <f>'Fossile und erneuerbare Energie'!R48*11.63</f>
        <v>779808.48125990492</v>
      </c>
      <c r="S43" s="9">
        <f>'Fossile und erneuerbare Energie'!S48*11.63</f>
        <v>2334307.5233463524</v>
      </c>
      <c r="T43" s="9">
        <f>'Fossile und erneuerbare Energie'!T48*11.63</f>
        <v>3888806.5654328004</v>
      </c>
    </row>
    <row r="44" spans="2:20" ht="16.899999999999999" customHeight="1" x14ac:dyDescent="0.25">
      <c r="B44" s="2" t="s">
        <v>1</v>
      </c>
      <c r="C44" s="20" t="s">
        <v>89</v>
      </c>
      <c r="D44" s="13" t="s">
        <v>128</v>
      </c>
      <c r="E44" s="10">
        <f>'Fossile und erneuerbare Energie'!E47*0.01163</f>
        <v>27.503172205009523</v>
      </c>
      <c r="F44" s="10">
        <f>'Fossile und erneuerbare Energie'!F47*0.01163</f>
        <v>240.77634180106162</v>
      </c>
      <c r="G44" s="10">
        <f>'Fossile und erneuerbare Energie'!G47*0.01163</f>
        <v>286.87755590286633</v>
      </c>
      <c r="H44" s="10">
        <f>'Fossile und erneuerbare Energie'!H47*0.01163</f>
        <v>332.97877000467111</v>
      </c>
      <c r="I44" s="10">
        <f>'Fossile und erneuerbare Energie'!I47*0.01163</f>
        <v>94.41139925858424</v>
      </c>
      <c r="J44" s="10">
        <f>'Fossile und erneuerbare Energie'!J47*0.01163</f>
        <v>633.80996437925262</v>
      </c>
      <c r="K44" s="10">
        <f>'Fossile und erneuerbare Energie'!K47*0.01163</f>
        <v>858.2370156143329</v>
      </c>
      <c r="L44" s="10">
        <f>'Fossile und erneuerbare Energie'!L47*0.01163</f>
        <v>1082.6640668494133</v>
      </c>
      <c r="M44" s="10">
        <f>'Fossile und erneuerbare Energie'!M47*0.01163</f>
        <v>226.25846129047227</v>
      </c>
      <c r="N44" s="10">
        <f>'Fossile und erneuerbare Energie'!N47*0.01163</f>
        <v>3137.1312866269886</v>
      </c>
      <c r="O44" s="10">
        <f>'Fossile und erneuerbare Energie'!O47*0.01163</f>
        <v>10178.812364140826</v>
      </c>
      <c r="P44" s="10">
        <f>'Fossile und erneuerbare Energie'!P47*0.01163</f>
        <v>17220.49344165466</v>
      </c>
      <c r="Q44" s="10">
        <f>'Fossile und erneuerbare Energie'!Q49*11.63</f>
        <v>30739.187722673374</v>
      </c>
      <c r="R44" s="10">
        <f>'Fossile und erneuerbare Energie'!R49*11.63</f>
        <v>2127112.0602935981</v>
      </c>
      <c r="S44" s="10">
        <f>'Fossile und erneuerbare Energie'!S49*11.63</f>
        <v>6631853.1998196822</v>
      </c>
      <c r="T44" s="10">
        <f>'Fossile und erneuerbare Energie'!T49*11.63</f>
        <v>11136594.33934577</v>
      </c>
    </row>
    <row r="45" spans="2:20" ht="16.899999999999999" customHeight="1" x14ac:dyDescent="0.25">
      <c r="B45" s="3" t="s">
        <v>1</v>
      </c>
      <c r="C45" s="21" t="s">
        <v>90</v>
      </c>
      <c r="D45" s="12" t="s">
        <v>128</v>
      </c>
      <c r="E45" s="9">
        <f>'Fossile und erneuerbare Energie'!E48*0.01163</f>
        <v>0.10590740322092773</v>
      </c>
      <c r="F45" s="9">
        <f>'Fossile und erneuerbare Energie'!F48*0.01163</f>
        <v>40.778980964123519</v>
      </c>
      <c r="G45" s="9">
        <f>'Fossile und erneuerbare Energie'!G48*0.01163</f>
        <v>75.264479629093501</v>
      </c>
      <c r="H45" s="9">
        <f>'Fossile und erneuerbare Energie'!H48*0.01163</f>
        <v>109.74997829406348</v>
      </c>
      <c r="I45" s="9">
        <f>'Fossile und erneuerbare Energie'!I48*0.01163</f>
        <v>0.12238306952138871</v>
      </c>
      <c r="J45" s="9">
        <f>'Fossile und erneuerbare Energie'!J48*0.01163</f>
        <v>170.61957335251498</v>
      </c>
      <c r="K45" s="9">
        <f>'Fossile und erneuerbare Energie'!K48*0.01163</f>
        <v>507.3528617430029</v>
      </c>
      <c r="L45" s="9">
        <f>'Fossile und erneuerbare Energie'!L48*0.01163</f>
        <v>844.08615013349072</v>
      </c>
      <c r="M45" s="9">
        <f>'Fossile und erneuerbare Energie'!M48*0.01163</f>
        <v>0.15451365051105184</v>
      </c>
      <c r="N45" s="9">
        <f>'Fossile und erneuerbare Energie'!N48*0.01163</f>
        <v>568.40992694326633</v>
      </c>
      <c r="O45" s="9">
        <f>'Fossile und erneuerbare Energie'!O48*0.01163</f>
        <v>1751.6901819742559</v>
      </c>
      <c r="P45" s="9">
        <f>'Fossile und erneuerbare Energie'!P48*0.01163</f>
        <v>2934.9704370052459</v>
      </c>
      <c r="Q45" s="9">
        <f>'Fossile und erneuerbare Energie'!Q50*11.63</f>
        <v>3415.5012713540464</v>
      </c>
      <c r="R45" s="9">
        <f>'Fossile und erneuerbare Energie'!R50*11.63</f>
        <v>2251643.3551462926</v>
      </c>
      <c r="S45" s="9">
        <f>'Fossile und erneuerbare Energie'!S50*11.63</f>
        <v>7523029.7782289684</v>
      </c>
      <c r="T45" s="9">
        <f>'Fossile und erneuerbare Energie'!T50*11.63</f>
        <v>12794416.201311642</v>
      </c>
    </row>
    <row r="46" spans="2:20" ht="16.899999999999999" customHeight="1" x14ac:dyDescent="0.25">
      <c r="B46" s="2" t="s">
        <v>1</v>
      </c>
      <c r="C46" s="20" t="s">
        <v>91</v>
      </c>
      <c r="D46" s="13" t="s">
        <v>128</v>
      </c>
      <c r="E46" s="10">
        <f>'Fossile und erneuerbare Energie'!E49*0.01163</f>
        <v>6.5442262676014691</v>
      </c>
      <c r="F46" s="10">
        <f>'Fossile und erneuerbare Energie'!F49*0.01163</f>
        <v>48.425666946948922</v>
      </c>
      <c r="G46" s="10">
        <f>'Fossile und erneuerbare Energie'!G49*0.01163</f>
        <v>72.455344259873812</v>
      </c>
      <c r="H46" s="10">
        <f>'Fossile und erneuerbare Energie'!H49*0.01163</f>
        <v>96.485021572798686</v>
      </c>
      <c r="I46" s="10">
        <f>'Fossile und erneuerbare Energie'!I49*0.01163</f>
        <v>10.777977131877932</v>
      </c>
      <c r="J46" s="10">
        <f>'Fossile und erneuerbare Energie'!J49*0.01163</f>
        <v>221.74112689867226</v>
      </c>
      <c r="K46" s="10">
        <f>'Fossile und erneuerbare Energie'!K49*0.01163</f>
        <v>412.24049245105539</v>
      </c>
      <c r="L46" s="10">
        <f>'Fossile und erneuerbare Energie'!L49*0.01163</f>
        <v>602.73985800343848</v>
      </c>
      <c r="M46" s="10">
        <f>'Fossile und erneuerbare Energie'!M49*0.01163</f>
        <v>13.416984323193972</v>
      </c>
      <c r="N46" s="10">
        <f>'Fossile und erneuerbare Energie'!N49*0.01163</f>
        <v>1856.9452664479763</v>
      </c>
      <c r="O46" s="10">
        <f>'Fossile und erneuerbare Energie'!O49*0.01163</f>
        <v>6147.1573631087531</v>
      </c>
      <c r="P46" s="10">
        <f>'Fossile und erneuerbare Energie'!P49*0.01163</f>
        <v>10437.36945976953</v>
      </c>
      <c r="Q46" s="10">
        <f>'Fossile und erneuerbare Energie'!Q51*11.63</f>
        <v>7456.6888287739566</v>
      </c>
      <c r="R46" s="10">
        <f>'Fossile und erneuerbare Energie'!R51*11.63</f>
        <v>835230.43745267601</v>
      </c>
      <c r="S46" s="10">
        <f>'Fossile und erneuerbare Energie'!S51*11.63</f>
        <v>5300660.0993585372</v>
      </c>
      <c r="T46" s="10">
        <f>'Fossile und erneuerbare Energie'!T51*11.63</f>
        <v>9766089.7612643968</v>
      </c>
    </row>
    <row r="47" spans="2:20" ht="16.899999999999999" customHeight="1" x14ac:dyDescent="0.25">
      <c r="B47" s="3" t="s">
        <v>1</v>
      </c>
      <c r="C47" s="21" t="s">
        <v>92</v>
      </c>
      <c r="D47" s="12" t="s">
        <v>128</v>
      </c>
      <c r="E47" s="9">
        <f>'Fossile und erneuerbare Energie'!E50*0.01163</f>
        <v>0.72713638001960101</v>
      </c>
      <c r="F47" s="9">
        <f>'Fossile und erneuerbare Energie'!F50*0.01163</f>
        <v>49.640942844103542</v>
      </c>
      <c r="G47" s="9">
        <f>'Fossile und erneuerbare Energie'!G50*0.01163</f>
        <v>75.795957842247958</v>
      </c>
      <c r="H47" s="9">
        <f>'Fossile und erneuerbare Energie'!H50*0.01163</f>
        <v>101.95097284039237</v>
      </c>
      <c r="I47" s="9">
        <f>'Fossile und erneuerbare Energie'!I50*0.01163</f>
        <v>1.1975537450770632</v>
      </c>
      <c r="J47" s="9">
        <f>'Fossile und erneuerbare Energie'!J50*0.01163</f>
        <v>225.20821322587054</v>
      </c>
      <c r="K47" s="9">
        <f>'Fossile und erneuerbare Energie'!K50*0.01163</f>
        <v>430.63565458765095</v>
      </c>
      <c r="L47" s="9">
        <f>'Fossile und erneuerbare Energie'!L50*0.01163</f>
        <v>636.06309594943139</v>
      </c>
      <c r="M47" s="9">
        <f>'Fossile und erneuerbare Energie'!M50*0.01163</f>
        <v>1.4908111462573816</v>
      </c>
      <c r="N47" s="9">
        <f>'Fossile und erneuerbare Energie'!N50*0.01163</f>
        <v>1976.7941990763184</v>
      </c>
      <c r="O47" s="9">
        <f>'Fossile und erneuerbare Energie'!O50*0.01163</f>
        <v>7016.5981657990687</v>
      </c>
      <c r="P47" s="9">
        <f>'Fossile und erneuerbare Energie'!P50*0.01163</f>
        <v>12056.402132521818</v>
      </c>
      <c r="Q47" s="9">
        <f>'Fossile und erneuerbare Energie'!Q52*11.63</f>
        <v>516.17604705607005</v>
      </c>
      <c r="R47" s="9">
        <f>'Fossile und erneuerbare Energie'!R52*11.63</f>
        <v>119305.10922202712</v>
      </c>
      <c r="S47" s="9">
        <f>'Fossile und erneuerbare Energie'!S52*11.63</f>
        <v>808044.04654213099</v>
      </c>
      <c r="T47" s="9">
        <f>'Fossile und erneuerbare Energie'!T52*11.63</f>
        <v>1496782.9838622347</v>
      </c>
    </row>
    <row r="48" spans="2:20" ht="16.899999999999999" customHeight="1" x14ac:dyDescent="0.25">
      <c r="B48" s="2" t="s">
        <v>1</v>
      </c>
      <c r="C48" s="20" t="s">
        <v>93</v>
      </c>
      <c r="D48" s="13" t="s">
        <v>128</v>
      </c>
      <c r="E48" s="10">
        <f>'Fossile und erneuerbare Energie'!E51*0.01163</f>
        <v>0.11359404079264444</v>
      </c>
      <c r="F48" s="10">
        <f>'Fossile und erneuerbare Energie'!F51*0.01163</f>
        <v>5.1614729541061202</v>
      </c>
      <c r="G48" s="10">
        <f>'Fossile und erneuerbare Energie'!G51*0.01163</f>
        <v>17.762669956312919</v>
      </c>
      <c r="H48" s="10">
        <f>'Fossile und erneuerbare Energie'!H51*0.01163</f>
        <v>30.363866958519722</v>
      </c>
      <c r="I48" s="10">
        <f>'Fossile und erneuerbare Energie'!I51*0.01163</f>
        <v>1.6590840501455084</v>
      </c>
      <c r="J48" s="10">
        <f>'Fossile und erneuerbare Energie'!J51*0.01163</f>
        <v>70.813159409458677</v>
      </c>
      <c r="K48" s="10">
        <f>'Fossile und erneuerbare Energie'!K51*0.01163</f>
        <v>207.11787047948513</v>
      </c>
      <c r="L48" s="10">
        <f>'Fossile und erneuerbare Energie'!L51*0.01163</f>
        <v>343.42258154951162</v>
      </c>
      <c r="M48" s="10">
        <f>'Fossile und erneuerbare Energie'!M51*0.01163</f>
        <v>5.6840107378358038</v>
      </c>
      <c r="N48" s="10">
        <f>'Fossile und erneuerbare Energie'!N51*0.01163</f>
        <v>759.25580508911116</v>
      </c>
      <c r="O48" s="10">
        <f>'Fossile und erneuerbare Energie'!O51*0.01163</f>
        <v>5075.779558922738</v>
      </c>
      <c r="P48" s="10">
        <f>'Fossile und erneuerbare Energie'!P51*0.01163</f>
        <v>9392.3033127563649</v>
      </c>
      <c r="Q48" s="10">
        <f>'Fossile und erneuerbare Energie'!Q53*11.63</f>
        <v>226769.25328638204</v>
      </c>
      <c r="R48" s="10">
        <f>'Fossile und erneuerbare Energie'!R53*11.63</f>
        <v>2060204.8304332183</v>
      </c>
      <c r="S48" s="10">
        <f>'Fossile und erneuerbare Energie'!S53*11.63</f>
        <v>3467855.8749316405</v>
      </c>
      <c r="T48" s="10">
        <f>'Fossile und erneuerbare Energie'!T53*11.63</f>
        <v>4875506.9194300622</v>
      </c>
    </row>
    <row r="49" spans="2:20" ht="16.899999999999999" customHeight="1" x14ac:dyDescent="0.25">
      <c r="B49" s="3" t="s">
        <v>1</v>
      </c>
      <c r="C49" s="21" t="s">
        <v>94</v>
      </c>
      <c r="D49" s="12" t="s">
        <v>128</v>
      </c>
      <c r="E49" s="9">
        <f>'Fossile und erneuerbare Energie'!E52*0.01163</f>
        <v>1.9091061085660666E-2</v>
      </c>
      <c r="F49" s="9">
        <f>'Fossile und erneuerbare Energie'!F52*0.01163</f>
        <v>1.4249368044623678</v>
      </c>
      <c r="G49" s="9">
        <f>'Fossile und erneuerbare Energie'!G52*0.01163</f>
        <v>4.6268686209480565</v>
      </c>
      <c r="H49" s="9">
        <f>'Fossile und erneuerbare Energie'!H52*0.01163</f>
        <v>7.8288004374337454</v>
      </c>
      <c r="I49" s="9">
        <f>'Fossile und erneuerbare Energie'!I52*0.01163</f>
        <v>0.37518262525964174</v>
      </c>
      <c r="J49" s="9">
        <f>'Fossile und erneuerbare Energie'!J52*0.01163</f>
        <v>28.548727746382696</v>
      </c>
      <c r="K49" s="9">
        <f>'Fossile und erneuerbare Energie'!K52*0.01163</f>
        <v>87.732604803579619</v>
      </c>
      <c r="L49" s="9">
        <f>'Fossile und erneuerbare Energie'!L52*0.01163</f>
        <v>146.91648186077651</v>
      </c>
      <c r="M49" s="9">
        <f>'Fossile und erneuerbare Energie'!M52*0.01163</f>
        <v>0.1219023607107676</v>
      </c>
      <c r="N49" s="9">
        <f>'Fossile und erneuerbare Energie'!N52*0.01163</f>
        <v>89.331444671182055</v>
      </c>
      <c r="O49" s="9">
        <f>'Fossile und erneuerbare Energie'!O52*0.01163</f>
        <v>715.68457311760324</v>
      </c>
      <c r="P49" s="9">
        <f>'Fossile und erneuerbare Energie'!P52*0.01163</f>
        <v>1342.0377015640242</v>
      </c>
      <c r="Q49" s="9">
        <f>'Fossile und erneuerbare Energie'!Q54*11.63</f>
        <v>194370.3183940333</v>
      </c>
      <c r="R49" s="9">
        <f>'Fossile und erneuerbare Energie'!R54*11.63</f>
        <v>859714.8388105348</v>
      </c>
      <c r="S49" s="9">
        <f>'Fossile und erneuerbare Energie'!S54*11.63</f>
        <v>4719277.3455099622</v>
      </c>
      <c r="T49" s="9">
        <f>'Fossile und erneuerbare Energie'!T54*11.63</f>
        <v>8578839.8522093892</v>
      </c>
    </row>
    <row r="50" spans="2:20" ht="16.899999999999999" customHeight="1" x14ac:dyDescent="0.25">
      <c r="B50" s="2" t="s">
        <v>1</v>
      </c>
      <c r="C50" s="20" t="s">
        <v>95</v>
      </c>
      <c r="D50" s="13" t="s">
        <v>128</v>
      </c>
      <c r="E50" s="10">
        <f>'Fossile und erneuerbare Energie'!E53*0.01163</f>
        <v>3.2723911512114436</v>
      </c>
      <c r="F50" s="10">
        <f>'Fossile und erneuerbare Energie'!F53*0.01163</f>
        <v>7.8415468412730762</v>
      </c>
      <c r="G50" s="10">
        <f>'Fossile und erneuerbare Energie'!G53*0.01163</f>
        <v>10.862445745019638</v>
      </c>
      <c r="H50" s="10">
        <f>'Fossile und erneuerbare Energie'!H53*0.01163</f>
        <v>13.883344648766199</v>
      </c>
      <c r="I50" s="10">
        <f>'Fossile und erneuerbare Energie'!I53*0.01163</f>
        <v>50.653757205497335</v>
      </c>
      <c r="J50" s="10">
        <f>'Fossile und erneuerbare Energie'!J53*0.01163</f>
        <v>375.57364805291058</v>
      </c>
      <c r="K50" s="10">
        <f>'Fossile und erneuerbare Energie'!K53*0.01163</f>
        <v>530.96840577085572</v>
      </c>
      <c r="L50" s="10">
        <f>'Fossile und erneuerbare Energie'!L53*0.01163</f>
        <v>686.36316348880098</v>
      </c>
      <c r="M50" s="10">
        <f>'Fossile und erneuerbare Energie'!M53*0.01163</f>
        <v>172.84310492967322</v>
      </c>
      <c r="N50" s="10">
        <f>'Fossile und erneuerbare Energie'!N53*0.01163</f>
        <v>1676.7896355390342</v>
      </c>
      <c r="O50" s="10">
        <f>'Fossile und erneuerbare Energie'!O53*0.01163</f>
        <v>2926.0250234157647</v>
      </c>
      <c r="P50" s="10">
        <f>'Fossile und erneuerbare Energie'!P53*0.01163</f>
        <v>4175.2604112924946</v>
      </c>
      <c r="Q50" s="10">
        <f>'Fossile und erneuerbare Energie'!Q55*11.63</f>
        <v>125535.57053965237</v>
      </c>
      <c r="R50" s="10">
        <f>'Fossile und erneuerbare Energie'!R55*11.63</f>
        <v>27567.908926170356</v>
      </c>
      <c r="S50" s="10">
        <f>'Fossile und erneuerbare Energie'!S55*11.63</f>
        <v>33754.381006809897</v>
      </c>
      <c r="T50" s="10">
        <f>'Fossile und erneuerbare Energie'!T55*11.63</f>
        <v>39940.853087449439</v>
      </c>
    </row>
    <row r="51" spans="2:20" ht="16.899999999999999" customHeight="1" x14ac:dyDescent="0.25">
      <c r="B51" s="3" t="s">
        <v>1</v>
      </c>
      <c r="C51" s="12" t="s">
        <v>72</v>
      </c>
      <c r="D51" s="12" t="s">
        <v>128</v>
      </c>
      <c r="E51" s="9">
        <f>'Fossile und erneuerbare Energie'!E54*0.01163</f>
        <v>1.6182716701041735</v>
      </c>
      <c r="F51" s="9">
        <f>'Fossile und erneuerbare Energie'!F54*0.01163</f>
        <v>14.263383226575398</v>
      </c>
      <c r="G51" s="9">
        <f>'Fossile und erneuerbare Energie'!G54*0.01163</f>
        <v>31.776456076708914</v>
      </c>
      <c r="H51" s="9">
        <f>'Fossile und erneuerbare Energie'!H54*0.01163</f>
        <v>49.289528926842429</v>
      </c>
      <c r="I51" s="9">
        <f>'Fossile und erneuerbare Energie'!I54*0.01163</f>
        <v>11.747189460737934</v>
      </c>
      <c r="J51" s="9">
        <f>'Fossile und erneuerbare Energie'!J54*0.01163</f>
        <v>133.57349042331109</v>
      </c>
      <c r="K51" s="9">
        <f>'Fossile und erneuerbare Energie'!K54*0.01163</f>
        <v>448.75712753963415</v>
      </c>
      <c r="L51" s="9">
        <f>'Fossile und erneuerbare Energie'!L54*0.01163</f>
        <v>763.9407646559572</v>
      </c>
      <c r="M51" s="9">
        <f>'Fossile und erneuerbare Energie'!M54*0.01163</f>
        <v>181.00485726319116</v>
      </c>
      <c r="N51" s="9">
        <f>'Fossile und erneuerbare Energie'!N54*0.01163</f>
        <v>711.87796516064816</v>
      </c>
      <c r="O51" s="9">
        <f>'Fossile und erneuerbare Energie'!O54*0.01163</f>
        <v>4238.7437618936183</v>
      </c>
      <c r="P51" s="9">
        <f>'Fossile und erneuerbare Energie'!P54*0.01163</f>
        <v>7765.6095586265883</v>
      </c>
      <c r="Q51" s="9">
        <f>'Fossile und erneuerbare Energie'!Q56*11.63</f>
        <v>671313.83417385595</v>
      </c>
      <c r="R51" s="9">
        <f>'Fossile und erneuerbare Energie'!R56*11.63</f>
        <v>24672.123805464918</v>
      </c>
      <c r="S51" s="9">
        <f>'Fossile und erneuerbare Energie'!S56*11.63</f>
        <v>19917.536573944999</v>
      </c>
      <c r="T51" s="9">
        <f>'Fossile und erneuerbare Energie'!T56*11.63</f>
        <v>15162.949342425085</v>
      </c>
    </row>
    <row r="52" spans="2:20" ht="16.899999999999999" customHeight="1" x14ac:dyDescent="0.25">
      <c r="B52" s="2" t="s">
        <v>123</v>
      </c>
      <c r="C52" s="2" t="s">
        <v>122</v>
      </c>
      <c r="D52" s="13" t="s">
        <v>128</v>
      </c>
      <c r="E52" s="10">
        <f>'Fossile und erneuerbare Energie'!E55*0.01163</f>
        <v>8.3682635566898362</v>
      </c>
      <c r="F52" s="10">
        <f>'Fossile und erneuerbare Energie'!F55*0.01163</f>
        <v>20.694426644977675</v>
      </c>
      <c r="G52" s="10">
        <f>'Fossile und erneuerbare Energie'!G55*0.01163</f>
        <v>22.052723394423833</v>
      </c>
      <c r="H52" s="10">
        <f>'Fossile und erneuerbare Energie'!H55*0.01163</f>
        <v>23.411020143869983</v>
      </c>
      <c r="I52" s="10">
        <f>'Fossile und erneuerbare Energie'!I55*0.01163</f>
        <v>28.497366685907654</v>
      </c>
      <c r="J52" s="10">
        <f>'Fossile und erneuerbare Energie'!J55*0.01163</f>
        <v>3.1189961517656926</v>
      </c>
      <c r="K52" s="10">
        <f>'Fossile und erneuerbare Energie'!K55*0.01163</f>
        <v>4.735311054547215</v>
      </c>
      <c r="L52" s="10">
        <f>'Fossile und erneuerbare Energie'!L55*0.01163</f>
        <v>6.3516259573287366</v>
      </c>
      <c r="M52" s="10">
        <f>'Fossile und erneuerbare Energie'!M55*0.01163</f>
        <v>88.669940297054865</v>
      </c>
      <c r="N52" s="10">
        <f>'Fossile und erneuerbare Energie'!N55*0.01163</f>
        <v>3.7544861294269811</v>
      </c>
      <c r="O52" s="10">
        <f>'Fossile und erneuerbare Energie'!O55*0.01163</f>
        <v>6.966346557838845</v>
      </c>
      <c r="P52" s="10">
        <f>'Fossile und erneuerbare Energie'!P55*0.01163</f>
        <v>10.178206986250709</v>
      </c>
      <c r="Q52" s="10">
        <f>'Fossile und erneuerbare Energie'!Q57*11.63</f>
        <v>152607659.56536782</v>
      </c>
      <c r="R52" s="10">
        <f>'Fossile und erneuerbare Energie'!R57*11.63</f>
        <v>67679523.991087809</v>
      </c>
      <c r="S52" s="10">
        <f>'Fossile und erneuerbare Energie'!S57*11.63</f>
        <v>67066711.300184935</v>
      </c>
      <c r="T52" s="10">
        <f>'Fossile und erneuerbare Energie'!T57*11.63</f>
        <v>66453898.609282121</v>
      </c>
    </row>
    <row r="53" spans="2:20" s="23" customFormat="1" ht="16.899999999999999" customHeight="1" x14ac:dyDescent="0.25">
      <c r="B53" s="3" t="s">
        <v>0</v>
      </c>
      <c r="C53" s="3" t="s">
        <v>71</v>
      </c>
      <c r="D53" s="3" t="s">
        <v>128</v>
      </c>
      <c r="E53" s="24">
        <f>'Fossile und erneuerbare Energie'!E56*0.01163</f>
        <v>81.041718618617693</v>
      </c>
      <c r="F53" s="24">
        <f>'Fossile und erneuerbare Energie'!F56*0.01163</f>
        <v>15.710281426520023</v>
      </c>
      <c r="G53" s="24">
        <f>'Fossile und erneuerbare Energie'!G56*0.01163</f>
        <v>11.596235691809273</v>
      </c>
      <c r="H53" s="24">
        <f>'Fossile und erneuerbare Energie'!H56*0.01163</f>
        <v>7.4821899570985213</v>
      </c>
      <c r="I53" s="24">
        <f>'Fossile und erneuerbare Energie'!I56*0.01163</f>
        <v>220.2168848774534</v>
      </c>
      <c r="J53" s="24">
        <f>'Fossile und erneuerbare Energie'!J56*0.01163</f>
        <v>4.4428772282758473</v>
      </c>
      <c r="K53" s="24">
        <f>'Fossile und erneuerbare Energie'!K56*0.01163</f>
        <v>3.8383486646159741</v>
      </c>
      <c r="L53" s="24">
        <f>'Fossile und erneuerbare Energie'!L56*0.01163</f>
        <v>3.233820100956101</v>
      </c>
      <c r="M53" s="24">
        <f>'Fossile und erneuerbare Energie'!M56*0.01163</f>
        <v>370.05523067778478</v>
      </c>
      <c r="N53" s="24">
        <f>'Fossile und erneuerbare Energie'!N56*0.01163</f>
        <v>4.518965150669044</v>
      </c>
      <c r="O53" s="24">
        <f>'Fossile und erneuerbare Energie'!O56*0.01163</f>
        <v>4.4829522175197516</v>
      </c>
      <c r="P53" s="24">
        <f>'Fossile und erneuerbare Energie'!P56*0.01163</f>
        <v>4.44693928437046</v>
      </c>
      <c r="Q53" s="24">
        <f>'Fossile und erneuerbare Energie'!Q58*11.63</f>
        <v>122796576.99501264</v>
      </c>
      <c r="R53" s="24">
        <f>'Fossile und erneuerbare Energie'!R58*11.63</f>
        <v>48403817.122610182</v>
      </c>
      <c r="S53" s="24">
        <f>'Fossile und erneuerbare Energie'!S58*11.63</f>
        <v>24201908.561305057</v>
      </c>
      <c r="T53" s="24">
        <f>'Fossile und erneuerbare Energie'!T58*11.63</f>
        <v>-5.4980355894261318E-8</v>
      </c>
    </row>
    <row r="54" spans="2:20" ht="16.899999999999999" customHeight="1" x14ac:dyDescent="0.25">
      <c r="B54" s="2" t="s">
        <v>0</v>
      </c>
      <c r="C54" s="20" t="s">
        <v>50</v>
      </c>
      <c r="D54" s="13" t="s">
        <v>128</v>
      </c>
      <c r="E54" s="10">
        <f>'Fossile und erneuerbare Energie'!E57*0.01163</f>
        <v>4423.0465762965578</v>
      </c>
      <c r="F54" s="10">
        <f>'Fossile und erneuerbare Energie'!F57*0.01163</f>
        <v>2224.1929650271368</v>
      </c>
      <c r="G54" s="10">
        <f>'Fossile und erneuerbare Energie'!G57*0.01163</f>
        <v>1546.1972628979304</v>
      </c>
      <c r="H54" s="10">
        <f>'Fossile und erneuerbare Energie'!H57*0.01163</f>
        <v>868.20156076872422</v>
      </c>
      <c r="I54" s="10">
        <f>'Fossile und erneuerbare Energie'!I57*0.01163</f>
        <v>18697.799634659623</v>
      </c>
      <c r="J54" s="10">
        <f>'Fossile und erneuerbare Energie'!J57*0.01163</f>
        <v>10329.119709668797</v>
      </c>
      <c r="K54" s="10">
        <f>'Fossile und erneuerbare Energie'!K57*0.01163</f>
        <v>8068.1861293102465</v>
      </c>
      <c r="L54" s="10">
        <f>'Fossile und erneuerbare Energie'!L57*0.01163</f>
        <v>5807.2525489516956</v>
      </c>
      <c r="M54" s="10">
        <f>'Fossile und erneuerbare Energie'!M57*0.01163</f>
        <v>129486.81335441163</v>
      </c>
      <c r="N54" s="10">
        <f>'Fossile und erneuerbare Energie'!N57*0.01163</f>
        <v>55126.211316391862</v>
      </c>
      <c r="O54" s="10">
        <f>'Fossile und erneuerbare Energie'!O57*0.01163</f>
        <v>57452.327907976753</v>
      </c>
      <c r="P54" s="10">
        <f>'Fossile und erneuerbare Energie'!P57*0.01163</f>
        <v>59778.444499561701</v>
      </c>
      <c r="Q54" s="10">
        <f>'Fossile und erneuerbare Energie'!Q59*11.63</f>
        <v>7144644.0441069007</v>
      </c>
      <c r="R54" s="10">
        <f>'Fossile und erneuerbare Energie'!R59*11.63</f>
        <v>594338.86501917767</v>
      </c>
      <c r="S54" s="10">
        <f>'Fossile und erneuerbare Energie'!S59*11.63</f>
        <v>297169.43250958883</v>
      </c>
      <c r="T54" s="10">
        <f>'Fossile und erneuerbare Energie'!T59*11.63</f>
        <v>0</v>
      </c>
    </row>
    <row r="55" spans="2:20" ht="16.899999999999999" customHeight="1" x14ac:dyDescent="0.25">
      <c r="B55" s="3" t="s">
        <v>0</v>
      </c>
      <c r="C55" s="21" t="s">
        <v>51</v>
      </c>
      <c r="D55" s="12" t="s">
        <v>128</v>
      </c>
      <c r="E55" s="9">
        <f>'Fossile und erneuerbare Energie'!E58*0.01163</f>
        <v>3823.7809395274708</v>
      </c>
      <c r="F55" s="9">
        <f>'Fossile und erneuerbare Energie'!F58*0.01163</f>
        <v>1758.5113138683237</v>
      </c>
      <c r="G55" s="9">
        <f>'Fossile und erneuerbare Energie'!G58*0.01163</f>
        <v>879.25565693416183</v>
      </c>
      <c r="H55" s="9">
        <f>'Fossile und erneuerbare Energie'!H58*0.01163</f>
        <v>-3.8738484235707457E-14</v>
      </c>
      <c r="I55" s="9">
        <f>'Fossile und erneuerbare Energie'!I58*0.01163</f>
        <v>15432.992288711466</v>
      </c>
      <c r="J55" s="9">
        <f>'Fossile und erneuerbare Energie'!J58*0.01163</f>
        <v>7333.1223091825323</v>
      </c>
      <c r="K55" s="9">
        <f>'Fossile und erneuerbare Energie'!K58*0.01163</f>
        <v>3666.5611545912625</v>
      </c>
      <c r="L55" s="9">
        <f>'Fossile und erneuerbare Energie'!L58*0.01163</f>
        <v>-7.0517999089959246E-12</v>
      </c>
      <c r="M55" s="9">
        <f>'Fossile und erneuerbare Energie'!M58*0.01163</f>
        <v>103539.80376677369</v>
      </c>
      <c r="N55" s="9">
        <f>'Fossile und erneuerbare Energie'!N58*0.01163</f>
        <v>39312.183499559316</v>
      </c>
      <c r="O55" s="9">
        <f>'Fossile und erneuerbare Energie'!O58*0.01163</f>
        <v>19656.091749779633</v>
      </c>
      <c r="P55" s="9">
        <f>'Fossile und erneuerbare Energie'!P58*0.01163</f>
        <v>-4.7889817501029682E-11</v>
      </c>
      <c r="Q55" s="9">
        <f>'Fossile und erneuerbare Energie'!Q60*11.63</f>
        <v>36291447.03483963</v>
      </c>
      <c r="R55" s="9">
        <f>'Fossile und erneuerbare Energie'!R60*11.63</f>
        <v>6913534.9708577953</v>
      </c>
      <c r="S55" s="9">
        <f>'Fossile und erneuerbare Energie'!S60*11.63</f>
        <v>3456767.4854288977</v>
      </c>
      <c r="T55" s="9">
        <f>'Fossile und erneuerbare Energie'!T60*11.63</f>
        <v>0</v>
      </c>
    </row>
    <row r="56" spans="2:20" ht="16.899999999999999" customHeight="1" x14ac:dyDescent="0.25">
      <c r="B56" s="2" t="s">
        <v>0</v>
      </c>
      <c r="C56" s="20" t="s">
        <v>52</v>
      </c>
      <c r="D56" s="13" t="s">
        <v>128</v>
      </c>
      <c r="E56" s="10">
        <f>'Fossile und erneuerbare Energie'!E59*0.01163</f>
        <v>518.98029732092948</v>
      </c>
      <c r="F56" s="10">
        <f>'Fossile und erneuerbare Energie'!F59*0.01163</f>
        <v>31.504120630260658</v>
      </c>
      <c r="G56" s="10">
        <f>'Fossile und erneuerbare Energie'!G59*0.01163</f>
        <v>15.752060315130329</v>
      </c>
      <c r="H56" s="10">
        <f>'Fossile und erneuerbare Energie'!H59*0.01163</f>
        <v>0</v>
      </c>
      <c r="I56" s="10">
        <f>'Fossile und erneuerbare Energie'!I59*0.01163</f>
        <v>1200.122491870022</v>
      </c>
      <c r="J56" s="10">
        <f>'Fossile und erneuerbare Energie'!J59*0.01163</f>
        <v>23.890402171870772</v>
      </c>
      <c r="K56" s="10">
        <f>'Fossile und erneuerbare Energie'!K59*0.01163</f>
        <v>11.945201085935386</v>
      </c>
      <c r="L56" s="10">
        <f>'Fossile und erneuerbare Energie'!L59*0.01163</f>
        <v>0</v>
      </c>
      <c r="M56" s="10">
        <f>'Fossile und erneuerbare Energie'!M59*0.01163</f>
        <v>5425.5412549159482</v>
      </c>
      <c r="N56" s="10">
        <f>'Fossile und erneuerbare Energie'!N59*0.01163</f>
        <v>538.94434221704614</v>
      </c>
      <c r="O56" s="10">
        <f>'Fossile und erneuerbare Energie'!O59*0.01163</f>
        <v>269.47217110852307</v>
      </c>
      <c r="P56" s="10">
        <f>'Fossile und erneuerbare Energie'!P59*0.01163</f>
        <v>0</v>
      </c>
      <c r="Q56" s="10">
        <f>'Fossile und erneuerbare Energie'!Q61*11.63</f>
        <v>173998.0030689991</v>
      </c>
      <c r="R56" s="10">
        <f>'Fossile und erneuerbare Energie'!R61*11.63</f>
        <v>0</v>
      </c>
      <c r="S56" s="10">
        <f>'Fossile und erneuerbare Energie'!S61*11.63</f>
        <v>0</v>
      </c>
      <c r="T56" s="10">
        <f>'Fossile und erneuerbare Energie'!T61*11.63</f>
        <v>0</v>
      </c>
    </row>
    <row r="57" spans="2:20" ht="16.899999999999999" customHeight="1" x14ac:dyDescent="0.25">
      <c r="B57" s="3" t="s">
        <v>0</v>
      </c>
      <c r="C57" s="21" t="s">
        <v>53</v>
      </c>
      <c r="D57" s="12" t="s">
        <v>128</v>
      </c>
      <c r="E57" s="9">
        <f>'Fossile und erneuerbare Energie'!E60*0.01163</f>
        <v>572.74894298253832</v>
      </c>
      <c r="F57" s="9">
        <f>'Fossile und erneuerbare Energie'!F60*0.01163</f>
        <v>95.32222313891171</v>
      </c>
      <c r="G57" s="9">
        <f>'Fossile und erneuerbare Energie'!G60*0.01163</f>
        <v>47.661111569455855</v>
      </c>
      <c r="H57" s="9">
        <f>'Fossile und erneuerbare Energie'!H60*0.01163</f>
        <v>0</v>
      </c>
      <c r="I57" s="9">
        <f>'Fossile und erneuerbare Energie'!I60*0.01163</f>
        <v>2510.9627561748998</v>
      </c>
      <c r="J57" s="9">
        <f>'Fossile und erneuerbare Energie'!J60*0.01163</f>
        <v>374.95104369311269</v>
      </c>
      <c r="K57" s="9">
        <f>'Fossile und erneuerbare Energie'!K60*0.01163</f>
        <v>187.47552184655635</v>
      </c>
      <c r="L57" s="9">
        <f>'Fossile und erneuerbare Energie'!L60*0.01163</f>
        <v>0</v>
      </c>
      <c r="M57" s="9">
        <f>'Fossile und erneuerbare Energie'!M60*0.01163</f>
        <v>33207.735335682191</v>
      </c>
      <c r="N57" s="9">
        <f>'Fossile und erneuerbare Energie'!N60*0.01163</f>
        <v>6443.2617040257701</v>
      </c>
      <c r="O57" s="9">
        <f>'Fossile und erneuerbare Energie'!O60*0.01163</f>
        <v>3221.630852012885</v>
      </c>
      <c r="P57" s="9">
        <f>'Fossile und erneuerbare Energie'!P60*0.01163</f>
        <v>0</v>
      </c>
      <c r="Q57" s="9">
        <f>'Fossile und erneuerbare Energie'!Q62*11.63</f>
        <v>28913.170975937268</v>
      </c>
      <c r="R57" s="9">
        <f>'Fossile und erneuerbare Energie'!R62*11.63</f>
        <v>38869.892854335354</v>
      </c>
      <c r="S57" s="9">
        <f>'Fossile und erneuerbare Energie'!S62*11.63</f>
        <v>19434.946427140185</v>
      </c>
      <c r="T57" s="9">
        <f>'Fossile und erneuerbare Energie'!T62*11.63</f>
        <v>-5.4980355894261318E-8</v>
      </c>
    </row>
    <row r="58" spans="2:20" ht="16.899999999999999" customHeight="1" x14ac:dyDescent="0.25">
      <c r="B58" s="2" t="s">
        <v>0</v>
      </c>
      <c r="C58" s="20" t="s">
        <v>54</v>
      </c>
      <c r="D58" s="13" t="s">
        <v>128</v>
      </c>
      <c r="E58" s="10">
        <f>'Fossile und erneuerbare Energie'!E61*0.01163</f>
        <v>2.8937727168022596</v>
      </c>
      <c r="F58" s="10">
        <f>'Fossile und erneuerbare Energie'!F61*0.01163</f>
        <v>0</v>
      </c>
      <c r="G58" s="10">
        <f>'Fossile und erneuerbare Energie'!G61*0.01163</f>
        <v>0</v>
      </c>
      <c r="H58" s="10">
        <f>'Fossile und erneuerbare Energie'!H61*0.01163</f>
        <v>0</v>
      </c>
      <c r="I58" s="10">
        <f>'Fossile und erneuerbare Energie'!I61*0.01163</f>
        <v>36.705812453351605</v>
      </c>
      <c r="J58" s="10">
        <f>'Fossile und erneuerbare Energie'!J61*0.01163</f>
        <v>0</v>
      </c>
      <c r="K58" s="10">
        <f>'Fossile und erneuerbare Energie'!K61*0.01163</f>
        <v>0</v>
      </c>
      <c r="L58" s="10">
        <f>'Fossile und erneuerbare Energie'!L61*0.01163</f>
        <v>0</v>
      </c>
      <c r="M58" s="10">
        <f>'Fossile und erneuerbare Energie'!M61*0.01163</f>
        <v>134.39841789884522</v>
      </c>
      <c r="N58" s="10">
        <f>'Fossile und erneuerbare Energie'!N61*0.01163</f>
        <v>0</v>
      </c>
      <c r="O58" s="10">
        <f>'Fossile und erneuerbare Energie'!O61*0.01163</f>
        <v>0</v>
      </c>
      <c r="P58" s="10">
        <f>'Fossile und erneuerbare Energie'!P61*0.01163</f>
        <v>0</v>
      </c>
      <c r="Q58" s="10">
        <f>'Fossile und erneuerbare Energie'!Q63*11.63</f>
        <v>47013551.727078699</v>
      </c>
      <c r="R58" s="10">
        <f>'Fossile und erneuerbare Energie'!R63*11.63</f>
        <v>17288238.154443048</v>
      </c>
      <c r="S58" s="10">
        <f>'Fossile und erneuerbare Energie'!S63*11.63</f>
        <v>8644119.077221524</v>
      </c>
      <c r="T58" s="10">
        <f>'Fossile und erneuerbare Energie'!T63*11.63</f>
        <v>0</v>
      </c>
    </row>
    <row r="59" spans="2:20" ht="16.899999999999999" customHeight="1" x14ac:dyDescent="0.25">
      <c r="B59" s="3" t="s">
        <v>0</v>
      </c>
      <c r="C59" s="21" t="s">
        <v>55</v>
      </c>
      <c r="D59" s="12" t="s">
        <v>128</v>
      </c>
      <c r="E59" s="9">
        <f>'Fossile und erneuerbare Energie'!E62*0.01163</f>
        <v>2.082359147639707</v>
      </c>
      <c r="F59" s="9">
        <f>'Fossile und erneuerbare Energie'!F62*0.01163</f>
        <v>1.8356383462328363</v>
      </c>
      <c r="G59" s="9">
        <f>'Fossile und erneuerbare Energie'!G62*0.01163</f>
        <v>0.91781917311639871</v>
      </c>
      <c r="H59" s="9">
        <f>'Fossile und erneuerbare Energie'!H62*0.01163</f>
        <v>-3.8738484235707457E-14</v>
      </c>
      <c r="I59" s="9">
        <f>'Fossile und erneuerbare Energie'!I62*0.01163</f>
        <v>12.722973193708581</v>
      </c>
      <c r="J59" s="9">
        <f>'Fossile und erneuerbare Energie'!J62*0.01163</f>
        <v>14.554064791157652</v>
      </c>
      <c r="K59" s="9">
        <f>'Fossile und erneuerbare Energie'!K62*0.01163</f>
        <v>7.2770323955752998</v>
      </c>
      <c r="L59" s="9">
        <f>'Fossile und erneuerbare Energie'!L62*0.01163</f>
        <v>-7.0517999089959246E-12</v>
      </c>
      <c r="M59" s="9">
        <f>'Fossile und erneuerbare Energie'!M62*0.01163</f>
        <v>14.107838634588978</v>
      </c>
      <c r="N59" s="9">
        <f>'Fossile und erneuerbare Energie'!N62*0.01163</f>
        <v>22.48018971694486</v>
      </c>
      <c r="O59" s="9">
        <f>'Fossile und erneuerbare Energie'!O62*0.01163</f>
        <v>11.240094858448487</v>
      </c>
      <c r="P59" s="9">
        <f>'Fossile und erneuerbare Energie'!P62*0.01163</f>
        <v>-4.7889817501029682E-11</v>
      </c>
      <c r="Q59" s="9">
        <f>'Fossile und erneuerbare Energie'!Q64*11.63</f>
        <v>32144023.014942486</v>
      </c>
      <c r="R59" s="9">
        <f>'Fossile und erneuerbare Energie'!R64*11.63</f>
        <v>23568835.239435818</v>
      </c>
      <c r="S59" s="9">
        <f>'Fossile und erneuerbare Energie'!S64*11.63</f>
        <v>11784417.619717909</v>
      </c>
      <c r="T59" s="9">
        <f>'Fossile und erneuerbare Energie'!T64*11.63</f>
        <v>0</v>
      </c>
    </row>
    <row r="60" spans="2:20" s="23" customFormat="1" ht="16.899999999999999" customHeight="1" x14ac:dyDescent="0.25">
      <c r="B60" s="2" t="s">
        <v>0</v>
      </c>
      <c r="C60" s="2" t="s">
        <v>83</v>
      </c>
      <c r="D60" s="2" t="s">
        <v>128</v>
      </c>
      <c r="E60" s="22">
        <f>'Fossile und erneuerbare Energie'!E63*0.01163</f>
        <v>1547.3626200094379</v>
      </c>
      <c r="F60" s="22">
        <f>'Fossile und erneuerbare Energie'!F63*0.01163</f>
        <v>884.04708035852207</v>
      </c>
      <c r="G60" s="22">
        <f>'Fossile und erneuerbare Energie'!G63*0.01163</f>
        <v>442.02354017926103</v>
      </c>
      <c r="H60" s="22">
        <f>'Fossile und erneuerbare Energie'!H63*0.01163</f>
        <v>0</v>
      </c>
      <c r="I60" s="22">
        <f>'Fossile und erneuerbare Energie'!I63*0.01163</f>
        <v>7048.2827925983538</v>
      </c>
      <c r="J60" s="22">
        <f>'Fossile und erneuerbare Energie'!J63*0.01163</f>
        <v>3309.786430105451</v>
      </c>
      <c r="K60" s="22">
        <f>'Fossile und erneuerbare Energie'!K63*0.01163</f>
        <v>1654.8932150527255</v>
      </c>
      <c r="L60" s="22">
        <f>'Fossile und erneuerbare Energie'!L63*0.01163</f>
        <v>0</v>
      </c>
      <c r="M60" s="22">
        <f>'Fossile und erneuerbare Energie'!M63*0.01163</f>
        <v>38417.9063144709</v>
      </c>
      <c r="N60" s="22">
        <f>'Fossile und erneuerbare Energie'!N63*0.01163</f>
        <v>13094.404643979073</v>
      </c>
      <c r="O60" s="22">
        <f>'Fossile und erneuerbare Energie'!O63*0.01163</f>
        <v>6547.2023219895364</v>
      </c>
      <c r="P60" s="22">
        <f>'Fossile und erneuerbare Energie'!P63*0.01163</f>
        <v>0</v>
      </c>
      <c r="Q60" s="22">
        <f>'Fossile und erneuerbare Energie'!Q65*11.63</f>
        <v>24984767.59768625</v>
      </c>
      <c r="R60" s="22" t="e">
        <f>'Fossile und erneuerbare Energie'!R65*11.63</f>
        <v>#VALUE!</v>
      </c>
      <c r="S60" s="22" t="e">
        <f>'Fossile und erneuerbare Energie'!S65*11.63</f>
        <v>#VALUE!</v>
      </c>
      <c r="T60" s="22" t="e">
        <f>'Fossile und erneuerbare Energie'!T65*11.63</f>
        <v>#VALUE!</v>
      </c>
    </row>
    <row r="61" spans="2:20" ht="16.899999999999999" customHeight="1" x14ac:dyDescent="0.25">
      <c r="B61" s="3" t="s">
        <v>0</v>
      </c>
      <c r="C61" s="21" t="s">
        <v>84</v>
      </c>
      <c r="D61" s="12" t="s">
        <v>128</v>
      </c>
      <c r="E61" s="9">
        <f>'Fossile und erneuerbare Energie'!E64*0.01163</f>
        <v>1179.7129473501234</v>
      </c>
      <c r="F61" s="9">
        <f>'Fossile und erneuerbare Energie'!F64*0.01163</f>
        <v>745.80225139439631</v>
      </c>
      <c r="G61" s="9">
        <f>'Fossile und erneuerbare Energie'!G64*0.01163</f>
        <v>372.90112569719815</v>
      </c>
      <c r="H61" s="9">
        <f>'Fossile und erneuerbare Energie'!H64*0.01163</f>
        <v>0</v>
      </c>
      <c r="I61" s="9">
        <f>'Fossile und erneuerbare Energie'!I64*0.01163</f>
        <v>4624.1954624211303</v>
      </c>
      <c r="J61" s="9">
        <f>'Fossile und erneuerbare Energie'!J64*0.01163</f>
        <v>3609.9403684209396</v>
      </c>
      <c r="K61" s="9">
        <f>'Fossile und erneuerbare Energie'!K64*0.01163</f>
        <v>1804.9701842104698</v>
      </c>
      <c r="L61" s="9">
        <f>'Fossile und erneuerbare Energie'!L64*0.01163</f>
        <v>0</v>
      </c>
      <c r="M61" s="9">
        <f>'Fossile und erneuerbare Energie'!M64*0.01163</f>
        <v>26340.114605171231</v>
      </c>
      <c r="N61" s="9">
        <f>'Fossile und erneuerbare Energie'!N64*0.01163</f>
        <v>19213.092619620482</v>
      </c>
      <c r="O61" s="9">
        <f>'Fossile und erneuerbare Energie'!O64*0.01163</f>
        <v>9606.5463098102409</v>
      </c>
      <c r="P61" s="9">
        <f>'Fossile und erneuerbare Energie'!P64*0.01163</f>
        <v>0</v>
      </c>
      <c r="Q61" s="9">
        <f>'Fossile und erneuerbare Energie'!Q66*11.63</f>
        <v>18448440.393479045</v>
      </c>
      <c r="R61" s="9">
        <f>'Fossile und erneuerbare Energie'!R66*11.63</f>
        <v>0</v>
      </c>
      <c r="S61" s="9">
        <f>'Fossile und erneuerbare Energie'!S66*11.63</f>
        <v>0</v>
      </c>
      <c r="T61" s="9">
        <f>'Fossile und erneuerbare Energie'!T66*11.63</f>
        <v>0</v>
      </c>
    </row>
    <row r="62" spans="2:20" ht="16.899999999999999" customHeight="1" x14ac:dyDescent="0.25">
      <c r="B62" s="2" t="s">
        <v>0</v>
      </c>
      <c r="C62" s="20" t="s">
        <v>85</v>
      </c>
      <c r="D62" s="13" t="s">
        <v>128</v>
      </c>
      <c r="E62" s="10">
        <f>'Fossile und erneuerbare Energie'!E65*0.01163</f>
        <v>485.86751081864202</v>
      </c>
      <c r="F62" s="10" t="e">
        <f>'Fossile und erneuerbare Energie'!F65*0.01163</f>
        <v>#VALUE!</v>
      </c>
      <c r="G62" s="10" t="e">
        <f>'Fossile und erneuerbare Energie'!G65*0.01163</f>
        <v>#VALUE!</v>
      </c>
      <c r="H62" s="10" t="e">
        <f>'Fossile und erneuerbare Energie'!H65*0.01163</f>
        <v>#VALUE!</v>
      </c>
      <c r="I62" s="10">
        <f>'Fossile und erneuerbare Energie'!I65*0.01163</f>
        <v>2466.0648114178016</v>
      </c>
      <c r="J62" s="10" t="e">
        <f>'Fossile und erneuerbare Energie'!J65*0.01163</f>
        <v>#VALUE!</v>
      </c>
      <c r="K62" s="10" t="e">
        <f>'Fossile und erneuerbare Energie'!K65*0.01163</f>
        <v>#VALUE!</v>
      </c>
      <c r="L62" s="10" t="e">
        <f>'Fossile und erneuerbare Energie'!L65*0.01163</f>
        <v>#VALUE!</v>
      </c>
      <c r="M62" s="10">
        <f>'Fossile und erneuerbare Energie'!M65*0.01163</f>
        <v>22032.835275449805</v>
      </c>
      <c r="N62" s="10" t="e">
        <f>'Fossile und erneuerbare Energie'!N65*0.01163</f>
        <v>#VALUE!</v>
      </c>
      <c r="O62" s="10" t="e">
        <f>'Fossile und erneuerbare Energie'!O65*0.01163</f>
        <v>#VALUE!</v>
      </c>
      <c r="P62" s="10" t="e">
        <f>'Fossile und erneuerbare Energie'!P65*0.01163</f>
        <v>#VALUE!</v>
      </c>
      <c r="Q62" s="10">
        <f>'Fossile und erneuerbare Energie'!Q67*11.63</f>
        <v>6305861.1265007295</v>
      </c>
      <c r="R62" s="10">
        <f>'Fossile und erneuerbare Energie'!R67*11.63</f>
        <v>0</v>
      </c>
      <c r="S62" s="10">
        <f>'Fossile und erneuerbare Energie'!S67*11.63</f>
        <v>0</v>
      </c>
      <c r="T62" s="10">
        <f>'Fossile und erneuerbare Energie'!T67*11.63</f>
        <v>0</v>
      </c>
    </row>
    <row r="63" spans="2:20" s="23" customFormat="1" ht="16.899999999999999" customHeight="1" x14ac:dyDescent="0.25">
      <c r="B63" s="3" t="s">
        <v>0</v>
      </c>
      <c r="C63" s="3" t="s">
        <v>121</v>
      </c>
      <c r="D63" s="3" t="s">
        <v>128</v>
      </c>
      <c r="E63" s="24">
        <f>'Fossile und erneuerbare Energie'!E66*0.01163</f>
        <v>372.33963306469781</v>
      </c>
      <c r="F63" s="24">
        <f>'Fossile und erneuerbare Energie'!F66*0.01163</f>
        <v>0</v>
      </c>
      <c r="G63" s="24">
        <f>'Fossile und erneuerbare Energie'!G66*0.01163</f>
        <v>0</v>
      </c>
      <c r="H63" s="24">
        <f>'Fossile und erneuerbare Energie'!H66*0.01163</f>
        <v>0</v>
      </c>
      <c r="I63" s="24">
        <f>'Fossile und erneuerbare Energie'!I66*0.01163</f>
        <v>2086.6482400427299</v>
      </c>
      <c r="J63" s="24">
        <f>'Fossile und erneuerbare Energie'!J66*0.01163</f>
        <v>0</v>
      </c>
      <c r="K63" s="24">
        <f>'Fossile und erneuerbare Energie'!K66*0.01163</f>
        <v>0</v>
      </c>
      <c r="L63" s="24">
        <f>'Fossile und erneuerbare Energie'!L66*0.01163</f>
        <v>0</v>
      </c>
      <c r="M63" s="24">
        <f>'Fossile und erneuerbare Energie'!M66*0.01163</f>
        <v>15989.452520371617</v>
      </c>
      <c r="N63" s="24">
        <f>'Fossile und erneuerbare Energie'!N66*0.01163</f>
        <v>0</v>
      </c>
      <c r="O63" s="24">
        <f>'Fossile und erneuerbare Energie'!O66*0.01163</f>
        <v>0</v>
      </c>
      <c r="P63" s="24">
        <f>'Fossile und erneuerbare Energie'!P66*0.01163</f>
        <v>0</v>
      </c>
      <c r="Q63" s="24">
        <f>'Fossile und erneuerbare Energie'!Q70*11.63</f>
        <v>4385467.2162015773</v>
      </c>
      <c r="R63" s="24">
        <f>'Fossile und erneuerbare Energie'!R70*11.63</f>
        <v>19265592.393064324</v>
      </c>
      <c r="S63" s="24">
        <f>'Fossile und erneuerbare Energie'!S70*11.63</f>
        <v>42857969.447116256</v>
      </c>
      <c r="T63" s="24">
        <f>'Fossile und erneuerbare Energie'!T70*11.63</f>
        <v>66450346.501168221</v>
      </c>
    </row>
    <row r="64" spans="2:20" ht="16.899999999999999" customHeight="1" x14ac:dyDescent="0.25">
      <c r="B64" s="2" t="s">
        <v>0</v>
      </c>
      <c r="C64" s="20" t="s">
        <v>86</v>
      </c>
      <c r="D64" s="13" t="s">
        <v>128</v>
      </c>
      <c r="E64" s="10">
        <f>'Fossile und erneuerbare Energie'!E67*0.01163</f>
        <v>49.881649517653138</v>
      </c>
      <c r="F64" s="10">
        <f>'Fossile und erneuerbare Energie'!F67*0.01163</f>
        <v>0</v>
      </c>
      <c r="G64" s="10">
        <f>'Fossile und erneuerbare Energie'!G67*0.01163</f>
        <v>0</v>
      </c>
      <c r="H64" s="10">
        <f>'Fossile und erneuerbare Energie'!H67*0.01163</f>
        <v>0</v>
      </c>
      <c r="I64" s="10">
        <f>'Fossile und erneuerbare Energie'!I67*0.01163</f>
        <v>374.36911894939192</v>
      </c>
      <c r="J64" s="10">
        <f>'Fossile und erneuerbare Energie'!J67*0.01163</f>
        <v>0</v>
      </c>
      <c r="K64" s="10">
        <f>'Fossile und erneuerbare Energie'!K67*0.01163</f>
        <v>0</v>
      </c>
      <c r="L64" s="10">
        <f>'Fossile und erneuerbare Energie'!L67*0.01163</f>
        <v>0</v>
      </c>
      <c r="M64" s="10">
        <f>'Fossile und erneuerbare Energie'!M67*0.01163</f>
        <v>5881.610358033684</v>
      </c>
      <c r="N64" s="10">
        <f>'Fossile und erneuerbare Energie'!N67*0.01163</f>
        <v>0</v>
      </c>
      <c r="O64" s="10">
        <f>'Fossile und erneuerbare Energie'!O67*0.01163</f>
        <v>0</v>
      </c>
      <c r="P64" s="10">
        <f>'Fossile und erneuerbare Energie'!P67*0.01163</f>
        <v>0</v>
      </c>
      <c r="Q64" s="10">
        <f>'Fossile und erneuerbare Energie'!Q71*11.63</f>
        <v>3448108.683234334</v>
      </c>
      <c r="R64" s="10">
        <f>'Fossile und erneuerbare Energie'!R71*11.63</f>
        <v>2998724.7891488313</v>
      </c>
      <c r="S64" s="10">
        <f>'Fossile und erneuerbare Energie'!S71*11.63</f>
        <v>3964580.0063884566</v>
      </c>
      <c r="T64" s="10">
        <f>'Fossile und erneuerbare Energie'!T71*11.63</f>
        <v>4930435.2236280804</v>
      </c>
    </row>
    <row r="65" spans="2:20" ht="16.899999999999999" customHeight="1" x14ac:dyDescent="0.25">
      <c r="B65" s="3" t="s">
        <v>0</v>
      </c>
      <c r="C65" s="21" t="s">
        <v>87</v>
      </c>
      <c r="D65" s="12" t="s">
        <v>128</v>
      </c>
      <c r="E65" s="9">
        <f>'Fossile und erneuerbare Energie'!E70*0.01163</f>
        <v>96.002635568118151</v>
      </c>
      <c r="F65" s="9">
        <f>'Fossile und erneuerbare Energie'!F70*0.01163</f>
        <v>462.71578521329587</v>
      </c>
      <c r="G65" s="9">
        <f>'Fossile und erneuerbare Energie'!G70*0.01163</f>
        <v>664.7465849383583</v>
      </c>
      <c r="H65" s="9">
        <f>'Fossile und erneuerbare Energie'!H70*0.01163</f>
        <v>866.77738466342078</v>
      </c>
      <c r="I65" s="9">
        <f>'Fossile und erneuerbare Energie'!I70*0.01163</f>
        <v>583.57310207858063</v>
      </c>
      <c r="J65" s="9">
        <f>'Fossile und erneuerbare Energie'!J70*0.01163</f>
        <v>2992.3298710239942</v>
      </c>
      <c r="K65" s="9">
        <f>'Fossile und erneuerbare Energie'!K70*0.01163</f>
        <v>4399.206288017218</v>
      </c>
      <c r="L65" s="9">
        <f>'Fossile und erneuerbare Energie'!L70*0.01163</f>
        <v>5806.0827050104417</v>
      </c>
      <c r="M65" s="9">
        <f>'Fossile und erneuerbare Energie'!M70*0.01163</f>
        <v>3705.8914785548786</v>
      </c>
      <c r="N65" s="9">
        <f>'Fossile und erneuerbare Energie'!N70*0.01163</f>
        <v>15810.546736827029</v>
      </c>
      <c r="O65" s="9">
        <f>'Fossile und erneuerbare Energie'!O70*0.01163</f>
        <v>37794.016574160676</v>
      </c>
      <c r="P65" s="9">
        <f>'Fossile und erneuerbare Energie'!P70*0.01163</f>
        <v>59777.486411494356</v>
      </c>
      <c r="Q65" s="9">
        <f>'Fossile und erneuerbare Energie'!Q72*11.63</f>
        <v>348173.03275406605</v>
      </c>
      <c r="R65" s="9">
        <f>'Fossile und erneuerbare Energie'!R72*11.63</f>
        <v>5182814.0445684437</v>
      </c>
      <c r="S65" s="9">
        <f>'Fossile und erneuerbare Energie'!S72*11.63</f>
        <v>10583998.792392109</v>
      </c>
      <c r="T65" s="9">
        <f>'Fossile und erneuerbare Energie'!T72*11.63</f>
        <v>15985183.540215772</v>
      </c>
    </row>
    <row r="66" spans="2:20" ht="16.899999999999999" customHeight="1" x14ac:dyDescent="0.25">
      <c r="B66" s="2" t="s">
        <v>0</v>
      </c>
      <c r="C66" s="20" t="s">
        <v>88</v>
      </c>
      <c r="D66" s="13" t="s">
        <v>128</v>
      </c>
      <c r="E66" s="10">
        <f>'Fossile und erneuerbare Energie'!E71*0.01163</f>
        <v>47.730581832382875</v>
      </c>
      <c r="F66" s="10">
        <f>'Fossile und erneuerbare Energie'!F71*0.01163</f>
        <v>37.431296647882085</v>
      </c>
      <c r="G66" s="10">
        <f>'Fossile und erneuerbare Energie'!G71*0.01163</f>
        <v>40.570457139416511</v>
      </c>
      <c r="H66" s="10">
        <f>'Fossile und erneuerbare Energie'!H71*0.01163</f>
        <v>43.709617630950937</v>
      </c>
      <c r="I66" s="10">
        <f>'Fossile und erneuerbare Energie'!I71*0.01163</f>
        <v>384.13120884597203</v>
      </c>
      <c r="J66" s="10">
        <f>'Fossile und erneuerbare Energie'!J71*0.01163</f>
        <v>544.6694529065237</v>
      </c>
      <c r="K66" s="10">
        <f>'Fossile und erneuerbare Energie'!K71*0.01163</f>
        <v>514.10102065933722</v>
      </c>
      <c r="L66" s="10">
        <f>'Fossile und erneuerbare Energie'!L71*0.01163</f>
        <v>483.53258841215086</v>
      </c>
      <c r="M66" s="10">
        <f>'Fossile und erneuerbare Energie'!M71*0.01163</f>
        <v>3016.2468925559788</v>
      </c>
      <c r="N66" s="10">
        <f>'Fossile und erneuerbare Energie'!N71*0.01163</f>
        <v>2416.6240395944251</v>
      </c>
      <c r="O66" s="10">
        <f>'Fossile und erneuerbare Energie'!O71*0.01163</f>
        <v>3409.9085285897022</v>
      </c>
      <c r="P66" s="10">
        <f>'Fossile und erneuerbare Energie'!P71*0.01163</f>
        <v>4403.1930175849784</v>
      </c>
      <c r="Q66" s="10">
        <f>'Fossile und erneuerbare Energie'!Q73*11.63</f>
        <v>382.80412325336835</v>
      </c>
      <c r="R66" s="10">
        <f>'Fossile und erneuerbare Energie'!R73*11.63</f>
        <v>791010.90963364393</v>
      </c>
      <c r="S66" s="10">
        <f>'Fossile und erneuerbare Energie'!S73*11.63</f>
        <v>2040599.0732416005</v>
      </c>
      <c r="T66" s="10">
        <f>'Fossile und erneuerbare Energie'!T73*11.63</f>
        <v>3290187.2368495571</v>
      </c>
    </row>
    <row r="67" spans="2:20" ht="16.899999999999999" customHeight="1" x14ac:dyDescent="0.25">
      <c r="B67" s="3" t="s">
        <v>0</v>
      </c>
      <c r="C67" s="21" t="s">
        <v>89</v>
      </c>
      <c r="D67" s="12" t="s">
        <v>128</v>
      </c>
      <c r="E67" s="9">
        <f>'Fossile und erneuerbare Energie'!E72*0.01163</f>
        <v>27.503172205009523</v>
      </c>
      <c r="F67" s="9">
        <f>'Fossile und erneuerbare Energie'!F72*0.01163</f>
        <v>182.0744692462024</v>
      </c>
      <c r="G67" s="9">
        <f>'Fossile und erneuerbare Energie'!G72*0.01163</f>
        <v>243.35635560903964</v>
      </c>
      <c r="H67" s="9">
        <f>'Fossile und erneuerbare Energie'!H72*0.01163</f>
        <v>304.63824197187694</v>
      </c>
      <c r="I67" s="9">
        <f>'Fossile und erneuerbare Energie'!I72*0.01163</f>
        <v>94.41139925858424</v>
      </c>
      <c r="J67" s="9">
        <f>'Fossile und erneuerbare Energie'!J72*0.01163</f>
        <v>982.58723328600365</v>
      </c>
      <c r="K67" s="9">
        <f>'Fossile und erneuerbare Energie'!K72*0.01163</f>
        <v>1291.4184849509079</v>
      </c>
      <c r="L67" s="9">
        <f>'Fossile und erneuerbare Energie'!L72*0.01163</f>
        <v>1600.2497366158125</v>
      </c>
      <c r="M67" s="9">
        <f>'Fossile und erneuerbare Energie'!M72*0.01163</f>
        <v>226.25846129047227</v>
      </c>
      <c r="N67" s="9">
        <f>'Fossile und erneuerbare Energie'!N72*0.01163</f>
        <v>4018.1523420362369</v>
      </c>
      <c r="O67" s="9">
        <f>'Fossile und erneuerbare Energie'!O72*0.01163</f>
        <v>9049.2239518321585</v>
      </c>
      <c r="P67" s="9">
        <f>'Fossile und erneuerbare Energie'!P72*0.01163</f>
        <v>14080.29556162808</v>
      </c>
      <c r="Q67" s="9">
        <f>'Fossile und erneuerbare Energie'!Q74*11.63</f>
        <v>30739.187722673374</v>
      </c>
      <c r="R67" s="9">
        <f>'Fossile und erneuerbare Energie'!R74*11.63</f>
        <v>3746030.8732015914</v>
      </c>
      <c r="S67" s="9">
        <f>'Fossile und erneuerbare Energie'!S74*11.63</f>
        <v>9429830.4564121403</v>
      </c>
      <c r="T67" s="9">
        <f>'Fossile und erneuerbare Energie'!T74*11.63</f>
        <v>15113630.039622687</v>
      </c>
    </row>
    <row r="68" spans="2:20" ht="16.899999999999999" customHeight="1" x14ac:dyDescent="0.25">
      <c r="B68" s="2" t="s">
        <v>0</v>
      </c>
      <c r="C68" s="20" t="s">
        <v>90</v>
      </c>
      <c r="D68" s="13" t="s">
        <v>128</v>
      </c>
      <c r="E68" s="10">
        <f>'Fossile und erneuerbare Energie'!E73*0.01163</f>
        <v>0.10590740322092773</v>
      </c>
      <c r="F68" s="10">
        <f>'Fossile und erneuerbare Energie'!F73*0.01163</f>
        <v>65.261690668767514</v>
      </c>
      <c r="G68" s="10">
        <f>'Fossile und erneuerbare Energie'!G73*0.01163</f>
        <v>100.5351338273303</v>
      </c>
      <c r="H68" s="10">
        <f>'Fossile und erneuerbare Energie'!H73*0.01163</f>
        <v>135.8085769858931</v>
      </c>
      <c r="I68" s="10">
        <f>'Fossile und erneuerbare Energie'!I73*0.01163</f>
        <v>0.12238306952138871</v>
      </c>
      <c r="J68" s="10">
        <f>'Fossile und erneuerbare Energie'!J73*0.01163</f>
        <v>184.03696730649608</v>
      </c>
      <c r="K68" s="10">
        <f>'Fossile und erneuerbare Energie'!K73*0.01163</f>
        <v>496.68263020660959</v>
      </c>
      <c r="L68" s="10">
        <f>'Fossile und erneuerbare Energie'!L73*0.01163</f>
        <v>809.32829310672309</v>
      </c>
      <c r="M68" s="10">
        <f>'Fossile und erneuerbare Energie'!M73*0.01163</f>
        <v>0.15451365051105184</v>
      </c>
      <c r="N68" s="10">
        <f>'Fossile und erneuerbare Energie'!N73*0.01163</f>
        <v>541.71225165838041</v>
      </c>
      <c r="O68" s="10">
        <f>'Fossile und erneuerbare Energie'!O73*0.01163</f>
        <v>1443.3813092076607</v>
      </c>
      <c r="P68" s="10">
        <f>'Fossile und erneuerbare Energie'!P73*0.01163</f>
        <v>2345.050366756941</v>
      </c>
      <c r="Q68" s="10">
        <f>'Fossile und erneuerbare Energie'!Q75*11.63</f>
        <v>3415.5012713540464</v>
      </c>
      <c r="R68" s="10">
        <f>'Fossile und erneuerbare Energie'!R75*11.63</f>
        <v>1677929.7269164412</v>
      </c>
      <c r="S68" s="10">
        <f>'Fossile und erneuerbare Energie'!S75*11.63</f>
        <v>4004930.7481107074</v>
      </c>
      <c r="T68" s="10">
        <f>'Fossile und erneuerbare Energie'!T75*11.63</f>
        <v>6331931.769304974</v>
      </c>
    </row>
    <row r="69" spans="2:20" ht="16.899999999999999" customHeight="1" x14ac:dyDescent="0.25">
      <c r="B69" s="3" t="s">
        <v>0</v>
      </c>
      <c r="C69" s="21" t="s">
        <v>91</v>
      </c>
      <c r="D69" s="12" t="s">
        <v>128</v>
      </c>
      <c r="E69" s="9">
        <f>'Fossile und erneuerbare Energie'!E74*0.01163</f>
        <v>6.5442262676014691</v>
      </c>
      <c r="F69" s="9">
        <f>'Fossile und erneuerbare Energie'!F74*0.01163</f>
        <v>48.328201537293246</v>
      </c>
      <c r="G69" s="9">
        <f>'Fossile und erneuerbare Energie'!G74*0.01163</f>
        <v>98.80593148967489</v>
      </c>
      <c r="H69" s="9">
        <f>'Fossile und erneuerbare Energie'!H74*0.01163</f>
        <v>149.28366144205651</v>
      </c>
      <c r="I69" s="9">
        <f>'Fossile und erneuerbare Energie'!I74*0.01163</f>
        <v>10.777977131877932</v>
      </c>
      <c r="J69" s="9">
        <f>'Fossile und erneuerbare Energie'!J74*0.01163</f>
        <v>465.40343733459287</v>
      </c>
      <c r="K69" s="9">
        <f>'Fossile und erneuerbare Energie'!K74*0.01163</f>
        <v>689.64073910952345</v>
      </c>
      <c r="L69" s="9">
        <f>'Fossile und erneuerbare Energie'!L74*0.01163</f>
        <v>913.87804088445409</v>
      </c>
      <c r="M69" s="9">
        <f>'Fossile und erneuerbare Energie'!M74*0.01163</f>
        <v>13.416984323193972</v>
      </c>
      <c r="N69" s="9">
        <f>'Fossile und erneuerbare Energie'!N74*0.01163</f>
        <v>3232.2992343297051</v>
      </c>
      <c r="O69" s="9">
        <f>'Fossile und erneuerbare Energie'!O74*0.01163</f>
        <v>8641.3837858129409</v>
      </c>
      <c r="P69" s="9">
        <f>'Fossile und erneuerbare Energie'!P74*0.01163</f>
        <v>14050.468337296175</v>
      </c>
      <c r="Q69" s="9">
        <f>'Fossile und erneuerbare Energie'!Q76*11.63</f>
        <v>7456.6888287739566</v>
      </c>
      <c r="R69" s="9">
        <f>'Fossile und erneuerbare Energie'!R76*11.63</f>
        <v>1113724.6173978925</v>
      </c>
      <c r="S69" s="9">
        <f>'Fossile und erneuerbare Energie'!S76*11.63</f>
        <v>4613808.1412170436</v>
      </c>
      <c r="T69" s="9">
        <f>'Fossile und erneuerbare Energie'!T76*11.63</f>
        <v>8113891.665036195</v>
      </c>
    </row>
    <row r="70" spans="2:20" ht="16.899999999999999" customHeight="1" x14ac:dyDescent="0.25">
      <c r="B70" s="2" t="s">
        <v>0</v>
      </c>
      <c r="C70" s="20" t="s">
        <v>92</v>
      </c>
      <c r="D70" s="13" t="s">
        <v>128</v>
      </c>
      <c r="E70" s="10">
        <f>'Fossile und erneuerbare Energie'!E75*0.01163</f>
        <v>0.72713638001960101</v>
      </c>
      <c r="F70" s="10">
        <f>'Fossile und erneuerbare Energie'!F75*0.01163</f>
        <v>57.11421866153362</v>
      </c>
      <c r="G70" s="10">
        <f>'Fossile und erneuerbare Energie'!G75*0.01163</f>
        <v>79.954755881573561</v>
      </c>
      <c r="H70" s="10">
        <f>'Fossile und erneuerbare Energie'!H75*0.01163</f>
        <v>102.79529310161348</v>
      </c>
      <c r="I70" s="10">
        <f>'Fossile und erneuerbare Energie'!I75*0.01163</f>
        <v>1.1975537450770632</v>
      </c>
      <c r="J70" s="10">
        <f>'Fossile und erneuerbare Energie'!J75*0.01163</f>
        <v>201.18473894149119</v>
      </c>
      <c r="K70" s="10">
        <f>'Fossile und erneuerbare Energie'!K75*0.01163</f>
        <v>328.53914344913289</v>
      </c>
      <c r="L70" s="10">
        <f>'Fossile und erneuerbare Energie'!L75*0.01163</f>
        <v>455.89354795677457</v>
      </c>
      <c r="M70" s="10">
        <f>'Fossile und erneuerbare Energie'!M75*0.01163</f>
        <v>1.4908111462573816</v>
      </c>
      <c r="N70" s="10">
        <f>'Fossile und erneuerbare Energie'!N75*0.01163</f>
        <v>1419.6307693134161</v>
      </c>
      <c r="O70" s="10">
        <f>'Fossile und erneuerbare Energie'!O75*0.01163</f>
        <v>3596.4368487800002</v>
      </c>
      <c r="P70" s="10">
        <f>'Fossile und erneuerbare Energie'!P75*0.01163</f>
        <v>5773.2429282465846</v>
      </c>
      <c r="Q70" s="10">
        <f>'Fossile und erneuerbare Energie'!Q77*11.63</f>
        <v>516.17604705607005</v>
      </c>
      <c r="R70" s="10">
        <f>'Fossile und erneuerbare Energie'!R77*11.63</f>
        <v>114130.26719022771</v>
      </c>
      <c r="S70" s="10">
        <f>'Fossile und erneuerbare Energie'!S77*11.63</f>
        <v>635371.88227591</v>
      </c>
      <c r="T70" s="10">
        <f>'Fossile und erneuerbare Energie'!T77*11.63</f>
        <v>1156613.4973615922</v>
      </c>
    </row>
    <row r="71" spans="2:20" ht="16.899999999999999" customHeight="1" x14ac:dyDescent="0.25">
      <c r="B71" s="3" t="s">
        <v>0</v>
      </c>
      <c r="C71" s="21" t="s">
        <v>93</v>
      </c>
      <c r="D71" s="12" t="s">
        <v>128</v>
      </c>
      <c r="E71" s="9">
        <f>'Fossile und erneuerbare Energie'!E76*0.01163</f>
        <v>0.11359404079264444</v>
      </c>
      <c r="F71" s="9">
        <f>'Fossile und erneuerbare Energie'!F76*0.01163</f>
        <v>5.7894404082462287</v>
      </c>
      <c r="G71" s="9">
        <f>'Fossile und erneuerbare Energie'!G76*0.01163</f>
        <v>22.671535923127326</v>
      </c>
      <c r="H71" s="9">
        <f>'Fossile und erneuerbare Energie'!H76*0.01163</f>
        <v>39.553631438008416</v>
      </c>
      <c r="I71" s="9">
        <f>'Fossile und erneuerbare Energie'!I76*0.01163</f>
        <v>1.6590840501455084</v>
      </c>
      <c r="J71" s="9">
        <f>'Fossile und erneuerbare Energie'!J76*0.01163</f>
        <v>98.249078053017499</v>
      </c>
      <c r="K71" s="9">
        <f>'Fossile und erneuerbare Energie'!K76*0.01163</f>
        <v>207.13411793960347</v>
      </c>
      <c r="L71" s="9">
        <f>'Fossile und erneuerbare Energie'!L76*0.01163</f>
        <v>316.01915782618937</v>
      </c>
      <c r="M71" s="9">
        <f>'Fossile und erneuerbare Energie'!M76*0.01163</f>
        <v>5.6840107378358038</v>
      </c>
      <c r="N71" s="9">
        <f>'Fossile und erneuerbare Energie'!N76*0.01163</f>
        <v>1009.6860989366286</v>
      </c>
      <c r="O71" s="9">
        <f>'Fossile und erneuerbare Energie'!O76*0.01163</f>
        <v>4384.0024873543125</v>
      </c>
      <c r="P71" s="9">
        <f>'Fossile und erneuerbare Energie'!P76*0.01163</f>
        <v>7758.3188757719963</v>
      </c>
      <c r="Q71" s="9">
        <f>'Fossile und erneuerbare Energie'!Q78*11.63</f>
        <v>226769.25328638204</v>
      </c>
      <c r="R71" s="9">
        <f>'Fossile und erneuerbare Energie'!R78*11.63</f>
        <v>2482723.8139263852</v>
      </c>
      <c r="S71" s="9">
        <f>'Fossile und erneuerbare Energie'!S78*11.63</f>
        <v>3397696.9401938864</v>
      </c>
      <c r="T71" s="9">
        <f>'Fossile und erneuerbare Energie'!T78*11.63</f>
        <v>4312670.0664613862</v>
      </c>
    </row>
    <row r="72" spans="2:20" ht="16.899999999999999" customHeight="1" x14ac:dyDescent="0.25">
      <c r="B72" s="2" t="s">
        <v>0</v>
      </c>
      <c r="C72" s="20" t="s">
        <v>94</v>
      </c>
      <c r="D72" s="13" t="s">
        <v>128</v>
      </c>
      <c r="E72" s="10">
        <f>'Fossile und erneuerbare Energie'!E77*0.01163</f>
        <v>1.9091061085660666E-2</v>
      </c>
      <c r="F72" s="10">
        <f>'Fossile und erneuerbare Energie'!F77*0.01163</f>
        <v>1.1787654339944387</v>
      </c>
      <c r="G72" s="10">
        <f>'Fossile und erneuerbare Energie'!G77*0.01163</f>
        <v>4.8030200828608134</v>
      </c>
      <c r="H72" s="10">
        <f>'Fossile und erneuerbare Energie'!H77*0.01163</f>
        <v>8.4272747317271879</v>
      </c>
      <c r="I72" s="10">
        <f>'Fossile und erneuerbare Energie'!I77*0.01163</f>
        <v>0.37518262525964174</v>
      </c>
      <c r="J72" s="10">
        <f>'Fossile und erneuerbare Energie'!J77*0.01163</f>
        <v>30.58607357350197</v>
      </c>
      <c r="K72" s="10">
        <f>'Fossile und erneuerbare Energie'!K77*0.01163</f>
        <v>77.346183931931009</v>
      </c>
      <c r="L72" s="10">
        <f>'Fossile und erneuerbare Energie'!L77*0.01163</f>
        <v>124.10629429036004</v>
      </c>
      <c r="M72" s="10">
        <f>'Fossile und erneuerbare Energie'!M77*0.01163</f>
        <v>0.1219023607107676</v>
      </c>
      <c r="N72" s="10">
        <f>'Fossile und erneuerbare Energie'!N77*0.01163</f>
        <v>82.365428182731279</v>
      </c>
      <c r="O72" s="10">
        <f>'Fossile und erneuerbare Energie'!O77*0.01163</f>
        <v>553.22267826111806</v>
      </c>
      <c r="P72" s="10">
        <f>'Fossile und erneuerbare Energie'!P77*0.01163</f>
        <v>1024.0799283395049</v>
      </c>
      <c r="Q72" s="10">
        <f>'Fossile und erneuerbare Energie'!Q79*11.63</f>
        <v>194370.3183940333</v>
      </c>
      <c r="R72" s="10">
        <f>'Fossile und erneuerbare Energie'!R79*11.63</f>
        <v>1089113.1279977325</v>
      </c>
      <c r="S72" s="10">
        <f>'Fossile und erneuerbare Energie'!S79*11.63</f>
        <v>4109907.0734838969</v>
      </c>
      <c r="T72" s="10">
        <f>'Fossile und erneuerbare Energie'!T79*11.63</f>
        <v>7130701.0189700611</v>
      </c>
    </row>
    <row r="73" spans="2:20" ht="16.899999999999999" customHeight="1" x14ac:dyDescent="0.25">
      <c r="B73" s="3" t="s">
        <v>0</v>
      </c>
      <c r="C73" s="21" t="s">
        <v>95</v>
      </c>
      <c r="D73" s="12" t="s">
        <v>128</v>
      </c>
      <c r="E73" s="9">
        <f>'Fossile und erneuerbare Energie'!E78*0.01163</f>
        <v>3.2723911512114436</v>
      </c>
      <c r="F73" s="9">
        <f>'Fossile und erneuerbare Energie'!F78*0.01163</f>
        <v>12.266929181953762</v>
      </c>
      <c r="G73" s="9">
        <f>'Fossile und erneuerbare Energie'!G78*0.01163</f>
        <v>9.6665172832962263</v>
      </c>
      <c r="H73" s="9">
        <f>'Fossile und erneuerbare Energie'!H78*0.01163</f>
        <v>7.066105384638691</v>
      </c>
      <c r="I73" s="9">
        <f>'Fossile und erneuerbare Energie'!I78*0.01163</f>
        <v>50.653757205497335</v>
      </c>
      <c r="J73" s="9">
        <f>'Fossile und erneuerbare Energie'!J78*0.01163</f>
        <v>326.16147242702192</v>
      </c>
      <c r="K73" s="9">
        <f>'Fossile und erneuerbare Energie'!K78*0.01163</f>
        <v>377.15751579518155</v>
      </c>
      <c r="L73" s="9">
        <f>'Fossile und erneuerbare Energie'!L78*0.01163</f>
        <v>428.15355916334119</v>
      </c>
      <c r="M73" s="9">
        <f>'Fossile und erneuerbare Energie'!M78*0.01163</f>
        <v>172.84310492967322</v>
      </c>
      <c r="N73" s="9">
        <f>'Fossile und erneuerbare Energie'!N78*0.01163</f>
        <v>2144.295412317409</v>
      </c>
      <c r="O73" s="9">
        <f>'Fossile und erneuerbare Energie'!O78*0.01163</f>
        <v>3010.872907115408</v>
      </c>
      <c r="P73" s="9">
        <f>'Fossile und erneuerbare Energie'!P78*0.01163</f>
        <v>3877.450401913406</v>
      </c>
      <c r="Q73" s="9">
        <f>'Fossile und erneuerbare Energie'!Q80*11.63</f>
        <v>125535.57053965237</v>
      </c>
      <c r="R73" s="9">
        <f>'Fossile und erneuerbare Energie'!R80*11.63</f>
        <v>69390.223083131088</v>
      </c>
      <c r="S73" s="9">
        <f>'Fossile und erneuerbare Energie'!S80*11.63</f>
        <v>77246.333400517033</v>
      </c>
      <c r="T73" s="9">
        <f>'Fossile und erneuerbare Energie'!T80*11.63</f>
        <v>85102.443717902977</v>
      </c>
    </row>
    <row r="74" spans="2:20" ht="16.899999999999999" customHeight="1" x14ac:dyDescent="0.25">
      <c r="B74" s="2" t="s">
        <v>0</v>
      </c>
      <c r="C74" s="13" t="s">
        <v>72</v>
      </c>
      <c r="D74" s="13" t="s">
        <v>128</v>
      </c>
      <c r="E74" s="10">
        <f>'Fossile und erneuerbare Energie'!E79*0.01163</f>
        <v>1.6182716701041735</v>
      </c>
      <c r="F74" s="10">
        <f>'Fossile und erneuerbare Energie'!F79*0.01163</f>
        <v>9.4626939011293025</v>
      </c>
      <c r="G74" s="10">
        <f>'Fossile und erneuerbare Energie'!G79*0.01163</f>
        <v>22.573061300300058</v>
      </c>
      <c r="H74" s="10">
        <f>'Fossile und erneuerbare Energie'!H79*0.01163</f>
        <v>35.683428699470809</v>
      </c>
      <c r="I74" s="10">
        <f>'Fossile und erneuerbare Energie'!I79*0.01163</f>
        <v>11.747189460737934</v>
      </c>
      <c r="J74" s="10">
        <f>'Fossile und erneuerbare Energie'!J79*0.01163</f>
        <v>147.8319126419066</v>
      </c>
      <c r="K74" s="10">
        <f>'Fossile und erneuerbare Energie'!K79*0.01163</f>
        <v>402.1224966133106</v>
      </c>
      <c r="L74" s="10">
        <f>'Fossile und erneuerbare Energie'!L79*0.01163</f>
        <v>656.41308058471452</v>
      </c>
      <c r="M74" s="10">
        <f>'Fossile und erneuerbare Energie'!M79*0.01163</f>
        <v>181.00485726319116</v>
      </c>
      <c r="N74" s="10">
        <f>'Fossile und erneuerbare Energie'!N79*0.01163</f>
        <v>931.81852145469657</v>
      </c>
      <c r="O74" s="10">
        <f>'Fossile und erneuerbare Energie'!O79*0.01163</f>
        <v>3685.2115155702859</v>
      </c>
      <c r="P74" s="10">
        <f>'Fossile und erneuerbare Energie'!P79*0.01163</f>
        <v>6438.6045096858752</v>
      </c>
      <c r="Q74" s="10">
        <f>'Fossile und erneuerbare Energie'!Q81*11.63</f>
        <v>671313.83417385595</v>
      </c>
      <c r="R74" s="10">
        <f>'Fossile und erneuerbare Energie'!R81*11.63</f>
        <v>10114.475413304599</v>
      </c>
      <c r="S74" s="10">
        <f>'Fossile und erneuerbare Energie'!S81*11.63</f>
        <v>6833.2917636298043</v>
      </c>
      <c r="T74" s="10">
        <f>'Fossile und erneuerbare Energie'!T81*11.63</f>
        <v>3552.1081139550088</v>
      </c>
    </row>
  </sheetData>
  <autoFilter ref="B5:C74" xr:uid="{00000000-0009-0000-0000-000006000000}"/>
  <dataConsolidate/>
  <mergeCells count="4">
    <mergeCell ref="E4:H4"/>
    <mergeCell ref="I4:L4"/>
    <mergeCell ref="M4:P4"/>
    <mergeCell ref="Q4:T4"/>
  </mergeCells>
  <pageMargins left="0.70866141732283472" right="0.70866141732283472" top="0.78740157480314965" bottom="0.78740157480314965" header="1.1811023622047245" footer="1.1811023622047245"/>
  <pageSetup paperSize="9" orientation="portrait" r:id="rId1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 catsources="">
  <f:record>
    <f:field ref="BDBCFG_15_1700_FieldBDBSignatures" text="Bearbeitet - Günther, Jens - Mitarbeiter*in I 1.1 (Fachgebiet I 1.1 - Grundsatzfragen, Nachhaltigkeit und strategische Vorschau) -  - 02.07.2025&#10;Mitgezeichnet - von Grundherr, Michael - Leitung I 1.1 (Fachgebiet I 1.1 - Grundsatzfragen, Nachhaltigkeit und strategische Vorschau) -  - 03.07.2025&#10;Bearbeitet - Kersten, Susann - Mitarbeiter*in I 1 (Abteilung I 1 - Nachhaltigkeitstransformation in Gesellschaft und Wirtschaft, Umweltdaten) - Für zukünftige Berichte bitte die aktuelle Dokumentvorlage nutzen - 03.07.2025&#10;Mitgezeichnet - Koller, Matthias - Leitung I 1 (Abteilung I 1 - Nachhaltigkeitstransformation in Gesellschaft und Wirtschaft, Umweltdaten) -  - 04.07.2025&#10;Mitgezeichnet - Eick, Martina - Mitarbeiter*in FOB I (Forschungsbeauftragte Fachbereich I) -  - 06.07.2025&#10;Bearbeitet - Meyr, Julian - Mitarbeiter*in PB 1 (Referat Planung und Steuerung, Strategisches Controlling, Forschungskoordination) - i. V. Meyr, 7.7.25 - 07.07.2025&#10;Mitgezeichnet - Meyr, Julian - Mitarbeiter*in PB 1 (Referat Planung und Steuerung, Strategisches Controlling, Forschungskoordination) - i. V. Meyr, 7.7.25 - 07.07.2025&#10;Mitgezeichnet - Ittershagen, Martin - Leitung PB 2 (Referat Presse- und Öffentlichkeitsarbeit, Internet) -  - 07.07.2025&#10;Bearbeitet - Günther, Jens - Mitarbeiter*in I 1.1 (Fachgebiet I 1.1 - Grundsatzfragen, Nachhaltigkeit und strategische Vorschau) -  - 29.07.2025&#10;Bearbeitet - Zwarg, Claudia - Mitarbeiter*in FB I (Fachbereich Umweltplanung und Nachhaltigkeitsstrategien) - erl/ zwa  - 04.08.2025&#10;Schlussgezeichnet - Schmied, Martin - Leitung FB I (Fachbereich Umweltplanung und Nachhaltigkeitsstrategien) -  - 04.08.2025&#10;Information erhalten - Kuprejenkow, Daniel - Mitarbeiter*in Z 1.1 - Azubi (Azubis) -  - 04.08.2025&#10;Versendet - Kersten, Susann - Mitarbeiter*in I 1 (Abteilung I 1 - Nachhaltigkeitstransformation in Gesellschaft und Wirtschaft, Umweltdaten) -  - 05.08.2025&#10;Bearbeitet - Günther, Jens - Mitarbeiter*in I 1.2 (Fachgebiet I 1.2 - Capacity building, Ressourcenschonung, Sicherheit) - Fristablauf, keine Rückmeldung bei Fbgl. eingegangen - 06.10.2025" multiline="true"/>
    <f:field ref="objname" text="REFINE_Datenanhang_Rohstoffe_20240307" edit="true"/>
  </f:record>
  <f:display text="Allgemein">
    <f:field ref="BDBCFG_15_1700_FieldBDBSignatures" text="Zeichnungsleiste chronologisch Zeichnungen (Datum der Zeichnung)"/>
    <f:field ref="objname" text="Name"/>
  </f:display>
</f:field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98955D31B6774EA62052CEDC2667C2" ma:contentTypeVersion="6" ma:contentTypeDescription="Ein neues Dokument erstellen." ma:contentTypeScope="" ma:versionID="06fc43fa9f483af4fea557c76ee0fb03">
  <xsd:schema xmlns:xsd="http://www.w3.org/2001/XMLSchema" xmlns:xs="http://www.w3.org/2001/XMLSchema" xmlns:p="http://schemas.microsoft.com/office/2006/metadata/properties" xmlns:ns2="1aaa62dd-5d1b-446d-995d-5d14e883cf45" xmlns:ns3="759db7b9-1cb9-4162-93e4-ac06e7fc4ca6" targetNamespace="http://schemas.microsoft.com/office/2006/metadata/properties" ma:root="true" ma:fieldsID="fa7a255545a998a7b53a4a273bf3ebef" ns2:_="" ns3:_="">
    <xsd:import namespace="1aaa62dd-5d1b-446d-995d-5d14e883cf45"/>
    <xsd:import namespace="759db7b9-1cb9-4162-93e4-ac06e7fc4c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a62dd-5d1b-446d-995d-5d14e883c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9db7b9-1cb9-4162-93e4-ac06e7fc4c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2.xml><?xml version="1.0" encoding="utf-8"?>
<ds:datastoreItem xmlns:ds="http://schemas.openxmlformats.org/officeDocument/2006/customXml" ds:itemID="{D8411B3D-2861-447C-B567-B5422437EB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6D4DDE-33A3-46A5-B62F-B5D2C12C6499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1aaa62dd-5d1b-446d-995d-5d14e883cf45"/>
    <ds:schemaRef ds:uri="http://schemas.microsoft.com/office/2006/metadata/properties"/>
    <ds:schemaRef ds:uri="759db7b9-1cb9-4162-93e4-ac06e7fc4ca6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42C8907-0998-4B9C-8F7D-6FD5BDE4B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aa62dd-5d1b-446d-995d-5d14e883cf45"/>
    <ds:schemaRef ds:uri="759db7b9-1cb9-4162-93e4-ac06e7fc4c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Inhaltsverzeichnis</vt:lpstr>
      <vt:lpstr>RMC nach Materialgruppen</vt:lpstr>
      <vt:lpstr>RMC nach LIV</vt:lpstr>
      <vt:lpstr>Fossile und erneuerbare Energie</vt:lpstr>
      <vt:lpstr>Primär- und Sekundärmaterialien</vt:lpstr>
      <vt:lpstr>RMC detalliert</vt:lpstr>
      <vt:lpstr>C3 TWh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Birte Ewers</dc:creator>
  <cp:lastModifiedBy>Brinker, Lina-Sophie</cp:lastModifiedBy>
  <dcterms:created xsi:type="dcterms:W3CDTF">2023-09-27T09:11:04Z</dcterms:created>
  <dcterms:modified xsi:type="dcterms:W3CDTF">2025-10-08T08:09:35Z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0x0101001498955D31B6774EA62052CEDC2667C2</vt:lpwstr>
  </property>
</Properties>
</file>